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0" yWindow="0" windowWidth="25600" windowHeight="14420" tabRatio="500" activeTab="4"/>
  </bookViews>
  <sheets>
    <sheet name="Ad Cpy" sheetId="2" r:id="rId1"/>
    <sheet name="Existing content" sheetId="1" r:id="rId2"/>
    <sheet name="Bing search queries" sheetId="3" r:id="rId3"/>
    <sheet name="Sheet5" sheetId="5" r:id="rId4"/>
    <sheet name="Sheet7" sheetId="7" r:id="rId5"/>
    <sheet name="Google search queries" sheetId="4" r:id="rId6"/>
    <sheet name="Sheet6" sheetId="6" r:id="rId7"/>
  </sheets>
  <definedNames>
    <definedName name="_xlnm._FilterDatabase" localSheetId="0" hidden="1">'Ad Cpy'!$A$2:$U$47</definedName>
    <definedName name="_xlnm._FilterDatabase" localSheetId="1" hidden="1">'Existing content'!$A$1:$O$7</definedName>
    <definedName name="_xlnm._FilterDatabase" localSheetId="5" hidden="1">'Google search queries'!$A$1:$N$2821</definedName>
  </definedNames>
  <calcPr calcId="140000" concurrentCalc="0"/>
  <pivotCaches>
    <pivotCache cacheId="51" r:id="rId8"/>
    <pivotCache cacheId="59" r:id="rId9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44" i="4" l="1"/>
  <c r="D2244" i="4"/>
  <c r="B29" i="4"/>
  <c r="D29" i="4"/>
  <c r="B2" i="4"/>
  <c r="D2" i="4"/>
  <c r="B877" i="4"/>
  <c r="D877" i="4"/>
  <c r="B24" i="4"/>
  <c r="D24" i="4"/>
  <c r="B3" i="4"/>
  <c r="D3" i="4"/>
  <c r="B1758" i="4"/>
  <c r="D1758" i="4"/>
  <c r="B15" i="4"/>
  <c r="D15" i="4"/>
  <c r="B11" i="4"/>
  <c r="D11" i="4"/>
  <c r="B13" i="4"/>
  <c r="D13" i="4"/>
  <c r="B26" i="4"/>
  <c r="D26" i="4"/>
  <c r="B1852" i="4"/>
  <c r="D1852" i="4"/>
  <c r="B5" i="4"/>
  <c r="D5" i="4"/>
  <c r="B1052" i="4"/>
  <c r="D1052" i="4"/>
  <c r="B36" i="4"/>
  <c r="D36" i="4"/>
  <c r="B4" i="4"/>
  <c r="D4" i="4"/>
  <c r="B206" i="4"/>
  <c r="D206" i="4"/>
  <c r="B10" i="4"/>
  <c r="D10" i="4"/>
  <c r="B1347" i="4"/>
  <c r="D1347" i="4"/>
  <c r="B19" i="4"/>
  <c r="D19" i="4"/>
  <c r="B546" i="4"/>
  <c r="D546" i="4"/>
  <c r="B2251" i="4"/>
  <c r="D2251" i="4"/>
  <c r="B75" i="4"/>
  <c r="D75" i="4"/>
  <c r="B2112" i="4"/>
  <c r="D2112" i="4"/>
  <c r="B341" i="4"/>
  <c r="D341" i="4"/>
  <c r="B180" i="4"/>
  <c r="D180" i="4"/>
  <c r="B7" i="4"/>
  <c r="D7" i="4"/>
  <c r="B2162" i="4"/>
  <c r="D2162" i="4"/>
  <c r="B127" i="4"/>
  <c r="D127" i="4"/>
  <c r="B176" i="4"/>
  <c r="D176" i="4"/>
  <c r="B280" i="4"/>
  <c r="D280" i="4"/>
  <c r="B384" i="4"/>
  <c r="D384" i="4"/>
  <c r="B2189" i="4"/>
  <c r="D2189" i="4"/>
  <c r="B83" i="4"/>
  <c r="D83" i="4"/>
  <c r="B2357" i="4"/>
  <c r="D2357" i="4"/>
  <c r="B12" i="4"/>
  <c r="D12" i="4"/>
  <c r="B33" i="4"/>
  <c r="D33" i="4"/>
  <c r="B31" i="4"/>
  <c r="D31" i="4"/>
  <c r="B81" i="4"/>
  <c r="D81" i="4"/>
  <c r="B14" i="4"/>
  <c r="D14" i="4"/>
  <c r="B30" i="4"/>
  <c r="D30" i="4"/>
  <c r="B1878" i="4"/>
  <c r="D1878" i="4"/>
  <c r="B53" i="4"/>
  <c r="D53" i="4"/>
  <c r="B116" i="4"/>
  <c r="D116" i="4"/>
  <c r="B362" i="4"/>
  <c r="D362" i="4"/>
  <c r="B247" i="4"/>
  <c r="D247" i="4"/>
  <c r="B87" i="4"/>
  <c r="D87" i="4"/>
  <c r="B40" i="4"/>
  <c r="D40" i="4"/>
  <c r="B1348" i="4"/>
  <c r="D1348" i="4"/>
  <c r="B2002" i="4"/>
  <c r="D2002" i="4"/>
  <c r="B285" i="4"/>
  <c r="D285" i="4"/>
  <c r="B1623" i="4"/>
  <c r="D1623" i="4"/>
  <c r="B312" i="4"/>
  <c r="D312" i="4"/>
  <c r="B44" i="4"/>
  <c r="D44" i="4"/>
  <c r="B1706" i="4"/>
  <c r="D1706" i="4"/>
  <c r="B65" i="4"/>
  <c r="D65" i="4"/>
  <c r="B27" i="4"/>
  <c r="D27" i="4"/>
  <c r="B68" i="4"/>
  <c r="D68" i="4"/>
  <c r="B1751" i="4"/>
  <c r="D1751" i="4"/>
  <c r="B17" i="4"/>
  <c r="D17" i="4"/>
  <c r="B46" i="4"/>
  <c r="D46" i="4"/>
  <c r="B217" i="4"/>
  <c r="D217" i="4"/>
  <c r="B851" i="4"/>
  <c r="D851" i="4"/>
  <c r="B687" i="4"/>
  <c r="D687" i="4"/>
  <c r="B80" i="4"/>
  <c r="D80" i="4"/>
  <c r="B72" i="4"/>
  <c r="D72" i="4"/>
  <c r="B732" i="4"/>
  <c r="D732" i="4"/>
  <c r="B130" i="4"/>
  <c r="D130" i="4"/>
  <c r="B8" i="4"/>
  <c r="D8" i="4"/>
  <c r="B2284" i="4"/>
  <c r="D2284" i="4"/>
  <c r="B1004" i="4"/>
  <c r="D1004" i="4"/>
  <c r="B85" i="4"/>
  <c r="D85" i="4"/>
  <c r="B494" i="4"/>
  <c r="D494" i="4"/>
  <c r="B140" i="4"/>
  <c r="D140" i="4"/>
  <c r="B55" i="4"/>
  <c r="D55" i="4"/>
  <c r="B2149" i="4"/>
  <c r="D2149" i="4"/>
  <c r="B265" i="4"/>
  <c r="D265" i="4"/>
  <c r="B1242" i="4"/>
  <c r="D1242" i="4"/>
  <c r="B2308" i="4"/>
  <c r="D2308" i="4"/>
  <c r="B9" i="4"/>
  <c r="D9" i="4"/>
  <c r="B2418" i="4"/>
  <c r="D2418" i="4"/>
  <c r="B476" i="4"/>
  <c r="D476" i="4"/>
  <c r="B2447" i="4"/>
  <c r="D2447" i="4"/>
  <c r="B195" i="4"/>
  <c r="D195" i="4"/>
  <c r="B110" i="4"/>
  <c r="D110" i="4"/>
  <c r="B121" i="4"/>
  <c r="D121" i="4"/>
  <c r="B410" i="4"/>
  <c r="D410" i="4"/>
  <c r="B1530" i="4"/>
  <c r="D1530" i="4"/>
  <c r="B864" i="4"/>
  <c r="D864" i="4"/>
  <c r="B387" i="4"/>
  <c r="D387" i="4"/>
  <c r="B281" i="4"/>
  <c r="D281" i="4"/>
  <c r="B23" i="4"/>
  <c r="D23" i="4"/>
  <c r="B183" i="4"/>
  <c r="D183" i="4"/>
  <c r="B16" i="4"/>
  <c r="D16" i="4"/>
  <c r="B175" i="4"/>
  <c r="D175" i="4"/>
  <c r="B693" i="4"/>
  <c r="D693" i="4"/>
  <c r="B666" i="4"/>
  <c r="D666" i="4"/>
  <c r="B86" i="4"/>
  <c r="D86" i="4"/>
  <c r="B241" i="4"/>
  <c r="D241" i="4"/>
  <c r="B2620" i="4"/>
  <c r="D2620" i="4"/>
  <c r="B309" i="4"/>
  <c r="D309" i="4"/>
  <c r="B661" i="4"/>
  <c r="D661" i="4"/>
  <c r="B656" i="4"/>
  <c r="D656" i="4"/>
  <c r="B135" i="4"/>
  <c r="D135" i="4"/>
  <c r="B212" i="4"/>
  <c r="D212" i="4"/>
  <c r="B608" i="4"/>
  <c r="D608" i="4"/>
  <c r="B1642" i="4"/>
  <c r="D1642" i="4"/>
  <c r="B202" i="4"/>
  <c r="D202" i="4"/>
  <c r="B1572" i="4"/>
  <c r="D1572" i="4"/>
  <c r="B2213" i="4"/>
  <c r="D2213" i="4"/>
  <c r="B120" i="4"/>
  <c r="D120" i="4"/>
  <c r="B1714" i="4"/>
  <c r="D1714" i="4"/>
  <c r="B1053" i="4"/>
  <c r="D1053" i="4"/>
  <c r="B190" i="4"/>
  <c r="D190" i="4"/>
  <c r="B169" i="4"/>
  <c r="D169" i="4"/>
  <c r="B20" i="4"/>
  <c r="D20" i="4"/>
  <c r="B18" i="4"/>
  <c r="D18" i="4"/>
  <c r="B424" i="4"/>
  <c r="D424" i="4"/>
  <c r="B430" i="4"/>
  <c r="D430" i="4"/>
  <c r="B301" i="4"/>
  <c r="D301" i="4"/>
  <c r="B505" i="4"/>
  <c r="D505" i="4"/>
  <c r="B233" i="4"/>
  <c r="D233" i="4"/>
  <c r="B1883" i="4"/>
  <c r="D1883" i="4"/>
  <c r="B1823" i="4"/>
  <c r="D1823" i="4"/>
  <c r="B636" i="4"/>
  <c r="D636" i="4"/>
  <c r="B1331" i="4"/>
  <c r="D1331" i="4"/>
  <c r="B346" i="4"/>
  <c r="D346" i="4"/>
  <c r="B133" i="4"/>
  <c r="D133" i="4"/>
  <c r="B288" i="4"/>
  <c r="D288" i="4"/>
  <c r="B108" i="4"/>
  <c r="D108" i="4"/>
  <c r="B936" i="4"/>
  <c r="D936" i="4"/>
  <c r="B755" i="4"/>
  <c r="D755" i="4"/>
  <c r="B473" i="4"/>
  <c r="D473" i="4"/>
  <c r="B374" i="4"/>
  <c r="D374" i="4"/>
  <c r="B2563" i="4"/>
  <c r="D2563" i="4"/>
  <c r="B165" i="4"/>
  <c r="D165" i="4"/>
  <c r="B58" i="4"/>
  <c r="D58" i="4"/>
  <c r="B2046" i="4"/>
  <c r="D2046" i="4"/>
  <c r="B271" i="4"/>
  <c r="D271" i="4"/>
  <c r="B91" i="4"/>
  <c r="D91" i="4"/>
  <c r="B2156" i="4"/>
  <c r="D2156" i="4"/>
  <c r="B37" i="4"/>
  <c r="D37" i="4"/>
  <c r="B377" i="4"/>
  <c r="D377" i="4"/>
  <c r="B728" i="4"/>
  <c r="D728" i="4"/>
  <c r="B2228" i="4"/>
  <c r="D2228" i="4"/>
  <c r="B229" i="4"/>
  <c r="D229" i="4"/>
  <c r="B700" i="4"/>
  <c r="D700" i="4"/>
  <c r="B418" i="4"/>
  <c r="D418" i="4"/>
  <c r="B407" i="4"/>
  <c r="D407" i="4"/>
  <c r="B477" i="4"/>
  <c r="D477" i="4"/>
  <c r="B2229" i="4"/>
  <c r="D2229" i="4"/>
  <c r="B107" i="4"/>
  <c r="D107" i="4"/>
  <c r="B371" i="4"/>
  <c r="D371" i="4"/>
  <c r="B2034" i="4"/>
  <c r="D2034" i="4"/>
  <c r="B1194" i="4"/>
  <c r="D1194" i="4"/>
  <c r="B1643" i="4"/>
  <c r="D1643" i="4"/>
  <c r="B256" i="4"/>
  <c r="D256" i="4"/>
  <c r="B1661" i="4"/>
  <c r="D1661" i="4"/>
  <c r="B741" i="4"/>
  <c r="D741" i="4"/>
  <c r="B331" i="4"/>
  <c r="D331" i="4"/>
  <c r="B2544" i="4"/>
  <c r="D2544" i="4"/>
  <c r="B2690" i="4"/>
  <c r="D2690" i="4"/>
  <c r="B279" i="4"/>
  <c r="D279" i="4"/>
  <c r="B888" i="4"/>
  <c r="D888" i="4"/>
  <c r="B629" i="4"/>
  <c r="D629" i="4"/>
  <c r="B77" i="4"/>
  <c r="D77" i="4"/>
  <c r="B675" i="4"/>
  <c r="D675" i="4"/>
  <c r="B609" i="4"/>
  <c r="D609" i="4"/>
  <c r="B1838" i="4"/>
  <c r="D1838" i="4"/>
  <c r="B396" i="4"/>
  <c r="D396" i="4"/>
  <c r="B413" i="4"/>
  <c r="D413" i="4"/>
  <c r="B66" i="4"/>
  <c r="D66" i="4"/>
  <c r="B2097" i="4"/>
  <c r="D2097" i="4"/>
  <c r="B2681" i="4"/>
  <c r="D2681" i="4"/>
  <c r="B563" i="4"/>
  <c r="D563" i="4"/>
  <c r="B2621" i="4"/>
  <c r="D2621" i="4"/>
  <c r="B240" i="4"/>
  <c r="D240" i="4"/>
  <c r="B1217" i="4"/>
  <c r="D1217" i="4"/>
  <c r="B676" i="4"/>
  <c r="D676" i="4"/>
  <c r="B1912" i="4"/>
  <c r="D1912" i="4"/>
  <c r="B1054" i="4"/>
  <c r="D1054" i="4"/>
  <c r="B1776" i="4"/>
  <c r="D1776" i="4"/>
  <c r="B347" i="4"/>
  <c r="D347" i="4"/>
  <c r="B230" i="4"/>
  <c r="D230" i="4"/>
  <c r="B897" i="4"/>
  <c r="D897" i="4"/>
  <c r="B2026" i="4"/>
  <c r="D2026" i="4"/>
  <c r="B118" i="4"/>
  <c r="D118" i="4"/>
  <c r="B351" i="4"/>
  <c r="D351" i="4"/>
  <c r="B2302" i="4"/>
  <c r="D2302" i="4"/>
  <c r="B2583" i="4"/>
  <c r="D2583" i="4"/>
  <c r="B408" i="4"/>
  <c r="D408" i="4"/>
  <c r="B136" i="4"/>
  <c r="D136" i="4"/>
  <c r="B1279" i="4"/>
  <c r="D1279" i="4"/>
  <c r="B360" i="4"/>
  <c r="D360" i="4"/>
  <c r="B537" i="4"/>
  <c r="D537" i="4"/>
  <c r="B1152" i="4"/>
  <c r="D1152" i="4"/>
  <c r="B200" i="4"/>
  <c r="D200" i="4"/>
  <c r="B1573" i="4"/>
  <c r="D1573" i="4"/>
  <c r="B565" i="4"/>
  <c r="D565" i="4"/>
  <c r="B319" i="4"/>
  <c r="D319" i="4"/>
  <c r="B2125" i="4"/>
  <c r="D2125" i="4"/>
  <c r="B1816" i="4"/>
  <c r="D1816" i="4"/>
  <c r="B1959" i="4"/>
  <c r="D1959" i="4"/>
  <c r="B470" i="4"/>
  <c r="D470" i="4"/>
  <c r="B102" i="4"/>
  <c r="D102" i="4"/>
  <c r="B559" i="4"/>
  <c r="D559" i="4"/>
  <c r="B468" i="4"/>
  <c r="D468" i="4"/>
  <c r="B1310" i="4"/>
  <c r="D1310" i="4"/>
  <c r="B2760" i="4"/>
  <c r="D2760" i="4"/>
  <c r="B1824" i="4"/>
  <c r="D1824" i="4"/>
  <c r="B2745" i="4"/>
  <c r="D2745" i="4"/>
  <c r="B2682" i="4"/>
  <c r="D2682" i="4"/>
  <c r="B450" i="4"/>
  <c r="D450" i="4"/>
  <c r="B2003" i="4"/>
  <c r="D2003" i="4"/>
  <c r="B1055" i="4"/>
  <c r="D1055" i="4"/>
  <c r="B445" i="4"/>
  <c r="D445" i="4"/>
  <c r="B1879" i="4"/>
  <c r="D1879" i="4"/>
  <c r="B209" i="4"/>
  <c r="D209" i="4"/>
  <c r="B1591" i="4"/>
  <c r="D1591" i="4"/>
  <c r="B1683" i="4"/>
  <c r="D1683" i="4"/>
  <c r="B397" i="4"/>
  <c r="D397" i="4"/>
  <c r="B2234" i="4"/>
  <c r="D2234" i="4"/>
  <c r="B2719" i="4"/>
  <c r="D2719" i="4"/>
  <c r="B163" i="4"/>
  <c r="D163" i="4"/>
  <c r="B1332" i="4"/>
  <c r="D1332" i="4"/>
  <c r="B1401" i="4"/>
  <c r="D1401" i="4"/>
  <c r="B626" i="4"/>
  <c r="D626" i="4"/>
  <c r="B2267" i="4"/>
  <c r="D2267" i="4"/>
  <c r="B2101" i="4"/>
  <c r="D2101" i="4"/>
  <c r="B508" i="4"/>
  <c r="D508" i="4"/>
  <c r="B457" i="4"/>
  <c r="D457" i="4"/>
  <c r="B1153" i="4"/>
  <c r="D1153" i="4"/>
  <c r="B759" i="4"/>
  <c r="D759" i="4"/>
  <c r="B937" i="4"/>
  <c r="D937" i="4"/>
  <c r="B305" i="4"/>
  <c r="D305" i="4"/>
  <c r="B52" i="4"/>
  <c r="D52" i="4"/>
  <c r="B895" i="4"/>
  <c r="D895" i="4"/>
  <c r="B611" i="4"/>
  <c r="D611" i="4"/>
  <c r="B74" i="4"/>
  <c r="D74" i="4"/>
  <c r="B1715" i="4"/>
  <c r="D1715" i="4"/>
  <c r="B927" i="4"/>
  <c r="D927" i="4"/>
  <c r="B2715" i="4"/>
  <c r="D2715" i="4"/>
  <c r="B322" i="4"/>
  <c r="D322" i="4"/>
  <c r="B433" i="4"/>
  <c r="D433" i="4"/>
  <c r="B398" i="4"/>
  <c r="D398" i="4"/>
  <c r="B125" i="4"/>
  <c r="D125" i="4"/>
  <c r="B64" i="4"/>
  <c r="D64" i="4"/>
  <c r="B42" i="4"/>
  <c r="D42" i="4"/>
  <c r="B324" i="4"/>
  <c r="D324" i="4"/>
  <c r="B491" i="4"/>
  <c r="D491" i="4"/>
  <c r="B589" i="4"/>
  <c r="D589" i="4"/>
  <c r="B1243" i="4"/>
  <c r="D1243" i="4"/>
  <c r="B2086" i="4"/>
  <c r="D2086" i="4"/>
  <c r="B2471" i="4"/>
  <c r="D2471" i="4"/>
  <c r="B1574" i="4"/>
  <c r="D1574" i="4"/>
  <c r="B214" i="4"/>
  <c r="D214" i="4"/>
  <c r="B2466" i="4"/>
  <c r="D2466" i="4"/>
  <c r="B1280" i="4"/>
  <c r="D1280" i="4"/>
  <c r="B1898" i="4"/>
  <c r="D1898" i="4"/>
  <c r="B182" i="4"/>
  <c r="D182" i="4"/>
  <c r="B164" i="4"/>
  <c r="D164" i="4"/>
  <c r="B159" i="4"/>
  <c r="D159" i="4"/>
  <c r="B1592" i="4"/>
  <c r="D1592" i="4"/>
  <c r="B502" i="4"/>
  <c r="D502" i="4"/>
  <c r="B2198" i="4"/>
  <c r="D2198" i="4"/>
  <c r="B1996" i="4"/>
  <c r="D1996" i="4"/>
  <c r="B1092" i="4"/>
  <c r="D1092" i="4"/>
  <c r="B1799" i="4"/>
  <c r="D1799" i="4"/>
  <c r="B762" i="4"/>
  <c r="D762" i="4"/>
  <c r="B406" i="4"/>
  <c r="D406" i="4"/>
  <c r="B1575" i="4"/>
  <c r="D1575" i="4"/>
  <c r="B2683" i="4"/>
  <c r="D2683" i="4"/>
  <c r="B2173" i="4"/>
  <c r="D2173" i="4"/>
  <c r="B2174" i="4"/>
  <c r="D2174" i="4"/>
  <c r="B818" i="4"/>
  <c r="D818" i="4"/>
  <c r="B22" i="4"/>
  <c r="D22" i="4"/>
  <c r="B1807" i="4"/>
  <c r="D1807" i="4"/>
  <c r="B325" i="4"/>
  <c r="D325" i="4"/>
  <c r="B1752" i="4"/>
  <c r="D1752" i="4"/>
  <c r="B93" i="4"/>
  <c r="D93" i="4"/>
  <c r="B1218" i="4"/>
  <c r="D1218" i="4"/>
  <c r="B538" i="4"/>
  <c r="D538" i="4"/>
  <c r="B205" i="4"/>
  <c r="D205" i="4"/>
  <c r="B1260" i="4"/>
  <c r="D1260" i="4"/>
  <c r="B1476" i="4"/>
  <c r="D1476" i="4"/>
  <c r="B2238" i="4"/>
  <c r="D2238" i="4"/>
  <c r="B2317" i="4"/>
  <c r="D2317" i="4"/>
  <c r="B481" i="4"/>
  <c r="D481" i="4"/>
  <c r="B141" i="4"/>
  <c r="D141" i="4"/>
  <c r="B2289" i="4"/>
  <c r="D2289" i="4"/>
  <c r="B1093" i="4"/>
  <c r="D1093" i="4"/>
  <c r="B1385" i="4"/>
  <c r="D1385" i="4"/>
  <c r="B32" i="4"/>
  <c r="D32" i="4"/>
  <c r="B736" i="4"/>
  <c r="D736" i="4"/>
  <c r="B34" i="4"/>
  <c r="D34" i="4"/>
  <c r="B181" i="4"/>
  <c r="D181" i="4"/>
  <c r="B411" i="4"/>
  <c r="D411" i="4"/>
  <c r="B122" i="4"/>
  <c r="D122" i="4"/>
  <c r="B566" i="4"/>
  <c r="D566" i="4"/>
  <c r="B776" i="4"/>
  <c r="D776" i="4"/>
  <c r="B1860" i="4"/>
  <c r="D1860" i="4"/>
  <c r="B2325" i="4"/>
  <c r="D2325" i="4"/>
  <c r="B2199" i="4"/>
  <c r="D2199" i="4"/>
  <c r="B621" i="4"/>
  <c r="D621" i="4"/>
  <c r="B1417" i="4"/>
  <c r="D1417" i="4"/>
  <c r="B389" i="4"/>
  <c r="D389" i="4"/>
  <c r="B1861" i="4"/>
  <c r="D1861" i="4"/>
  <c r="B272" i="4"/>
  <c r="D272" i="4"/>
  <c r="B2622" i="4"/>
  <c r="D2622" i="4"/>
  <c r="B150" i="4"/>
  <c r="D150" i="4"/>
  <c r="B453" i="4"/>
  <c r="D453" i="4"/>
  <c r="B1418" i="4"/>
  <c r="D1418" i="4"/>
  <c r="B63" i="4"/>
  <c r="D63" i="4"/>
  <c r="B1808" i="4"/>
  <c r="D1808" i="4"/>
  <c r="B1662" i="4"/>
  <c r="D1662" i="4"/>
  <c r="B2519" i="4"/>
  <c r="D2519" i="4"/>
  <c r="B2214" i="4"/>
  <c r="D2214" i="4"/>
  <c r="B2051" i="4"/>
  <c r="D2051" i="4"/>
  <c r="B1880" i="4"/>
  <c r="D1880" i="4"/>
  <c r="B2453" i="4"/>
  <c r="D2453" i="4"/>
  <c r="B630" i="4"/>
  <c r="D630" i="4"/>
  <c r="B527" i="4"/>
  <c r="D527" i="4"/>
  <c r="B938" i="4"/>
  <c r="D938" i="4"/>
  <c r="B2004" i="4"/>
  <c r="D2004" i="4"/>
  <c r="B2375" i="4"/>
  <c r="D2375" i="4"/>
  <c r="B2047" i="4"/>
  <c r="D2047" i="4"/>
  <c r="B2720" i="4"/>
  <c r="D2720" i="4"/>
  <c r="B2035" i="4"/>
  <c r="D2035" i="4"/>
  <c r="B846" i="4"/>
  <c r="D846" i="4"/>
  <c r="B2102" i="4"/>
  <c r="D2102" i="4"/>
  <c r="B784" i="4"/>
  <c r="D784" i="4"/>
  <c r="B2414" i="4"/>
  <c r="D2414" i="4"/>
  <c r="B1839" i="4"/>
  <c r="D1839" i="4"/>
  <c r="B878" i="4"/>
  <c r="D878" i="4"/>
  <c r="B513" i="4"/>
  <c r="D513" i="4"/>
  <c r="B2275" i="4"/>
  <c r="D2275" i="4"/>
  <c r="B47" i="4"/>
  <c r="D47" i="4"/>
  <c r="B2565" i="4"/>
  <c r="D2565" i="4"/>
  <c r="B1244" i="4"/>
  <c r="D1244" i="4"/>
  <c r="B2041" i="4"/>
  <c r="D2041" i="4"/>
  <c r="B2397" i="4"/>
  <c r="D2397" i="4"/>
  <c r="B1333" i="4"/>
  <c r="D1333" i="4"/>
  <c r="B142" i="4"/>
  <c r="D142" i="4"/>
  <c r="B662" i="4"/>
  <c r="D662" i="4"/>
  <c r="B1349" i="4"/>
  <c r="D1349" i="4"/>
  <c r="B1195" i="4"/>
  <c r="D1195" i="4"/>
  <c r="B440" i="4"/>
  <c r="D440" i="4"/>
  <c r="B2547" i="4"/>
  <c r="D2547" i="4"/>
  <c r="B2696" i="4"/>
  <c r="D2696" i="4"/>
  <c r="B79" i="4"/>
  <c r="D79" i="4"/>
  <c r="B544" i="4"/>
  <c r="D544" i="4"/>
  <c r="B287" i="4"/>
  <c r="D287" i="4"/>
  <c r="B547" i="4"/>
  <c r="D547" i="4"/>
  <c r="B1056" i="4"/>
  <c r="D1056" i="4"/>
  <c r="B471" i="4"/>
  <c r="D471" i="4"/>
  <c r="B2406" i="4"/>
  <c r="D2406" i="4"/>
  <c r="B820" i="4"/>
  <c r="D820" i="4"/>
  <c r="B2036" i="4"/>
  <c r="D2036" i="4"/>
  <c r="B2064" i="4"/>
  <c r="D2064" i="4"/>
  <c r="B1644" i="4"/>
  <c r="D1644" i="4"/>
  <c r="B207" i="4"/>
  <c r="D207" i="4"/>
  <c r="B1402" i="4"/>
  <c r="D1402" i="4"/>
  <c r="B2746" i="4"/>
  <c r="D2746" i="4"/>
  <c r="B1695" i="4"/>
  <c r="D1695" i="4"/>
  <c r="B276" i="4"/>
  <c r="D276" i="4"/>
  <c r="B2570" i="4"/>
  <c r="D2570" i="4"/>
  <c r="B1169" i="4"/>
  <c r="D1169" i="4"/>
  <c r="B363" i="4"/>
  <c r="D363" i="4"/>
  <c r="B38" i="4"/>
  <c r="D38" i="4"/>
  <c r="B1631" i="4"/>
  <c r="D1631" i="4"/>
  <c r="B98" i="4"/>
  <c r="D98" i="4"/>
  <c r="B1057" i="4"/>
  <c r="D1057" i="4"/>
  <c r="B187" i="4"/>
  <c r="D187" i="4"/>
  <c r="B1979" i="4"/>
  <c r="D1979" i="4"/>
  <c r="B817" i="4"/>
  <c r="D817" i="4"/>
  <c r="B356" i="4"/>
  <c r="D356" i="4"/>
  <c r="B482" i="4"/>
  <c r="D482" i="4"/>
  <c r="B2534" i="4"/>
  <c r="D2534" i="4"/>
  <c r="B2472" i="4"/>
  <c r="D2472" i="4"/>
  <c r="B1825" i="4"/>
  <c r="D1825" i="4"/>
  <c r="B221" i="4"/>
  <c r="D221" i="4"/>
  <c r="B2382" i="4"/>
  <c r="D2382" i="4"/>
  <c r="B875" i="4"/>
  <c r="D875" i="4"/>
  <c r="B651" i="4"/>
  <c r="D651" i="4"/>
  <c r="B2673" i="4"/>
  <c r="D2673" i="4"/>
  <c r="B196" i="4"/>
  <c r="D196" i="4"/>
  <c r="B1261" i="4"/>
  <c r="D1261" i="4"/>
  <c r="B2753" i="4"/>
  <c r="D2753" i="4"/>
  <c r="B1485" i="4"/>
  <c r="D1485" i="4"/>
  <c r="B2206" i="4"/>
  <c r="D2206" i="4"/>
  <c r="B2650" i="4"/>
  <c r="D2650" i="4"/>
  <c r="B1930" i="4"/>
  <c r="D1930" i="4"/>
  <c r="B634" i="4"/>
  <c r="D634" i="4"/>
  <c r="B2605" i="4"/>
  <c r="D2605" i="4"/>
  <c r="B1894" i="4"/>
  <c r="D1894" i="4"/>
  <c r="B2245" i="4"/>
  <c r="D2245" i="4"/>
  <c r="B1593" i="4"/>
  <c r="D1593" i="4"/>
  <c r="B2252" i="4"/>
  <c r="D2252" i="4"/>
  <c r="B1486" i="4"/>
  <c r="D1486" i="4"/>
  <c r="B1334" i="4"/>
  <c r="D1334" i="4"/>
  <c r="B819" i="4"/>
  <c r="D819" i="4"/>
  <c r="B595" i="4"/>
  <c r="D595" i="4"/>
  <c r="B313" i="4"/>
  <c r="D313" i="4"/>
  <c r="B1548" i="4"/>
  <c r="D1548" i="4"/>
  <c r="B149" i="4"/>
  <c r="D149" i="4"/>
  <c r="B2548" i="4"/>
  <c r="D2548" i="4"/>
  <c r="B70" i="4"/>
  <c r="D70" i="4"/>
  <c r="B2309" i="4"/>
  <c r="D2309" i="4"/>
  <c r="B529" i="4"/>
  <c r="D529" i="4"/>
  <c r="B1684" i="4"/>
  <c r="D1684" i="4"/>
  <c r="B2549" i="4"/>
  <c r="D2549" i="4"/>
  <c r="B1461" i="4"/>
  <c r="D1461" i="4"/>
  <c r="B939" i="4"/>
  <c r="D939" i="4"/>
  <c r="B668" i="4"/>
  <c r="D668" i="4"/>
  <c r="B1559" i="4"/>
  <c r="D1559" i="4"/>
  <c r="B2190" i="4"/>
  <c r="D2190" i="4"/>
  <c r="B2087" i="4"/>
  <c r="D2087" i="4"/>
  <c r="B458" i="4"/>
  <c r="D458" i="4"/>
  <c r="B1281" i="4"/>
  <c r="D1281" i="4"/>
  <c r="B2798" i="4"/>
  <c r="D2798" i="4"/>
  <c r="B54" i="4"/>
  <c r="D54" i="4"/>
  <c r="B2489" i="4"/>
  <c r="D2489" i="4"/>
  <c r="B2779" i="4"/>
  <c r="D2779" i="4"/>
  <c r="B426" i="4"/>
  <c r="D426" i="4"/>
  <c r="B219" i="4"/>
  <c r="D219" i="4"/>
  <c r="B2481" i="4"/>
  <c r="D2481" i="4"/>
  <c r="B2077" i="4"/>
  <c r="D2077" i="4"/>
  <c r="B2345" i="4"/>
  <c r="D2345" i="4"/>
  <c r="B858" i="4"/>
  <c r="D858" i="4"/>
  <c r="B2785" i="4"/>
  <c r="D2785" i="4"/>
  <c r="B97" i="4"/>
  <c r="D97" i="4"/>
  <c r="B1094" i="4"/>
  <c r="D1094" i="4"/>
  <c r="B1988" i="4"/>
  <c r="D1988" i="4"/>
  <c r="B1904" i="4"/>
  <c r="D1904" i="4"/>
  <c r="B1095" i="4"/>
  <c r="D1095" i="4"/>
  <c r="B2037" i="4"/>
  <c r="D2037" i="4"/>
  <c r="B2623" i="4"/>
  <c r="D2623" i="4"/>
  <c r="B355" i="4"/>
  <c r="D355" i="4"/>
  <c r="B2065" i="4"/>
  <c r="D2065" i="4"/>
  <c r="B697" i="4"/>
  <c r="D697" i="4"/>
  <c r="B1386" i="4"/>
  <c r="D1386" i="4"/>
  <c r="B604" i="4"/>
  <c r="D604" i="4"/>
  <c r="B115" i="4"/>
  <c r="D115" i="4"/>
  <c r="B1196" i="4"/>
  <c r="D1196" i="4"/>
  <c r="B914" i="4"/>
  <c r="D914" i="4"/>
  <c r="B2042" i="4"/>
  <c r="D2042" i="4"/>
  <c r="B1576" i="4"/>
  <c r="D1576" i="4"/>
  <c r="B861" i="4"/>
  <c r="D861" i="4"/>
  <c r="B1862" i="4"/>
  <c r="D1862" i="4"/>
  <c r="B1125" i="4"/>
  <c r="D1125" i="4"/>
  <c r="B2754" i="4"/>
  <c r="D2754" i="4"/>
  <c r="B1884" i="4"/>
  <c r="D1884" i="4"/>
  <c r="B2755" i="4"/>
  <c r="D2755" i="4"/>
  <c r="B1607" i="4"/>
  <c r="D1607" i="4"/>
  <c r="B1387" i="4"/>
  <c r="D1387" i="4"/>
  <c r="B1989" i="4"/>
  <c r="D1989" i="4"/>
  <c r="B2018" i="4"/>
  <c r="D2018" i="4"/>
  <c r="B2027" i="4"/>
  <c r="D2027" i="4"/>
  <c r="B2730" i="4"/>
  <c r="D2730" i="4"/>
  <c r="B1378" i="4"/>
  <c r="D1378" i="4"/>
  <c r="B900" i="4"/>
  <c r="D900" i="4"/>
  <c r="B599" i="4"/>
  <c r="D599" i="4"/>
  <c r="B1197" i="4"/>
  <c r="D1197" i="4"/>
  <c r="B459" i="4"/>
  <c r="D459" i="4"/>
  <c r="B760" i="4"/>
  <c r="D760" i="4"/>
  <c r="B2390" i="4"/>
  <c r="D2390" i="4"/>
  <c r="B2246" i="4"/>
  <c r="D2246" i="4"/>
  <c r="B789" i="4"/>
  <c r="D789" i="4"/>
  <c r="B1577" i="4"/>
  <c r="D1577" i="4"/>
  <c r="B913" i="4"/>
  <c r="D913" i="4"/>
  <c r="B1905" i="4"/>
  <c r="D1905" i="4"/>
  <c r="B1058" i="4"/>
  <c r="D1058" i="4"/>
  <c r="B606" i="4"/>
  <c r="D606" i="4"/>
  <c r="B2276" i="4"/>
  <c r="D2276" i="4"/>
  <c r="B1645" i="4"/>
  <c r="D1645" i="4"/>
  <c r="B857" i="4"/>
  <c r="D857" i="4"/>
  <c r="B2297" i="4"/>
  <c r="D2297" i="4"/>
  <c r="B669" i="4"/>
  <c r="D669" i="4"/>
  <c r="B257" i="4"/>
  <c r="D257" i="4"/>
  <c r="B573" i="4"/>
  <c r="D573" i="4"/>
  <c r="B657" i="4"/>
  <c r="D657" i="4"/>
  <c r="B810" i="4"/>
  <c r="D810" i="4"/>
  <c r="B2437" i="4"/>
  <c r="D2437" i="4"/>
  <c r="B2038" i="4"/>
  <c r="D2038" i="4"/>
  <c r="B1005" i="4"/>
  <c r="D1005" i="4"/>
  <c r="B2644" i="4"/>
  <c r="D2644" i="4"/>
  <c r="B2163" i="4"/>
  <c r="D2163" i="4"/>
  <c r="B2518" i="4"/>
  <c r="D2518" i="4"/>
  <c r="B1419" i="4"/>
  <c r="D1419" i="4"/>
  <c r="B2103" i="4"/>
  <c r="D2103" i="4"/>
  <c r="B1826" i="4"/>
  <c r="D1826" i="4"/>
  <c r="B2010" i="4"/>
  <c r="D2010" i="4"/>
  <c r="B2028" i="4"/>
  <c r="D2028" i="4"/>
  <c r="B282" i="4"/>
  <c r="D282" i="4"/>
  <c r="B126" i="4"/>
  <c r="D126" i="4"/>
  <c r="B908" i="4"/>
  <c r="D908" i="4"/>
  <c r="B113" i="4"/>
  <c r="D113" i="4"/>
  <c r="B1913" i="4"/>
  <c r="D1913" i="4"/>
  <c r="B215" i="4"/>
  <c r="D215" i="4"/>
  <c r="B1728" i="4"/>
  <c r="D1728" i="4"/>
  <c r="B378" i="4"/>
  <c r="D378" i="4"/>
  <c r="B403" i="4"/>
  <c r="D403" i="4"/>
  <c r="B771" i="4"/>
  <c r="D771" i="4"/>
  <c r="B84" i="4"/>
  <c r="D84" i="4"/>
  <c r="B225" i="4"/>
  <c r="D225" i="4"/>
  <c r="B2731" i="4"/>
  <c r="D2731" i="4"/>
  <c r="B1914" i="4"/>
  <c r="D1914" i="4"/>
  <c r="B683" i="4"/>
  <c r="D683" i="4"/>
  <c r="B2303" i="4"/>
  <c r="D2303" i="4"/>
  <c r="B1531" i="4"/>
  <c r="D1531" i="4"/>
  <c r="B1006" i="4"/>
  <c r="D1006" i="4"/>
  <c r="B2721" i="4"/>
  <c r="D2721" i="4"/>
  <c r="B134" i="4"/>
  <c r="D134" i="4"/>
  <c r="B2253" i="4"/>
  <c r="D2253" i="4"/>
  <c r="B1438" i="4"/>
  <c r="D1438" i="4"/>
  <c r="B763" i="4"/>
  <c r="D763" i="4"/>
  <c r="B487" i="4"/>
  <c r="D487" i="4"/>
  <c r="B2738" i="4"/>
  <c r="D2738" i="4"/>
  <c r="B1789" i="4"/>
  <c r="D1789" i="4"/>
  <c r="B1632" i="4"/>
  <c r="D1632" i="4"/>
  <c r="B210" i="4"/>
  <c r="D210" i="4"/>
  <c r="B1840" i="4"/>
  <c r="D1840" i="4"/>
  <c r="B1673" i="4"/>
  <c r="D1673" i="4"/>
  <c r="B2555" i="4"/>
  <c r="D2555" i="4"/>
  <c r="B725" i="4"/>
  <c r="D725" i="4"/>
  <c r="B1096" i="4"/>
  <c r="D1096" i="4"/>
  <c r="B1097" i="4"/>
  <c r="D1097" i="4"/>
  <c r="B2747" i="4"/>
  <c r="D2747" i="4"/>
  <c r="B1899" i="4"/>
  <c r="D1899" i="4"/>
  <c r="B694" i="4"/>
  <c r="D694" i="4"/>
  <c r="B1379" i="4"/>
  <c r="D1379" i="4"/>
  <c r="B158" i="4"/>
  <c r="D158" i="4"/>
  <c r="B2524" i="4"/>
  <c r="D2524" i="4"/>
  <c r="B2119" i="4"/>
  <c r="D2119" i="4"/>
  <c r="B1967" i="4"/>
  <c r="D1967" i="4"/>
  <c r="B2768" i="4"/>
  <c r="D2768" i="4"/>
  <c r="B2741" i="4"/>
  <c r="D2741" i="4"/>
  <c r="B2419" i="4"/>
  <c r="D2419" i="4"/>
  <c r="B464" i="4"/>
  <c r="D464" i="4"/>
  <c r="B1282" i="4"/>
  <c r="D1282" i="4"/>
  <c r="B722" i="4"/>
  <c r="D722" i="4"/>
  <c r="B2525" i="4"/>
  <c r="D2525" i="4"/>
  <c r="B890" i="4"/>
  <c r="D890" i="4"/>
  <c r="B1098" i="4"/>
  <c r="D1098" i="4"/>
  <c r="B2812" i="4"/>
  <c r="D2812" i="4"/>
  <c r="B2814" i="4"/>
  <c r="D2814" i="4"/>
  <c r="B2383" i="4"/>
  <c r="D2383" i="4"/>
  <c r="B578" i="4"/>
  <c r="D578" i="4"/>
  <c r="B1646" i="4"/>
  <c r="D1646" i="4"/>
  <c r="B1219" i="4"/>
  <c r="D1219" i="4"/>
  <c r="B1900" i="4"/>
  <c r="D1900" i="4"/>
  <c r="B1126" i="4"/>
  <c r="D1126" i="4"/>
  <c r="B59" i="4"/>
  <c r="D59" i="4"/>
  <c r="B1777" i="4"/>
  <c r="D1777" i="4"/>
  <c r="B1931" i="4"/>
  <c r="D1931" i="4"/>
  <c r="B582" i="4"/>
  <c r="D582" i="4"/>
  <c r="B1647" i="4"/>
  <c r="D1647" i="4"/>
  <c r="B146" i="4"/>
  <c r="D146" i="4"/>
  <c r="B1901" i="4"/>
  <c r="D1901" i="4"/>
  <c r="B60" i="4"/>
  <c r="D60" i="4"/>
  <c r="B2056" i="4"/>
  <c r="D2056" i="4"/>
  <c r="B940" i="4"/>
  <c r="D940" i="4"/>
  <c r="B1980" i="4"/>
  <c r="D1980" i="4"/>
  <c r="B708" i="4"/>
  <c r="D708" i="4"/>
  <c r="B2368" i="4"/>
  <c r="D2368" i="4"/>
  <c r="B2788" i="4"/>
  <c r="D2788" i="4"/>
  <c r="B2164" i="4"/>
  <c r="D2164" i="4"/>
  <c r="B2805" i="4"/>
  <c r="D2805" i="4"/>
  <c r="B2331" i="4"/>
  <c r="D2331" i="4"/>
  <c r="B2684" i="4"/>
  <c r="D2684" i="4"/>
  <c r="B2496" i="4"/>
  <c r="D2496" i="4"/>
  <c r="B1365" i="4"/>
  <c r="D1365" i="4"/>
  <c r="B1350" i="4"/>
  <c r="D1350" i="4"/>
  <c r="B1919" i="4"/>
  <c r="D1919" i="4"/>
  <c r="B506" i="4"/>
  <c r="D506" i="4"/>
  <c r="B2708" i="4"/>
  <c r="D2708" i="4"/>
  <c r="B1608" i="4"/>
  <c r="D1608" i="4"/>
  <c r="B243" i="4"/>
  <c r="D243" i="4"/>
  <c r="B224" i="4"/>
  <c r="D224" i="4"/>
  <c r="B2584" i="4"/>
  <c r="D2584" i="4"/>
  <c r="B1059" i="4"/>
  <c r="D1059" i="4"/>
  <c r="B2165" i="4"/>
  <c r="D2165" i="4"/>
  <c r="B162" i="4"/>
  <c r="D162" i="4"/>
  <c r="B105" i="4"/>
  <c r="D105" i="4"/>
  <c r="B1439" i="4"/>
  <c r="D1439" i="4"/>
  <c r="B2809" i="4"/>
  <c r="D2809" i="4"/>
  <c r="B2340" i="4"/>
  <c r="D2340" i="4"/>
  <c r="B1388" i="4"/>
  <c r="D1388" i="4"/>
  <c r="B2247" i="4"/>
  <c r="D2247" i="4"/>
  <c r="B478" i="4"/>
  <c r="D478" i="4"/>
  <c r="B337" i="4"/>
  <c r="D337" i="4"/>
  <c r="B268" i="4"/>
  <c r="D268" i="4"/>
  <c r="B1462" i="4"/>
  <c r="D1462" i="4"/>
  <c r="B552" i="4"/>
  <c r="D552" i="4"/>
  <c r="B2078" i="4"/>
  <c r="D2078" i="4"/>
  <c r="B2810" i="4"/>
  <c r="D2810" i="4"/>
  <c r="B1841" i="4"/>
  <c r="D1841" i="4"/>
  <c r="B1790" i="4"/>
  <c r="D1790" i="4"/>
  <c r="B2175" i="4"/>
  <c r="D2175" i="4"/>
  <c r="B941" i="4"/>
  <c r="D941" i="4"/>
  <c r="B1753" i="4"/>
  <c r="D1753" i="4"/>
  <c r="B2176" i="4"/>
  <c r="D2176" i="4"/>
  <c r="B496" i="4"/>
  <c r="D496" i="4"/>
  <c r="B1099" i="4"/>
  <c r="D1099" i="4"/>
  <c r="B1007" i="4"/>
  <c r="D1007" i="4"/>
  <c r="B167" i="4"/>
  <c r="D167" i="4"/>
  <c r="B330" i="4"/>
  <c r="D330" i="4"/>
  <c r="B234" i="4"/>
  <c r="D234" i="4"/>
  <c r="B1696" i="4"/>
  <c r="D1696" i="4"/>
  <c r="B2401" i="4"/>
  <c r="D2401" i="4"/>
  <c r="B2254" i="4"/>
  <c r="D2254" i="4"/>
  <c r="B737" i="4"/>
  <c r="D737" i="4"/>
  <c r="B2701" i="4"/>
  <c r="D2701" i="4"/>
  <c r="B942" i="4"/>
  <c r="D942" i="4"/>
  <c r="B2490" i="4"/>
  <c r="D2490" i="4"/>
  <c r="B144" i="4"/>
  <c r="D144" i="4"/>
  <c r="B1663" i="4"/>
  <c r="D1663" i="4"/>
  <c r="B2290" i="4"/>
  <c r="D2290" i="4"/>
  <c r="B1759" i="4"/>
  <c r="D1759" i="4"/>
  <c r="B1008" i="4"/>
  <c r="D1008" i="4"/>
  <c r="B1262" i="4"/>
  <c r="D1262" i="4"/>
  <c r="B1283" i="4"/>
  <c r="D1283" i="4"/>
  <c r="B943" i="4"/>
  <c r="D943" i="4"/>
  <c r="B1420" i="4"/>
  <c r="D1420" i="4"/>
  <c r="B772" i="4"/>
  <c r="D772" i="4"/>
  <c r="B1154" i="4"/>
  <c r="D1154" i="4"/>
  <c r="B2651" i="4"/>
  <c r="D2651" i="4"/>
  <c r="B2765" i="4"/>
  <c r="D2765" i="4"/>
  <c r="B2019" i="4"/>
  <c r="D2019" i="4"/>
  <c r="B885" i="4"/>
  <c r="D885" i="4"/>
  <c r="B2560" i="4"/>
  <c r="D2560" i="4"/>
  <c r="B388" i="4"/>
  <c r="D388" i="4"/>
  <c r="B2255" i="4"/>
  <c r="D2255" i="4"/>
  <c r="B1737" i="4"/>
  <c r="D1737" i="4"/>
  <c r="B605" i="4"/>
  <c r="D605" i="4"/>
  <c r="B521" i="4"/>
  <c r="D521" i="4"/>
  <c r="B944" i="4"/>
  <c r="D944" i="4"/>
  <c r="B811" i="4"/>
  <c r="D811" i="4"/>
  <c r="B2248" i="4"/>
  <c r="D2248" i="4"/>
  <c r="B1981" i="4"/>
  <c r="D1981" i="4"/>
  <c r="B919" i="4"/>
  <c r="D919" i="4"/>
  <c r="B145" i="4"/>
  <c r="D145" i="4"/>
  <c r="B2079" i="4"/>
  <c r="D2079" i="4"/>
  <c r="B514" i="4"/>
  <c r="D514" i="4"/>
  <c r="B795" i="4"/>
  <c r="D795" i="4"/>
  <c r="B1738" i="4"/>
  <c r="D1738" i="4"/>
  <c r="B2043" i="4"/>
  <c r="D2043" i="4"/>
  <c r="B2613" i="4"/>
  <c r="D2613" i="4"/>
  <c r="B2674" i="4"/>
  <c r="D2674" i="4"/>
  <c r="B1487" i="4"/>
  <c r="D1487" i="4"/>
  <c r="B2585" i="4"/>
  <c r="D2585" i="4"/>
  <c r="B517" i="4"/>
  <c r="D517" i="4"/>
  <c r="B2624" i="4"/>
  <c r="D2624" i="4"/>
  <c r="B932" i="4"/>
  <c r="D932" i="4"/>
  <c r="B2166" i="4"/>
  <c r="D2166" i="4"/>
  <c r="B2662" i="4"/>
  <c r="D2662" i="4"/>
  <c r="B203" i="4"/>
  <c r="D203" i="4"/>
  <c r="B111" i="4"/>
  <c r="D111" i="4"/>
  <c r="B1335" i="4"/>
  <c r="D1335" i="4"/>
  <c r="B252" i="4"/>
  <c r="D252" i="4"/>
  <c r="B342" i="4"/>
  <c r="D342" i="4"/>
  <c r="B1311" i="4"/>
  <c r="D1311" i="4"/>
  <c r="B1294" i="4"/>
  <c r="D1294" i="4"/>
  <c r="B314" i="4"/>
  <c r="D314" i="4"/>
  <c r="B866" i="4"/>
  <c r="D866" i="4"/>
  <c r="B1809" i="4"/>
  <c r="D1809" i="4"/>
  <c r="B738" i="4"/>
  <c r="D738" i="4"/>
  <c r="B528" i="4"/>
  <c r="D528" i="4"/>
  <c r="B2732" i="4"/>
  <c r="D2732" i="4"/>
  <c r="B743" i="4"/>
  <c r="D743" i="4"/>
  <c r="B1312" i="4"/>
  <c r="D1312" i="4"/>
  <c r="B1421" i="4"/>
  <c r="D1421" i="4"/>
  <c r="B1863" i="4"/>
  <c r="D1863" i="4"/>
  <c r="B2608" i="4"/>
  <c r="D2608" i="4"/>
  <c r="B143" i="4"/>
  <c r="D143" i="4"/>
  <c r="B95" i="4"/>
  <c r="D95" i="4"/>
  <c r="B1997" i="4"/>
  <c r="D1997" i="4"/>
  <c r="B2029" i="4"/>
  <c r="D2029" i="4"/>
  <c r="B579" i="4"/>
  <c r="D579" i="4"/>
  <c r="B1853" i="4"/>
  <c r="D1853" i="4"/>
  <c r="B1366" i="4"/>
  <c r="D1366" i="4"/>
  <c r="B837" i="4"/>
  <c r="D837" i="4"/>
  <c r="B2615" i="4"/>
  <c r="D2615" i="4"/>
  <c r="B2052" i="4"/>
  <c r="D2052" i="4"/>
  <c r="B1295" i="4"/>
  <c r="D1295" i="4"/>
  <c r="B1791" i="4"/>
  <c r="D1791" i="4"/>
  <c r="B2235" i="4"/>
  <c r="D2235" i="4"/>
  <c r="B785" i="4"/>
  <c r="D785" i="4"/>
  <c r="B945" i="4"/>
  <c r="D945" i="4"/>
  <c r="B2005" i="4"/>
  <c r="D2005" i="4"/>
  <c r="B129" i="4"/>
  <c r="D129" i="4"/>
  <c r="B168" i="4"/>
  <c r="D168" i="4"/>
  <c r="B1817" i="4"/>
  <c r="D1817" i="4"/>
  <c r="B1578" i="4"/>
  <c r="D1578" i="4"/>
  <c r="B1648" i="4"/>
  <c r="D1648" i="4"/>
  <c r="B2133" i="4"/>
  <c r="D2133" i="4"/>
  <c r="B92" i="4"/>
  <c r="D92" i="4"/>
  <c r="B1885" i="4"/>
  <c r="D1885" i="4"/>
  <c r="B366" i="4"/>
  <c r="D366" i="4"/>
  <c r="B1198" i="4"/>
  <c r="D1198" i="4"/>
  <c r="B460" i="4"/>
  <c r="D460" i="4"/>
  <c r="B705" i="4"/>
  <c r="D705" i="4"/>
  <c r="B859" i="4"/>
  <c r="D859" i="4"/>
  <c r="B2066" i="4"/>
  <c r="D2066" i="4"/>
  <c r="B48" i="4"/>
  <c r="D48" i="4"/>
  <c r="B1549" i="4"/>
  <c r="D1549" i="4"/>
  <c r="B1754" i="4"/>
  <c r="D1754" i="4"/>
  <c r="B390" i="4"/>
  <c r="D390" i="4"/>
  <c r="B2816" i="4"/>
  <c r="D2816" i="4"/>
  <c r="B2751" i="4"/>
  <c r="D2751" i="4"/>
  <c r="B1550" i="4"/>
  <c r="D1550" i="4"/>
  <c r="B871" i="4"/>
  <c r="D871" i="4"/>
  <c r="B1284" i="4"/>
  <c r="D1284" i="4"/>
  <c r="B2067" i="4"/>
  <c r="D2067" i="4"/>
  <c r="B2520" i="4"/>
  <c r="D2520" i="4"/>
  <c r="B1009" i="4"/>
  <c r="D1009" i="4"/>
  <c r="B2790" i="4"/>
  <c r="D2790" i="4"/>
  <c r="B1932" i="4"/>
  <c r="D1932" i="4"/>
  <c r="B2420" i="4"/>
  <c r="D2420" i="4"/>
  <c r="B1155" i="4"/>
  <c r="D1155" i="4"/>
  <c r="B540" i="4"/>
  <c r="D540" i="4"/>
  <c r="B1502" i="4"/>
  <c r="D1502" i="4"/>
  <c r="B2625" i="4"/>
  <c r="D2625" i="4"/>
  <c r="B852" i="4"/>
  <c r="D852" i="4"/>
  <c r="B250" i="4"/>
  <c r="D250" i="4"/>
  <c r="B2207" i="4"/>
  <c r="D2207" i="4"/>
  <c r="B2442" i="4"/>
  <c r="D2442" i="4"/>
  <c r="B456" i="4"/>
  <c r="D456" i="4"/>
  <c r="B171" i="4"/>
  <c r="D171" i="4"/>
  <c r="B2277" i="4"/>
  <c r="D2277" i="4"/>
  <c r="B1100" i="4"/>
  <c r="D1100" i="4"/>
  <c r="B2336" i="4"/>
  <c r="D2336" i="4"/>
  <c r="B2762" i="4"/>
  <c r="D2762" i="4"/>
  <c r="B720" i="4"/>
  <c r="D720" i="4"/>
  <c r="B1532" i="4"/>
  <c r="D1532" i="4"/>
  <c r="B1609" i="4"/>
  <c r="D1609" i="4"/>
  <c r="B2535" i="4"/>
  <c r="D2535" i="4"/>
  <c r="B1440" i="4"/>
  <c r="D1440" i="4"/>
  <c r="B2167" i="4"/>
  <c r="D2167" i="4"/>
  <c r="B787" i="4"/>
  <c r="D787" i="4"/>
  <c r="B928" i="4"/>
  <c r="D928" i="4"/>
  <c r="B1792" i="4"/>
  <c r="D1792" i="4"/>
  <c r="B437" i="4"/>
  <c r="D437" i="4"/>
  <c r="B860" i="4"/>
  <c r="D860" i="4"/>
  <c r="B173" i="4"/>
  <c r="D173" i="4"/>
  <c r="B2594" i="4"/>
  <c r="D2594" i="4"/>
  <c r="B2709" i="4"/>
  <c r="D2709" i="4"/>
  <c r="B1263" i="4"/>
  <c r="D1263" i="4"/>
  <c r="B2473" i="4"/>
  <c r="D2473" i="4"/>
  <c r="B2346" i="4"/>
  <c r="D2346" i="4"/>
  <c r="B1264" i="4"/>
  <c r="D1264" i="4"/>
  <c r="B905" i="4"/>
  <c r="D905" i="4"/>
  <c r="B2791" i="4"/>
  <c r="D2791" i="4"/>
  <c r="B486" i="4"/>
  <c r="D486" i="4"/>
  <c r="B756" i="4"/>
  <c r="D756" i="4"/>
  <c r="B270" i="4"/>
  <c r="D270" i="4"/>
  <c r="B525" i="4"/>
  <c r="D525" i="4"/>
  <c r="B1760" i="4"/>
  <c r="D1760" i="4"/>
  <c r="B2617" i="4"/>
  <c r="D2617" i="4"/>
  <c r="B2600" i="4"/>
  <c r="D2600" i="4"/>
  <c r="B499" i="4"/>
  <c r="D499" i="4"/>
  <c r="B379" i="4"/>
  <c r="D379" i="4"/>
  <c r="B531" i="4"/>
  <c r="D531" i="4"/>
  <c r="B1336" i="4"/>
  <c r="D1336" i="4"/>
  <c r="B376" i="4"/>
  <c r="D376" i="4"/>
  <c r="B1265" i="4"/>
  <c r="D1265" i="4"/>
  <c r="B1551" i="4"/>
  <c r="D1551" i="4"/>
  <c r="B1552" i="4"/>
  <c r="D1552" i="4"/>
  <c r="B349" i="4"/>
  <c r="D349" i="4"/>
  <c r="B688" i="4"/>
  <c r="D688" i="4"/>
  <c r="B695" i="4"/>
  <c r="D695" i="4"/>
  <c r="B2599" i="4"/>
  <c r="D2599" i="4"/>
  <c r="B461" i="4"/>
  <c r="D461" i="4"/>
  <c r="B1351" i="4"/>
  <c r="D1351" i="4"/>
  <c r="B2491" i="4"/>
  <c r="D2491" i="4"/>
  <c r="B711" i="4"/>
  <c r="D711" i="4"/>
  <c r="B422" i="4"/>
  <c r="D422" i="4"/>
  <c r="B541" i="4"/>
  <c r="D541" i="4"/>
  <c r="B170" i="4"/>
  <c r="D170" i="4"/>
  <c r="B1685" i="4"/>
  <c r="D1685" i="4"/>
  <c r="B1127" i="4"/>
  <c r="D1127" i="4"/>
  <c r="B1533" i="4"/>
  <c r="D1533" i="4"/>
  <c r="B431" i="4"/>
  <c r="D431" i="4"/>
  <c r="B434" i="4"/>
  <c r="D434" i="4"/>
  <c r="B1313" i="4"/>
  <c r="D1313" i="4"/>
  <c r="B1352" i="4"/>
  <c r="D1352" i="4"/>
  <c r="B1060" i="4"/>
  <c r="D1060" i="4"/>
  <c r="B147" i="4"/>
  <c r="D147" i="4"/>
  <c r="B2398" i="4"/>
  <c r="D2398" i="4"/>
  <c r="B1010" i="4"/>
  <c r="D1010" i="4"/>
  <c r="B1949" i="4"/>
  <c r="D1949" i="4"/>
  <c r="B69" i="4"/>
  <c r="D69" i="4"/>
  <c r="B1011" i="4"/>
  <c r="D1011" i="4"/>
  <c r="B2318" i="4"/>
  <c r="D2318" i="4"/>
  <c r="B1745" i="4"/>
  <c r="D1745" i="4"/>
  <c r="B723" i="4"/>
  <c r="D723" i="4"/>
  <c r="B638" i="4"/>
  <c r="D638" i="4"/>
  <c r="B910" i="4"/>
  <c r="D910" i="4"/>
  <c r="B1422" i="4"/>
  <c r="D1422" i="4"/>
  <c r="B1674" i="4"/>
  <c r="D1674" i="4"/>
  <c r="B1353" i="4"/>
  <c r="D1353" i="4"/>
  <c r="B1675" i="4"/>
  <c r="D1675" i="4"/>
  <c r="B532" i="4"/>
  <c r="D532" i="4"/>
  <c r="B2564" i="4"/>
  <c r="D2564" i="4"/>
  <c r="B2652" i="4"/>
  <c r="D2652" i="4"/>
  <c r="B1128" i="4"/>
  <c r="D1128" i="4"/>
  <c r="B1933" i="4"/>
  <c r="D1933" i="4"/>
  <c r="B35" i="4"/>
  <c r="D35" i="4"/>
  <c r="B2177" i="4"/>
  <c r="D2177" i="4"/>
  <c r="B2626" i="4"/>
  <c r="D2626" i="4"/>
  <c r="B751" i="4"/>
  <c r="D751" i="4"/>
  <c r="B1012" i="4"/>
  <c r="D1012" i="4"/>
  <c r="B2722" i="4"/>
  <c r="D2722" i="4"/>
  <c r="B2285" i="4"/>
  <c r="D2285" i="4"/>
  <c r="B1463" i="4"/>
  <c r="D1463" i="4"/>
  <c r="B1664" i="4"/>
  <c r="D1664" i="4"/>
  <c r="B2443" i="4"/>
  <c r="D2443" i="4"/>
  <c r="B488" i="4"/>
  <c r="D488" i="4"/>
  <c r="B1968" i="4"/>
  <c r="D1968" i="4"/>
  <c r="B1296" i="4"/>
  <c r="D1296" i="4"/>
  <c r="B1423" i="4"/>
  <c r="D1423" i="4"/>
  <c r="B1441" i="4"/>
  <c r="D1441" i="4"/>
  <c r="B1424" i="4"/>
  <c r="D1424" i="4"/>
  <c r="B1199" i="4"/>
  <c r="D1199" i="4"/>
  <c r="B2168" i="4"/>
  <c r="D2168" i="4"/>
  <c r="B2157" i="4"/>
  <c r="D2157" i="4"/>
  <c r="B923" i="4"/>
  <c r="D923" i="4"/>
  <c r="B773" i="4"/>
  <c r="D773" i="4"/>
  <c r="B2627" i="4"/>
  <c r="D2627" i="4"/>
  <c r="B311" i="4"/>
  <c r="D311" i="4"/>
  <c r="B2794" i="4"/>
  <c r="D2794" i="4"/>
  <c r="B2438" i="4"/>
  <c r="D2438" i="4"/>
  <c r="B2521" i="4"/>
  <c r="D2521" i="4"/>
  <c r="B1220" i="4"/>
  <c r="D1220" i="4"/>
  <c r="B2020" i="4"/>
  <c r="D2020" i="4"/>
  <c r="B2178" i="4"/>
  <c r="D2178" i="4"/>
  <c r="B1665" i="4"/>
  <c r="D1665" i="4"/>
  <c r="B1746" i="4"/>
  <c r="D1746" i="4"/>
  <c r="B706" i="4"/>
  <c r="D706" i="4"/>
  <c r="B1969" i="4"/>
  <c r="D1969" i="4"/>
  <c r="B1314" i="4"/>
  <c r="D1314" i="4"/>
  <c r="B1579" i="4"/>
  <c r="D1579" i="4"/>
  <c r="B2139" i="4"/>
  <c r="D2139" i="4"/>
  <c r="B2645" i="4"/>
  <c r="D2645" i="4"/>
  <c r="B1886" i="4"/>
  <c r="D1886" i="4"/>
  <c r="B2758" i="4"/>
  <c r="D2758" i="4"/>
  <c r="B1389" i="4"/>
  <c r="D1389" i="4"/>
  <c r="B1101" i="4"/>
  <c r="D1101" i="4"/>
  <c r="B831" i="4"/>
  <c r="D831" i="4"/>
  <c r="B2614" i="4"/>
  <c r="D2614" i="4"/>
  <c r="B1697" i="4"/>
  <c r="D1697" i="4"/>
  <c r="B946" i="4"/>
  <c r="D946" i="4"/>
  <c r="B698" i="4"/>
  <c r="D698" i="4"/>
  <c r="B2376" i="4"/>
  <c r="D2376" i="4"/>
  <c r="B670" i="4"/>
  <c r="D670" i="4"/>
  <c r="B1266" i="4"/>
  <c r="D1266" i="4"/>
  <c r="B1998" i="4"/>
  <c r="D1998" i="4"/>
  <c r="B1610" i="4"/>
  <c r="D1610" i="4"/>
  <c r="B1906" i="4"/>
  <c r="D1906" i="4"/>
  <c r="B251" i="4"/>
  <c r="D251" i="4"/>
  <c r="B425" i="4"/>
  <c r="D425" i="4"/>
  <c r="B1170" i="4"/>
  <c r="D1170" i="4"/>
  <c r="B1624" i="4"/>
  <c r="D1624" i="4"/>
  <c r="B2454" i="4"/>
  <c r="D2454" i="4"/>
  <c r="B523" i="4"/>
  <c r="D523" i="4"/>
  <c r="B99" i="4"/>
  <c r="D99" i="4"/>
  <c r="B2191" i="4"/>
  <c r="D2191" i="4"/>
  <c r="B1354" i="4"/>
  <c r="D1354" i="4"/>
  <c r="B1747" i="4"/>
  <c r="D1747" i="4"/>
  <c r="B2126" i="4"/>
  <c r="D2126" i="4"/>
  <c r="B2377" i="4"/>
  <c r="D2377" i="4"/>
  <c r="B1934" i="4"/>
  <c r="D1934" i="4"/>
  <c r="B2179" i="4"/>
  <c r="D2179" i="4"/>
  <c r="B515" i="4"/>
  <c r="D515" i="4"/>
  <c r="B576" i="4"/>
  <c r="D576" i="4"/>
  <c r="B2053" i="4"/>
  <c r="D2053" i="4"/>
  <c r="B1920" i="4"/>
  <c r="D1920" i="4"/>
  <c r="B1171" i="4"/>
  <c r="D1171" i="4"/>
  <c r="B1129" i="4"/>
  <c r="D1129" i="4"/>
  <c r="B1102" i="4"/>
  <c r="D1102" i="4"/>
  <c r="B2497" i="4"/>
  <c r="D2497" i="4"/>
  <c r="B2423" i="4"/>
  <c r="D2423" i="4"/>
  <c r="B1707" i="4"/>
  <c r="D1707" i="4"/>
  <c r="B1297" i="4"/>
  <c r="D1297" i="4"/>
  <c r="B1625" i="4"/>
  <c r="D1625" i="4"/>
  <c r="B1337" i="4"/>
  <c r="D1337" i="4"/>
  <c r="B1534" i="4"/>
  <c r="D1534" i="4"/>
  <c r="B1553" i="4"/>
  <c r="D1553" i="4"/>
  <c r="B1355" i="4"/>
  <c r="D1355" i="4"/>
  <c r="B1739" i="4"/>
  <c r="D1739" i="4"/>
  <c r="B677" i="4"/>
  <c r="D677" i="4"/>
  <c r="B2757" i="4"/>
  <c r="D2757" i="4"/>
  <c r="B2444" i="4"/>
  <c r="D2444" i="4"/>
  <c r="B316" i="4"/>
  <c r="D316" i="4"/>
  <c r="B2498" i="4"/>
  <c r="D2498" i="4"/>
  <c r="B1285" i="4"/>
  <c r="D1285" i="4"/>
  <c r="B2526" i="4"/>
  <c r="D2526" i="4"/>
  <c r="B729" i="4"/>
  <c r="D729" i="4"/>
  <c r="B2756" i="4"/>
  <c r="D2756" i="4"/>
  <c r="B947" i="4"/>
  <c r="D947" i="4"/>
  <c r="B1633" i="4"/>
  <c r="D1633" i="4"/>
  <c r="B1594" i="4"/>
  <c r="D1594" i="4"/>
  <c r="B2628" i="4"/>
  <c r="D2628" i="4"/>
  <c r="B2774" i="4"/>
  <c r="D2774" i="4"/>
  <c r="B1921" i="4"/>
  <c r="D1921" i="4"/>
  <c r="B935" i="4"/>
  <c r="D935" i="4"/>
  <c r="B807" i="4"/>
  <c r="D807" i="4"/>
  <c r="B2702" i="4"/>
  <c r="D2702" i="4"/>
  <c r="B2775" i="4"/>
  <c r="D2775" i="4"/>
  <c r="B2158" i="4"/>
  <c r="D2158" i="4"/>
  <c r="B231" i="4"/>
  <c r="D231" i="4"/>
  <c r="B290" i="4"/>
  <c r="D290" i="4"/>
  <c r="B2546" i="4"/>
  <c r="D2546" i="4"/>
  <c r="B2256" i="4"/>
  <c r="D2256" i="4"/>
  <c r="B898" i="4"/>
  <c r="D898" i="4"/>
  <c r="B2507" i="4"/>
  <c r="D2507" i="4"/>
  <c r="B689" i="4"/>
  <c r="D689" i="4"/>
  <c r="B368" i="4"/>
  <c r="D368" i="4"/>
  <c r="B652" i="4"/>
  <c r="D652" i="4"/>
  <c r="B681" i="4"/>
  <c r="D681" i="4"/>
  <c r="B948" i="4"/>
  <c r="D948" i="4"/>
  <c r="B1729" i="4"/>
  <c r="D1729" i="4"/>
  <c r="B2362" i="4"/>
  <c r="D2362" i="4"/>
  <c r="B794" i="4"/>
  <c r="D794" i="4"/>
  <c r="B917" i="4"/>
  <c r="D917" i="4"/>
  <c r="B2449" i="4"/>
  <c r="D2449" i="4"/>
  <c r="B489" i="4"/>
  <c r="D489" i="4"/>
  <c r="B1452" i="4"/>
  <c r="D1452" i="4"/>
  <c r="B1488" i="4"/>
  <c r="D1488" i="4"/>
  <c r="B721" i="4"/>
  <c r="D721" i="4"/>
  <c r="B220" i="4"/>
  <c r="D220" i="4"/>
  <c r="B1403" i="4"/>
  <c r="D1403" i="4"/>
  <c r="B821" i="4"/>
  <c r="D821" i="4"/>
  <c r="B317" i="4"/>
  <c r="D317" i="4"/>
  <c r="B518" i="4"/>
  <c r="D518" i="4"/>
  <c r="B893" i="4"/>
  <c r="D893" i="4"/>
  <c r="B1156" i="4"/>
  <c r="D1156" i="4"/>
  <c r="B273" i="4"/>
  <c r="D273" i="4"/>
  <c r="B1367" i="4"/>
  <c r="D1367" i="4"/>
  <c r="B1061" i="4"/>
  <c r="D1061" i="4"/>
  <c r="B1864" i="4"/>
  <c r="D1864" i="4"/>
  <c r="B1761" i="4"/>
  <c r="D1761" i="4"/>
  <c r="B1013" i="4"/>
  <c r="D1013" i="4"/>
  <c r="B318" i="4"/>
  <c r="D318" i="4"/>
  <c r="B1404" i="4"/>
  <c r="D1404" i="4"/>
  <c r="B1634" i="4"/>
  <c r="D1634" i="4"/>
  <c r="B1014" i="4"/>
  <c r="D1014" i="4"/>
  <c r="B2566" i="4"/>
  <c r="D2566" i="4"/>
  <c r="B283" i="4"/>
  <c r="D283" i="4"/>
  <c r="B1535" i="4"/>
  <c r="D1535" i="4"/>
  <c r="B2011" i="4"/>
  <c r="D2011" i="4"/>
  <c r="B777" i="4"/>
  <c r="D777" i="4"/>
  <c r="B2550" i="4"/>
  <c r="D2550" i="4"/>
  <c r="B949" i="4"/>
  <c r="D949" i="4"/>
  <c r="B76" i="4"/>
  <c r="D76" i="4"/>
  <c r="B536" i="4"/>
  <c r="D536" i="4"/>
  <c r="B1221" i="4"/>
  <c r="D1221" i="4"/>
  <c r="B353" i="4"/>
  <c r="D353" i="4"/>
  <c r="B328" i="4"/>
  <c r="D328" i="4"/>
  <c r="B519" i="4"/>
  <c r="D519" i="4"/>
  <c r="B1560" i="4"/>
  <c r="D1560" i="4"/>
  <c r="B2767" i="4"/>
  <c r="D2767" i="4"/>
  <c r="B1477" i="4"/>
  <c r="D1477" i="4"/>
  <c r="B1512" i="4"/>
  <c r="D1512" i="4"/>
  <c r="B1536" i="4"/>
  <c r="D1536" i="4"/>
  <c r="B2505" i="4"/>
  <c r="D2505" i="4"/>
  <c r="B1676" i="4"/>
  <c r="D1676" i="4"/>
  <c r="B667" i="4"/>
  <c r="D667" i="4"/>
  <c r="B739" i="4"/>
  <c r="D739" i="4"/>
  <c r="B1686" i="4"/>
  <c r="D1686" i="4"/>
  <c r="B2787" i="4"/>
  <c r="D2787" i="4"/>
  <c r="B1827" i="4"/>
  <c r="D1827" i="4"/>
  <c r="B61" i="4"/>
  <c r="D61" i="4"/>
  <c r="B345" i="4"/>
  <c r="D345" i="4"/>
  <c r="B157" i="4"/>
  <c r="D157" i="4"/>
  <c r="B906" i="4"/>
  <c r="D906" i="4"/>
  <c r="B2326" i="4"/>
  <c r="D2326" i="4"/>
  <c r="B886" i="4"/>
  <c r="D886" i="4"/>
  <c r="B452" i="4"/>
  <c r="D452" i="4"/>
  <c r="B1983" i="4"/>
  <c r="D1983" i="4"/>
  <c r="B950" i="4"/>
  <c r="D950" i="4"/>
  <c r="B1915" i="4"/>
  <c r="D1915" i="4"/>
  <c r="B951" i="4"/>
  <c r="D951" i="4"/>
  <c r="B415" i="4"/>
  <c r="D415" i="4"/>
  <c r="B952" i="4"/>
  <c r="D952" i="4"/>
  <c r="B2057" i="4"/>
  <c r="D2057" i="4"/>
  <c r="B2527" i="4"/>
  <c r="D2527" i="4"/>
  <c r="B838" i="4"/>
  <c r="D838" i="4"/>
  <c r="B1172" i="4"/>
  <c r="D1172" i="4"/>
  <c r="B306" i="4"/>
  <c r="D306" i="4"/>
  <c r="B1453" i="4"/>
  <c r="D1453" i="4"/>
  <c r="B2763" i="4"/>
  <c r="D2763" i="4"/>
  <c r="B2742" i="4"/>
  <c r="D2742" i="4"/>
  <c r="B1130" i="4"/>
  <c r="D1130" i="4"/>
  <c r="B775" i="4"/>
  <c r="D775" i="4"/>
  <c r="B1380" i="4"/>
  <c r="D1380" i="4"/>
  <c r="B227" i="4"/>
  <c r="D227" i="4"/>
  <c r="B329" i="4"/>
  <c r="D329" i="4"/>
  <c r="B684" i="4"/>
  <c r="D684" i="4"/>
  <c r="B797" i="4"/>
  <c r="D797" i="4"/>
  <c r="B1873" i="4"/>
  <c r="D1873" i="4"/>
  <c r="B1666" i="4"/>
  <c r="D1666" i="4"/>
  <c r="B495" i="4"/>
  <c r="D495" i="4"/>
  <c r="B472" i="4"/>
  <c r="D472" i="4"/>
  <c r="B1513" i="4"/>
  <c r="D1513" i="4"/>
  <c r="B1454" i="4"/>
  <c r="D1454" i="4"/>
  <c r="B1131" i="4"/>
  <c r="D1131" i="4"/>
  <c r="B1503" i="4"/>
  <c r="D1503" i="4"/>
  <c r="B503" i="4"/>
  <c r="D503" i="4"/>
  <c r="B56" i="4"/>
  <c r="D56" i="4"/>
  <c r="B2743" i="4"/>
  <c r="D2743" i="4"/>
  <c r="B2319" i="4"/>
  <c r="D2319" i="4"/>
  <c r="B1157" i="4"/>
  <c r="D1157" i="4"/>
  <c r="B2169" i="4"/>
  <c r="D2169" i="4"/>
  <c r="B49" i="4"/>
  <c r="D49" i="4"/>
  <c r="B526" i="4"/>
  <c r="D526" i="4"/>
  <c r="B2646" i="4"/>
  <c r="D2646" i="4"/>
  <c r="B1580" i="4"/>
  <c r="D1580" i="4"/>
  <c r="B1425" i="4"/>
  <c r="D1425" i="4"/>
  <c r="B1943" i="4"/>
  <c r="D1943" i="4"/>
  <c r="B671" i="4"/>
  <c r="D671" i="4"/>
  <c r="B1015" i="4"/>
  <c r="D1015" i="4"/>
  <c r="B2685" i="4"/>
  <c r="D2685" i="4"/>
  <c r="B2006" i="4"/>
  <c r="D2006" i="4"/>
  <c r="B1611" i="4"/>
  <c r="D1611" i="4"/>
  <c r="B2591" i="4"/>
  <c r="D2591" i="4"/>
  <c r="B189" i="4"/>
  <c r="D189" i="4"/>
  <c r="B2230" i="4"/>
  <c r="D2230" i="4"/>
  <c r="B1158" i="4"/>
  <c r="D1158" i="4"/>
  <c r="B2402" i="4"/>
  <c r="D2402" i="4"/>
  <c r="B2663" i="4"/>
  <c r="D2663" i="4"/>
  <c r="B507" i="4"/>
  <c r="D507" i="4"/>
  <c r="B1730" i="4"/>
  <c r="D1730" i="4"/>
  <c r="B1267" i="4"/>
  <c r="D1267" i="4"/>
  <c r="B2482" i="4"/>
  <c r="D2482" i="4"/>
  <c r="B1731" i="4"/>
  <c r="D1731" i="4"/>
  <c r="B1062" i="4"/>
  <c r="D1062" i="4"/>
  <c r="B385" i="4"/>
  <c r="D385" i="4"/>
  <c r="B822" i="4"/>
  <c r="D822" i="4"/>
  <c r="B498" i="4"/>
  <c r="D498" i="4"/>
  <c r="B454" i="4"/>
  <c r="D454" i="4"/>
  <c r="B2691" i="4"/>
  <c r="D2691" i="4"/>
  <c r="B1748" i="4"/>
  <c r="D1748" i="4"/>
  <c r="B567" i="4"/>
  <c r="D567" i="4"/>
  <c r="B1944" i="4"/>
  <c r="D1944" i="4"/>
  <c r="B1854" i="4"/>
  <c r="D1854" i="4"/>
  <c r="B2200" i="4"/>
  <c r="D2200" i="4"/>
  <c r="B746" i="4"/>
  <c r="D746" i="4"/>
  <c r="B2208" i="4"/>
  <c r="D2208" i="4"/>
  <c r="B2692" i="4"/>
  <c r="D2692" i="4"/>
  <c r="B2353" i="4"/>
  <c r="D2353" i="4"/>
  <c r="B653" i="4"/>
  <c r="D653" i="4"/>
  <c r="B1016" i="4"/>
  <c r="D1016" i="4"/>
  <c r="B1537" i="4"/>
  <c r="D1537" i="4"/>
  <c r="B1173" i="4"/>
  <c r="D1173" i="4"/>
  <c r="B953" i="4"/>
  <c r="D953" i="4"/>
  <c r="B1612" i="4"/>
  <c r="D1612" i="4"/>
  <c r="B1708" i="4"/>
  <c r="D1708" i="4"/>
  <c r="B707" i="4"/>
  <c r="D707" i="4"/>
  <c r="B292" i="4"/>
  <c r="D292" i="4"/>
  <c r="B1561" i="4"/>
  <c r="D1561" i="4"/>
  <c r="B2503" i="4"/>
  <c r="D2503" i="4"/>
  <c r="B2104" i="4"/>
  <c r="D2104" i="4"/>
  <c r="B954" i="4"/>
  <c r="D954" i="4"/>
  <c r="B955" i="4"/>
  <c r="D955" i="4"/>
  <c r="B2291" i="4"/>
  <c r="D2291" i="4"/>
  <c r="B152" i="4"/>
  <c r="D152" i="4"/>
  <c r="B1800" i="4"/>
  <c r="D1800" i="4"/>
  <c r="B1887" i="4"/>
  <c r="D1887" i="4"/>
  <c r="B879" i="4"/>
  <c r="D879" i="4"/>
  <c r="B2697" i="4"/>
  <c r="D2697" i="4"/>
  <c r="B1916" i="4"/>
  <c r="D1916" i="4"/>
  <c r="B2629" i="4"/>
  <c r="D2629" i="4"/>
  <c r="B1514" i="4"/>
  <c r="D1514" i="4"/>
  <c r="B1950" i="4"/>
  <c r="D1950" i="4"/>
  <c r="B2369" i="4"/>
  <c r="D2369" i="4"/>
  <c r="B1855" i="4"/>
  <c r="D1855" i="4"/>
  <c r="B627" i="4"/>
  <c r="D627" i="4"/>
  <c r="B2088" i="4"/>
  <c r="D2088" i="4"/>
  <c r="B1298" i="4"/>
  <c r="D1298" i="4"/>
  <c r="B828" i="4"/>
  <c r="D828" i="4"/>
  <c r="B2551" i="4"/>
  <c r="D2551" i="4"/>
  <c r="B872" i="4"/>
  <c r="D872" i="4"/>
  <c r="B1299" i="4"/>
  <c r="D1299" i="4"/>
  <c r="B843" i="4"/>
  <c r="D843" i="4"/>
  <c r="B2818" i="4"/>
  <c r="D2818" i="4"/>
  <c r="B2567" i="4"/>
  <c r="D2567" i="4"/>
  <c r="B1762" i="4"/>
  <c r="D1762" i="4"/>
  <c r="B2530" i="4"/>
  <c r="D2530" i="4"/>
  <c r="B321" i="4"/>
  <c r="D321" i="4"/>
  <c r="B2094" i="4"/>
  <c r="D2094" i="4"/>
  <c r="B354" i="4"/>
  <c r="D354" i="4"/>
  <c r="B25" i="4"/>
  <c r="D25" i="4"/>
  <c r="B1405" i="4"/>
  <c r="D1405" i="4"/>
  <c r="B1103" i="4"/>
  <c r="D1103" i="4"/>
  <c r="B2508" i="4"/>
  <c r="D2508" i="4"/>
  <c r="B1515" i="4"/>
  <c r="D1515" i="4"/>
  <c r="B2630" i="4"/>
  <c r="D2630" i="4"/>
  <c r="B1338" i="4"/>
  <c r="D1338" i="4"/>
  <c r="B956" i="4"/>
  <c r="D956" i="4"/>
  <c r="B764" i="4"/>
  <c r="D764" i="4"/>
  <c r="B1356" i="4"/>
  <c r="D1356" i="4"/>
  <c r="B2120" i="4"/>
  <c r="D2120" i="4"/>
  <c r="B1174" i="4"/>
  <c r="D1174" i="4"/>
  <c r="B2631" i="4"/>
  <c r="D2631" i="4"/>
  <c r="B1406" i="4"/>
  <c r="D1406" i="4"/>
  <c r="B1562" i="4"/>
  <c r="D1562" i="4"/>
  <c r="B1516" i="4"/>
  <c r="D1516" i="4"/>
  <c r="B2095" i="4"/>
  <c r="D2095" i="4"/>
  <c r="B358" i="4"/>
  <c r="D358" i="4"/>
  <c r="B2215" i="4"/>
  <c r="D2215" i="4"/>
  <c r="B592" i="4"/>
  <c r="D592" i="4"/>
  <c r="B67" i="4"/>
  <c r="D67" i="4"/>
  <c r="B774" i="4"/>
  <c r="D774" i="4"/>
  <c r="B2675" i="4"/>
  <c r="D2675" i="4"/>
  <c r="B348" i="4"/>
  <c r="D348" i="4"/>
  <c r="B2012" i="4"/>
  <c r="D2012" i="4"/>
  <c r="B427" i="4"/>
  <c r="D427" i="4"/>
  <c r="B414" i="4"/>
  <c r="D414" i="4"/>
  <c r="B1749" i="4"/>
  <c r="D1749" i="4"/>
  <c r="B553" i="4"/>
  <c r="D553" i="4"/>
  <c r="B957" i="4"/>
  <c r="D957" i="4"/>
  <c r="B1222" i="4"/>
  <c r="D1222" i="4"/>
  <c r="B799" i="4"/>
  <c r="D799" i="4"/>
  <c r="B1268" i="4"/>
  <c r="D1268" i="4"/>
  <c r="B583" i="4"/>
  <c r="D583" i="4"/>
  <c r="B1200" i="4"/>
  <c r="D1200" i="4"/>
  <c r="B958" i="4"/>
  <c r="D958" i="4"/>
  <c r="B1999" i="4"/>
  <c r="D1999" i="4"/>
  <c r="B2391" i="4"/>
  <c r="D2391" i="4"/>
  <c r="B2577" i="4"/>
  <c r="D2577" i="4"/>
  <c r="B1613" i="4"/>
  <c r="D1613" i="4"/>
  <c r="B2455" i="4"/>
  <c r="D2455" i="4"/>
  <c r="B2216" i="4"/>
  <c r="D2216" i="4"/>
  <c r="B1614" i="4"/>
  <c r="D1614" i="4"/>
  <c r="B2723" i="4"/>
  <c r="D2723" i="4"/>
  <c r="B1368" i="4"/>
  <c r="D1368" i="4"/>
  <c r="B483" i="4"/>
  <c r="D483" i="4"/>
  <c r="B2578" i="4"/>
  <c r="D2578" i="4"/>
  <c r="B2192" i="4"/>
  <c r="D2192" i="4"/>
  <c r="B435" i="4"/>
  <c r="D435" i="4"/>
  <c r="B2716" i="4"/>
  <c r="D2716" i="4"/>
  <c r="B154" i="4"/>
  <c r="D154" i="4"/>
  <c r="B2201" i="4"/>
  <c r="D2201" i="4"/>
  <c r="B334" i="4"/>
  <c r="D334" i="4"/>
  <c r="B1464" i="4"/>
  <c r="D1464" i="4"/>
  <c r="B1801" i="4"/>
  <c r="D1801" i="4"/>
  <c r="B474" i="4"/>
  <c r="D474" i="4"/>
  <c r="B2021" i="4"/>
  <c r="D2021" i="4"/>
  <c r="B918" i="4"/>
  <c r="D918" i="4"/>
  <c r="B2378" i="4"/>
  <c r="D2378" i="4"/>
  <c r="B646" i="4"/>
  <c r="D646" i="4"/>
  <c r="B2429" i="4"/>
  <c r="D2429" i="4"/>
  <c r="B959" i="4"/>
  <c r="D959" i="4"/>
  <c r="B1951" i="4"/>
  <c r="D1951" i="4"/>
  <c r="B802" i="4"/>
  <c r="D802" i="4"/>
  <c r="B2236" i="4"/>
  <c r="D2236" i="4"/>
  <c r="B577" i="4"/>
  <c r="D577" i="4"/>
  <c r="B1716" i="4"/>
  <c r="D1716" i="4"/>
  <c r="B2347" i="4"/>
  <c r="D2347" i="4"/>
  <c r="B1104" i="4"/>
  <c r="D1104" i="4"/>
  <c r="B1286" i="4"/>
  <c r="D1286" i="4"/>
  <c r="B712" i="4"/>
  <c r="D712" i="4"/>
  <c r="B1717" i="4"/>
  <c r="D1717" i="4"/>
  <c r="B2180" i="4"/>
  <c r="D2180" i="4"/>
  <c r="B1842" i="4"/>
  <c r="D1842" i="4"/>
  <c r="B690" i="4"/>
  <c r="D690" i="4"/>
  <c r="B812" i="4"/>
  <c r="D812" i="4"/>
  <c r="B2080" i="4"/>
  <c r="D2080" i="4"/>
  <c r="B1063" i="4"/>
  <c r="D1063" i="4"/>
  <c r="B344" i="4"/>
  <c r="D344" i="4"/>
  <c r="B1865" i="4"/>
  <c r="D1865" i="4"/>
  <c r="B153" i="4"/>
  <c r="D153" i="4"/>
  <c r="B1802" i="4"/>
  <c r="D1802" i="4"/>
  <c r="B2802" i="4"/>
  <c r="D2802" i="4"/>
  <c r="B1489" i="4"/>
  <c r="D1489" i="4"/>
  <c r="B391" i="4"/>
  <c r="D391" i="4"/>
  <c r="B1245" i="4"/>
  <c r="D1245" i="4"/>
  <c r="B1478" i="4"/>
  <c r="D1478" i="4"/>
  <c r="B2341" i="4"/>
  <c r="D2341" i="4"/>
  <c r="B299" i="4"/>
  <c r="D299" i="4"/>
  <c r="B2044" i="4"/>
  <c r="D2044" i="4"/>
  <c r="B2703" i="4"/>
  <c r="D2703" i="4"/>
  <c r="B1888" i="4"/>
  <c r="D1888" i="4"/>
  <c r="B1223" i="4"/>
  <c r="D1223" i="4"/>
  <c r="B548" i="4"/>
  <c r="D548" i="4"/>
  <c r="B2342" i="4"/>
  <c r="D2342" i="4"/>
  <c r="B2724" i="4"/>
  <c r="D2724" i="4"/>
  <c r="B1339" i="4"/>
  <c r="D1339" i="4"/>
  <c r="B2528" i="4"/>
  <c r="D2528" i="4"/>
  <c r="B1224" i="4"/>
  <c r="D1224" i="4"/>
  <c r="B2363" i="4"/>
  <c r="D2363" i="4"/>
  <c r="B1667" i="4"/>
  <c r="D1667" i="4"/>
  <c r="B2586" i="4"/>
  <c r="D2586" i="4"/>
  <c r="B441" i="4"/>
  <c r="D441" i="4"/>
  <c r="B574" i="4"/>
  <c r="D574" i="4"/>
  <c r="B1465" i="4"/>
  <c r="D1465" i="4"/>
  <c r="B114" i="4"/>
  <c r="D114" i="4"/>
  <c r="B156" i="4"/>
  <c r="D156" i="4"/>
  <c r="B704" i="4"/>
  <c r="D704" i="4"/>
  <c r="B2749" i="4"/>
  <c r="D2749" i="4"/>
  <c r="B1517" i="4"/>
  <c r="D1517" i="4"/>
  <c r="B1315" i="4"/>
  <c r="D1315" i="4"/>
  <c r="B2358" i="4"/>
  <c r="D2358" i="4"/>
  <c r="B2556" i="4"/>
  <c r="D2556" i="4"/>
  <c r="B2193" i="4"/>
  <c r="D2193" i="4"/>
  <c r="B420" i="4"/>
  <c r="D420" i="4"/>
  <c r="B2105" i="4"/>
  <c r="D2105" i="4"/>
  <c r="B1698" i="4"/>
  <c r="D1698" i="4"/>
  <c r="B1369" i="4"/>
  <c r="D1369" i="4"/>
  <c r="B826" i="4"/>
  <c r="D826" i="4"/>
  <c r="B1793" i="4"/>
  <c r="D1793" i="4"/>
  <c r="B2506" i="4"/>
  <c r="D2506" i="4"/>
  <c r="B2354" i="4"/>
  <c r="D2354" i="4"/>
  <c r="B1960" i="4"/>
  <c r="D1960" i="4"/>
  <c r="B1677" i="4"/>
  <c r="D1677" i="4"/>
  <c r="B2332" i="4"/>
  <c r="D2332" i="4"/>
  <c r="B1269" i="4"/>
  <c r="D1269" i="4"/>
  <c r="B1407" i="4"/>
  <c r="D1407" i="4"/>
  <c r="B1563" i="4"/>
  <c r="D1563" i="4"/>
  <c r="B1828" i="4"/>
  <c r="D1828" i="4"/>
  <c r="B2113" i="4"/>
  <c r="D2113" i="4"/>
  <c r="B2096" i="4"/>
  <c r="D2096" i="4"/>
  <c r="B2298" i="4"/>
  <c r="D2298" i="4"/>
  <c r="B663" i="4"/>
  <c r="D663" i="4"/>
  <c r="B1581" i="4"/>
  <c r="D1581" i="4"/>
  <c r="B2632" i="4"/>
  <c r="D2632" i="4"/>
  <c r="B310" i="4"/>
  <c r="D310" i="4"/>
  <c r="B2450" i="4"/>
  <c r="D2450" i="4"/>
  <c r="B752" i="4"/>
  <c r="D752" i="4"/>
  <c r="B2058" i="4"/>
  <c r="D2058" i="4"/>
  <c r="B1390" i="4"/>
  <c r="D1390" i="4"/>
  <c r="B1699" i="4"/>
  <c r="D1699" i="4"/>
  <c r="B575" i="4"/>
  <c r="D575" i="4"/>
  <c r="B924" i="4"/>
  <c r="D924" i="4"/>
  <c r="B1017" i="4"/>
  <c r="D1017" i="4"/>
  <c r="B1175" i="4"/>
  <c r="D1175" i="4"/>
  <c r="B78" i="4"/>
  <c r="D78" i="4"/>
  <c r="B323" i="4"/>
  <c r="D323" i="4"/>
  <c r="B960" i="4"/>
  <c r="D960" i="4"/>
  <c r="B2106" i="4"/>
  <c r="D2106" i="4"/>
  <c r="B1018" i="4"/>
  <c r="D1018" i="4"/>
  <c r="B1426" i="4"/>
  <c r="D1426" i="4"/>
  <c r="B1829" i="4"/>
  <c r="D1829" i="4"/>
  <c r="B302" i="4"/>
  <c r="D302" i="4"/>
  <c r="B1843" i="4"/>
  <c r="D1843" i="4"/>
  <c r="B2348" i="4"/>
  <c r="D2348" i="4"/>
  <c r="B2292" i="4"/>
  <c r="D2292" i="4"/>
  <c r="B96" i="4"/>
  <c r="D96" i="4"/>
  <c r="B1176" i="4"/>
  <c r="D1176" i="4"/>
  <c r="B542" i="4"/>
  <c r="D542" i="4"/>
  <c r="B467" i="4"/>
  <c r="D467" i="4"/>
  <c r="B2359" i="4"/>
  <c r="D2359" i="4"/>
  <c r="B961" i="4"/>
  <c r="D961" i="4"/>
  <c r="B2536" i="4"/>
  <c r="D2536" i="4"/>
  <c r="B446" i="4"/>
  <c r="D446" i="4"/>
  <c r="B844" i="4"/>
  <c r="D844" i="4"/>
  <c r="B484" i="4"/>
  <c r="D484" i="4"/>
  <c r="B1132" i="4"/>
  <c r="D1132" i="4"/>
  <c r="B1709" i="4"/>
  <c r="D1709" i="4"/>
  <c r="B1856" i="4"/>
  <c r="D1856" i="4"/>
  <c r="B709" i="4"/>
  <c r="D709" i="4"/>
  <c r="B2013" i="4"/>
  <c r="D2013" i="4"/>
  <c r="B2509" i="4"/>
  <c r="D2509" i="4"/>
  <c r="B1700" i="4"/>
  <c r="D1700" i="4"/>
  <c r="B962" i="4"/>
  <c r="D962" i="4"/>
  <c r="B1595" i="4"/>
  <c r="D1595" i="4"/>
  <c r="B1064" i="4"/>
  <c r="D1064" i="4"/>
  <c r="B1763" i="4"/>
  <c r="D1763" i="4"/>
  <c r="B581" i="4"/>
  <c r="D581" i="4"/>
  <c r="B1225" i="4"/>
  <c r="D1225" i="4"/>
  <c r="B350" i="4"/>
  <c r="D350" i="4"/>
  <c r="B2537" i="4"/>
  <c r="D2537" i="4"/>
  <c r="B549" i="4"/>
  <c r="D549" i="4"/>
  <c r="B2089" i="4"/>
  <c r="D2089" i="4"/>
  <c r="B1019" i="4"/>
  <c r="D1019" i="4"/>
  <c r="B2492" i="4"/>
  <c r="D2492" i="4"/>
  <c r="B1922" i="4"/>
  <c r="D1922" i="4"/>
  <c r="B1065" i="4"/>
  <c r="D1065" i="4"/>
  <c r="B1246" i="4"/>
  <c r="D1246" i="4"/>
  <c r="B1270" i="4"/>
  <c r="D1270" i="4"/>
  <c r="B1427" i="4"/>
  <c r="D1427" i="4"/>
  <c r="B798" i="4"/>
  <c r="D798" i="4"/>
  <c r="B451" i="4"/>
  <c r="D451" i="4"/>
  <c r="B2587" i="4"/>
  <c r="D2587" i="4"/>
  <c r="B1718" i="4"/>
  <c r="D1718" i="4"/>
  <c r="B1803" i="4"/>
  <c r="D1803" i="4"/>
  <c r="B2217" i="4"/>
  <c r="D2217" i="4"/>
  <c r="B1066" i="4"/>
  <c r="D1066" i="4"/>
  <c r="B1133" i="4"/>
  <c r="D1133" i="4"/>
  <c r="B1961" i="4"/>
  <c r="D1961" i="4"/>
  <c r="B284" i="4"/>
  <c r="D284" i="4"/>
  <c r="B963" i="4"/>
  <c r="D963" i="4"/>
  <c r="B1635" i="4"/>
  <c r="D1635" i="4"/>
  <c r="B587" i="4"/>
  <c r="D587" i="4"/>
  <c r="B269" i="4"/>
  <c r="D269" i="4"/>
  <c r="B1866" i="4"/>
  <c r="D1866" i="4"/>
  <c r="B1479" i="4"/>
  <c r="D1479" i="4"/>
  <c r="B2456" i="4"/>
  <c r="D2456" i="4"/>
  <c r="B1020" i="4"/>
  <c r="D1020" i="4"/>
  <c r="B1480" i="4"/>
  <c r="D1480" i="4"/>
  <c r="B1582" i="4"/>
  <c r="D1582" i="4"/>
  <c r="B2364" i="4"/>
  <c r="D2364" i="4"/>
  <c r="B1778" i="4"/>
  <c r="D1778" i="4"/>
  <c r="B1226" i="4"/>
  <c r="D1226" i="4"/>
  <c r="B1678" i="4"/>
  <c r="D1678" i="4"/>
  <c r="B253" i="4"/>
  <c r="D253" i="4"/>
  <c r="B1701" i="4"/>
  <c r="D1701" i="4"/>
  <c r="B2759" i="4"/>
  <c r="D2759" i="4"/>
  <c r="B1649" i="4"/>
  <c r="D1649" i="4"/>
  <c r="B416" i="4"/>
  <c r="D416" i="4"/>
  <c r="B1538" i="4"/>
  <c r="D1538" i="4"/>
  <c r="B239" i="4"/>
  <c r="D239" i="4"/>
  <c r="B293" i="4"/>
  <c r="D293" i="4"/>
  <c r="B373" i="4"/>
  <c r="D373" i="4"/>
  <c r="B1381" i="4"/>
  <c r="D1381" i="4"/>
  <c r="B1201" i="4"/>
  <c r="D1201" i="4"/>
  <c r="B1105" i="4"/>
  <c r="D1105" i="4"/>
  <c r="B343" i="4"/>
  <c r="D343" i="4"/>
  <c r="B1408" i="4"/>
  <c r="D1408" i="4"/>
  <c r="B1202" i="4"/>
  <c r="D1202" i="4"/>
  <c r="B248" i="4"/>
  <c r="D248" i="4"/>
  <c r="B2202" i="4"/>
  <c r="D2202" i="4"/>
  <c r="B1481" i="4"/>
  <c r="D1481" i="4"/>
  <c r="B1755" i="4"/>
  <c r="D1755" i="4"/>
  <c r="B1247" i="4"/>
  <c r="D1247" i="4"/>
  <c r="B300" i="4"/>
  <c r="D300" i="4"/>
  <c r="B2293" i="4"/>
  <c r="D2293" i="4"/>
  <c r="B734" i="4"/>
  <c r="D734" i="4"/>
  <c r="B2592" i="4"/>
  <c r="D2592" i="4"/>
  <c r="B769" i="4"/>
  <c r="D769" i="4"/>
  <c r="B1203" i="4"/>
  <c r="D1203" i="4"/>
  <c r="B1490" i="4"/>
  <c r="D1490" i="4"/>
  <c r="B2595" i="4"/>
  <c r="D2595" i="4"/>
  <c r="B2633" i="4"/>
  <c r="D2633" i="4"/>
  <c r="B2360" i="4"/>
  <c r="D2360" i="4"/>
  <c r="B2474" i="4"/>
  <c r="D2474" i="4"/>
  <c r="B1668" i="4"/>
  <c r="D1668" i="4"/>
  <c r="B1923" i="4"/>
  <c r="D1923" i="4"/>
  <c r="B254" i="4"/>
  <c r="D254" i="4"/>
  <c r="B286" i="4"/>
  <c r="D286" i="4"/>
  <c r="B1316" i="4"/>
  <c r="D1316" i="4"/>
  <c r="B1391" i="4"/>
  <c r="D1391" i="4"/>
  <c r="B2310" i="4"/>
  <c r="D2310" i="4"/>
  <c r="B1021" i="4"/>
  <c r="D1021" i="4"/>
  <c r="B757" i="4"/>
  <c r="D757" i="4"/>
  <c r="B2090" i="4"/>
  <c r="D2090" i="4"/>
  <c r="B2780" i="4"/>
  <c r="D2780" i="4"/>
  <c r="B1271" i="4"/>
  <c r="D1271" i="4"/>
  <c r="B2483" i="4"/>
  <c r="D2483" i="4"/>
  <c r="B2686" i="4"/>
  <c r="D2686" i="4"/>
  <c r="B2596" i="4"/>
  <c r="D2596" i="4"/>
  <c r="B137" i="4"/>
  <c r="D137" i="4"/>
  <c r="B929" i="4"/>
  <c r="D929" i="4"/>
  <c r="B543" i="4"/>
  <c r="D543" i="4"/>
  <c r="B1272" i="4"/>
  <c r="D1272" i="4"/>
  <c r="B2430" i="4"/>
  <c r="D2430" i="4"/>
  <c r="B1818" i="4"/>
  <c r="D1818" i="4"/>
  <c r="B1804" i="4"/>
  <c r="D1804" i="4"/>
  <c r="B2299" i="4"/>
  <c r="D2299" i="4"/>
  <c r="B911" i="4"/>
  <c r="D911" i="4"/>
  <c r="B964" i="4"/>
  <c r="D964" i="4"/>
  <c r="B208" i="4"/>
  <c r="D208" i="4"/>
  <c r="B1204" i="4"/>
  <c r="D1204" i="4"/>
  <c r="B2144" i="4"/>
  <c r="D2144" i="4"/>
  <c r="B1952" i="4"/>
  <c r="D1952" i="4"/>
  <c r="B1287" i="4"/>
  <c r="D1287" i="4"/>
  <c r="B2424" i="4"/>
  <c r="D2424" i="4"/>
  <c r="B1626" i="4"/>
  <c r="D1626" i="4"/>
  <c r="B2717" i="4"/>
  <c r="D2717" i="4"/>
  <c r="B1022" i="4"/>
  <c r="D1022" i="4"/>
  <c r="B1248" i="4"/>
  <c r="D1248" i="4"/>
  <c r="B1134" i="4"/>
  <c r="D1134" i="4"/>
  <c r="B2300" i="4"/>
  <c r="D2300" i="4"/>
  <c r="B800" i="4"/>
  <c r="D800" i="4"/>
  <c r="B801" i="4"/>
  <c r="D801" i="4"/>
  <c r="B2484" i="4"/>
  <c r="D2484" i="4"/>
  <c r="B1340" i="4"/>
  <c r="D1340" i="4"/>
  <c r="B1719" i="4"/>
  <c r="D1719" i="4"/>
  <c r="B2194" i="4"/>
  <c r="D2194" i="4"/>
  <c r="B1518" i="4"/>
  <c r="D1518" i="4"/>
  <c r="B930" i="4"/>
  <c r="D930" i="4"/>
  <c r="B1935" i="4"/>
  <c r="D1935" i="4"/>
  <c r="B2415" i="4"/>
  <c r="D2415" i="4"/>
  <c r="B375" i="4"/>
  <c r="D375" i="4"/>
  <c r="B965" i="4"/>
  <c r="D965" i="4"/>
  <c r="B1370" i="4"/>
  <c r="D1370" i="4"/>
  <c r="B492" i="4"/>
  <c r="D492" i="4"/>
  <c r="B1135" i="4"/>
  <c r="D1135" i="4"/>
  <c r="B2000" i="4"/>
  <c r="D2000" i="4"/>
  <c r="B465" i="4"/>
  <c r="D465" i="4"/>
  <c r="B2048" i="4"/>
  <c r="D2048" i="4"/>
  <c r="B1317" i="4"/>
  <c r="D1317" i="4"/>
  <c r="B786" i="4"/>
  <c r="D786" i="4"/>
  <c r="B678" i="4"/>
  <c r="D678" i="4"/>
  <c r="B966" i="4"/>
  <c r="D966" i="4"/>
  <c r="B1917" i="4"/>
  <c r="D1917" i="4"/>
  <c r="B2510" i="4"/>
  <c r="D2510" i="4"/>
  <c r="B916" i="4"/>
  <c r="D916" i="4"/>
  <c r="B715" i="4"/>
  <c r="D715" i="4"/>
  <c r="B1889" i="4"/>
  <c r="D1889" i="4"/>
  <c r="B1067" i="4"/>
  <c r="D1067" i="4"/>
  <c r="B1819" i="4"/>
  <c r="D1819" i="4"/>
  <c r="B1895" i="4"/>
  <c r="D1895" i="4"/>
  <c r="B2407" i="4"/>
  <c r="D2407" i="4"/>
  <c r="B1936" i="4"/>
  <c r="D1936" i="4"/>
  <c r="B1857" i="4"/>
  <c r="D1857" i="4"/>
  <c r="B1830" i="4"/>
  <c r="D1830" i="4"/>
  <c r="B1227" i="4"/>
  <c r="D1227" i="4"/>
  <c r="B641" i="4"/>
  <c r="D641" i="4"/>
  <c r="B245" i="4"/>
  <c r="D245" i="4"/>
  <c r="B338" i="4"/>
  <c r="D338" i="4"/>
  <c r="B1627" i="4"/>
  <c r="D1627" i="4"/>
  <c r="B1341" i="4"/>
  <c r="D1341" i="4"/>
  <c r="B2511" i="4"/>
  <c r="D2511" i="4"/>
  <c r="B1357" i="4"/>
  <c r="D1357" i="4"/>
  <c r="B2301" i="4"/>
  <c r="D2301" i="4"/>
  <c r="B2059" i="4"/>
  <c r="D2059" i="4"/>
  <c r="B967" i="4"/>
  <c r="D967" i="4"/>
  <c r="B128" i="4"/>
  <c r="D128" i="4"/>
  <c r="B2744" i="4"/>
  <c r="D2744" i="4"/>
  <c r="B2634" i="4"/>
  <c r="D2634" i="4"/>
  <c r="B1583" i="4"/>
  <c r="D1583" i="4"/>
  <c r="B1249" i="4"/>
  <c r="D1249" i="4"/>
  <c r="B2653" i="4"/>
  <c r="D2653" i="4"/>
  <c r="B172" i="4"/>
  <c r="D172" i="4"/>
  <c r="B840" i="4"/>
  <c r="D840" i="4"/>
  <c r="B2261" i="4"/>
  <c r="D2261" i="4"/>
  <c r="B1504" i="4"/>
  <c r="D1504" i="4"/>
  <c r="B2733" i="4"/>
  <c r="D2733" i="4"/>
  <c r="B685" i="4"/>
  <c r="D685" i="4"/>
  <c r="B827" i="4"/>
  <c r="D827" i="4"/>
  <c r="B1764" i="4"/>
  <c r="D1764" i="4"/>
  <c r="B1177" i="4"/>
  <c r="D1177" i="4"/>
  <c r="B192" i="4"/>
  <c r="D192" i="4"/>
  <c r="B1409" i="4"/>
  <c r="D1409" i="4"/>
  <c r="B88" i="4"/>
  <c r="D88" i="4"/>
  <c r="B968" i="4"/>
  <c r="D968" i="4"/>
  <c r="B174" i="4"/>
  <c r="D174" i="4"/>
  <c r="B2739" i="4"/>
  <c r="D2739" i="4"/>
  <c r="B2030" i="4"/>
  <c r="D2030" i="4"/>
  <c r="B853" i="4"/>
  <c r="D853" i="4"/>
  <c r="B2304" i="4"/>
  <c r="D2304" i="4"/>
  <c r="B1023" i="4"/>
  <c r="D1023" i="4"/>
  <c r="B2803" i="4"/>
  <c r="D2803" i="4"/>
  <c r="B185" i="4"/>
  <c r="D185" i="4"/>
  <c r="B1539" i="4"/>
  <c r="D1539" i="4"/>
  <c r="B1358" i="4"/>
  <c r="D1358" i="4"/>
  <c r="B2311" i="4"/>
  <c r="D2311" i="4"/>
  <c r="B854" i="4"/>
  <c r="D854" i="4"/>
  <c r="B151" i="4"/>
  <c r="D151" i="4"/>
  <c r="B2209" i="4"/>
  <c r="D2209" i="4"/>
  <c r="B1867" i="4"/>
  <c r="D1867" i="4"/>
  <c r="B475" i="4"/>
  <c r="D475" i="4"/>
  <c r="B2769" i="4"/>
  <c r="D2769" i="4"/>
  <c r="B2493" i="4"/>
  <c r="D2493" i="4"/>
  <c r="B2734" i="4"/>
  <c r="D2734" i="4"/>
  <c r="B155" i="4"/>
  <c r="D155" i="4"/>
  <c r="B352" i="4"/>
  <c r="D352" i="4"/>
  <c r="B2218" i="4"/>
  <c r="D2218" i="4"/>
  <c r="B2145" i="4"/>
  <c r="D2145" i="4"/>
  <c r="B1068" i="4"/>
  <c r="D1068" i="4"/>
  <c r="B336" i="4"/>
  <c r="D336" i="4"/>
  <c r="B1858" i="4"/>
  <c r="D1858" i="4"/>
  <c r="B2568" i="4"/>
  <c r="D2568" i="4"/>
  <c r="B1564" i="4"/>
  <c r="D1564" i="4"/>
  <c r="B1024" i="4"/>
  <c r="D1024" i="4"/>
  <c r="B767" i="4"/>
  <c r="D767" i="4"/>
  <c r="B2618" i="4"/>
  <c r="D2618" i="4"/>
  <c r="B1596" i="4"/>
  <c r="D1596" i="4"/>
  <c r="B2522" i="4"/>
  <c r="D2522" i="4"/>
  <c r="B2278" i="4"/>
  <c r="D2278" i="4"/>
  <c r="B530" i="4"/>
  <c r="D530" i="4"/>
  <c r="B847" i="4"/>
  <c r="D847" i="4"/>
  <c r="B1318" i="4"/>
  <c r="D1318" i="4"/>
  <c r="B2031" i="4"/>
  <c r="D2031" i="4"/>
  <c r="B260" i="4"/>
  <c r="D260" i="4"/>
  <c r="B2320" i="4"/>
  <c r="D2320" i="4"/>
  <c r="B969" i="4"/>
  <c r="D969" i="4"/>
  <c r="B1881" i="4"/>
  <c r="D1881" i="4"/>
  <c r="B597" i="4"/>
  <c r="D597" i="4"/>
  <c r="B2373" i="4"/>
  <c r="D2373" i="4"/>
  <c r="B1466" i="4"/>
  <c r="D1466" i="4"/>
  <c r="B1250" i="4"/>
  <c r="D1250" i="4"/>
  <c r="B920" i="4"/>
  <c r="D920" i="4"/>
  <c r="B442" i="4"/>
  <c r="D442" i="4"/>
  <c r="B896" i="4"/>
  <c r="D896" i="4"/>
  <c r="B1990" i="4"/>
  <c r="D1990" i="4"/>
  <c r="B1810" i="4"/>
  <c r="D1810" i="4"/>
  <c r="B1288" i="4"/>
  <c r="D1288" i="4"/>
  <c r="B1953" i="4"/>
  <c r="D1953" i="4"/>
  <c r="B303" i="4"/>
  <c r="D303" i="4"/>
  <c r="B1442" i="4"/>
  <c r="D1442" i="4"/>
  <c r="B1251" i="4"/>
  <c r="D1251" i="4"/>
  <c r="B1228" i="4"/>
  <c r="D1228" i="4"/>
  <c r="B436" i="4"/>
  <c r="D436" i="4"/>
  <c r="B2060" i="4"/>
  <c r="D2060" i="4"/>
  <c r="B622" i="4"/>
  <c r="D622" i="4"/>
  <c r="B647" i="4"/>
  <c r="D647" i="4"/>
  <c r="B2262" i="4"/>
  <c r="D2262" i="4"/>
  <c r="B2231" i="4"/>
  <c r="D2231" i="4"/>
  <c r="B539" i="4"/>
  <c r="D539" i="4"/>
  <c r="B2748" i="4"/>
  <c r="D2748" i="4"/>
  <c r="B2616" i="4"/>
  <c r="D2616" i="4"/>
  <c r="B2380" i="4"/>
  <c r="D2380" i="4"/>
  <c r="B2327" i="4"/>
  <c r="D2327" i="4"/>
  <c r="B2789" i="4"/>
  <c r="D2789" i="4"/>
  <c r="B1597" i="4"/>
  <c r="D1597" i="4"/>
  <c r="B2687" i="4"/>
  <c r="D2687" i="4"/>
  <c r="B2312" i="4"/>
  <c r="D2312" i="4"/>
  <c r="B1025" i="4"/>
  <c r="D1025" i="4"/>
  <c r="B112" i="4"/>
  <c r="D112" i="4"/>
  <c r="B1410" i="4"/>
  <c r="D1410" i="4"/>
  <c r="B100" i="4"/>
  <c r="D100" i="4"/>
  <c r="B2573" i="4"/>
  <c r="D2573" i="4"/>
  <c r="B1136" i="4"/>
  <c r="D1136" i="4"/>
  <c r="B2328" i="4"/>
  <c r="D2328" i="4"/>
  <c r="B1455" i="4"/>
  <c r="D1455" i="4"/>
  <c r="B765" i="4"/>
  <c r="D765" i="4"/>
  <c r="B1392" i="4"/>
  <c r="D1392" i="4"/>
  <c r="B2792" i="4"/>
  <c r="D2792" i="4"/>
  <c r="B1720" i="4"/>
  <c r="D1720" i="4"/>
  <c r="B1411" i="4"/>
  <c r="D1411" i="4"/>
  <c r="B395" i="4"/>
  <c r="D395" i="4"/>
  <c r="B1974" i="4"/>
  <c r="D1974" i="4"/>
  <c r="B848" i="4"/>
  <c r="D848" i="4"/>
  <c r="B2203" i="4"/>
  <c r="D2203" i="4"/>
  <c r="B925" i="4"/>
  <c r="D925" i="4"/>
  <c r="B970" i="4"/>
  <c r="D970" i="4"/>
  <c r="B479" i="4"/>
  <c r="D479" i="4"/>
  <c r="B2558" i="4"/>
  <c r="D2558" i="4"/>
  <c r="B400" i="4"/>
  <c r="D400" i="4"/>
  <c r="B365" i="4"/>
  <c r="D365" i="4"/>
  <c r="B2635" i="4"/>
  <c r="D2635" i="4"/>
  <c r="B1178" i="4"/>
  <c r="D1178" i="4"/>
  <c r="B428" i="4"/>
  <c r="D428" i="4"/>
  <c r="B307" i="4"/>
  <c r="D307" i="4"/>
  <c r="B1679" i="4"/>
  <c r="D1679" i="4"/>
  <c r="B909" i="4"/>
  <c r="D909" i="4"/>
  <c r="B1491" i="4"/>
  <c r="D1491" i="4"/>
  <c r="B1026" i="4"/>
  <c r="D1026" i="4"/>
  <c r="B1924" i="4"/>
  <c r="D1924" i="4"/>
  <c r="B2408" i="4"/>
  <c r="D2408" i="4"/>
  <c r="B449" i="4"/>
  <c r="D449" i="4"/>
  <c r="B1027" i="4"/>
  <c r="D1027" i="4"/>
  <c r="B1811" i="4"/>
  <c r="D1811" i="4"/>
  <c r="B2766" i="4"/>
  <c r="D2766" i="4"/>
  <c r="B106" i="4"/>
  <c r="D106" i="4"/>
  <c r="B1721" i="4"/>
  <c r="D1721" i="4"/>
  <c r="B2597" i="4"/>
  <c r="D2597" i="4"/>
  <c r="B1300" i="4"/>
  <c r="D1300" i="4"/>
  <c r="B766" i="4"/>
  <c r="D766" i="4"/>
  <c r="B971" i="4"/>
  <c r="D971" i="4"/>
  <c r="B534" i="4"/>
  <c r="D534" i="4"/>
  <c r="B2068" i="4"/>
  <c r="D2068" i="4"/>
  <c r="B836" i="4"/>
  <c r="D836" i="4"/>
  <c r="B2146" i="4"/>
  <c r="D2146" i="4"/>
  <c r="B2150" i="4"/>
  <c r="D2150" i="4"/>
  <c r="B2664" i="4"/>
  <c r="D2664" i="4"/>
  <c r="B2725" i="4"/>
  <c r="D2725" i="4"/>
  <c r="B394" i="4"/>
  <c r="D394" i="4"/>
  <c r="B753" i="4"/>
  <c r="D753" i="4"/>
  <c r="B1954" i="4"/>
  <c r="D1954" i="4"/>
  <c r="B2457" i="4"/>
  <c r="D2457" i="4"/>
  <c r="B2710" i="4"/>
  <c r="D2710" i="4"/>
  <c r="B2581" i="4"/>
  <c r="D2581" i="4"/>
  <c r="B2081" i="4"/>
  <c r="D2081" i="4"/>
  <c r="B2268" i="4"/>
  <c r="D2268" i="4"/>
  <c r="B2305" i="4"/>
  <c r="D2305" i="4"/>
  <c r="B2409" i="4"/>
  <c r="D2409" i="4"/>
  <c r="B2069" i="4"/>
  <c r="D2069" i="4"/>
  <c r="B1540" i="4"/>
  <c r="D1540" i="4"/>
  <c r="B2204" i="4"/>
  <c r="D2204" i="4"/>
  <c r="B832" i="4"/>
  <c r="D832" i="4"/>
  <c r="B972" i="4"/>
  <c r="D972" i="4"/>
  <c r="B1179" i="4"/>
  <c r="D1179" i="4"/>
  <c r="B2538" i="4"/>
  <c r="D2538" i="4"/>
  <c r="B1982" i="4"/>
  <c r="D1982" i="4"/>
  <c r="B1371" i="4"/>
  <c r="D1371" i="4"/>
  <c r="B973" i="4"/>
  <c r="D973" i="4"/>
  <c r="B2007" i="4"/>
  <c r="D2007" i="4"/>
  <c r="B1765" i="4"/>
  <c r="D1765" i="4"/>
  <c r="B855" i="4"/>
  <c r="D855" i="4"/>
  <c r="B372" i="4"/>
  <c r="D372" i="4"/>
  <c r="B1937" i="4"/>
  <c r="D1937" i="4"/>
  <c r="B198" i="4"/>
  <c r="D198" i="4"/>
  <c r="B1844" i="4"/>
  <c r="D1844" i="4"/>
  <c r="B1443" i="4"/>
  <c r="D1443" i="4"/>
  <c r="B2499" i="4"/>
  <c r="D2499" i="4"/>
  <c r="B779" i="4"/>
  <c r="D779" i="4"/>
  <c r="B2647" i="4"/>
  <c r="D2647" i="4"/>
  <c r="B2593" i="4"/>
  <c r="D2593" i="4"/>
  <c r="B2333" i="4"/>
  <c r="D2333" i="4"/>
  <c r="B419" i="4"/>
  <c r="D419" i="4"/>
  <c r="B747" i="4"/>
  <c r="D747" i="4"/>
  <c r="B880" i="4"/>
  <c r="D880" i="4"/>
  <c r="B2601" i="4"/>
  <c r="D2601" i="4"/>
  <c r="B815" i="4"/>
  <c r="D815" i="4"/>
  <c r="B1945" i="4"/>
  <c r="D1945" i="4"/>
  <c r="B1319" i="4"/>
  <c r="D1319" i="4"/>
  <c r="B974" i="4"/>
  <c r="D974" i="4"/>
  <c r="B803" i="4"/>
  <c r="D803" i="4"/>
  <c r="B1412" i="4"/>
  <c r="D1412" i="4"/>
  <c r="B2127" i="4"/>
  <c r="D2127" i="4"/>
  <c r="B2569" i="4"/>
  <c r="D2569" i="4"/>
  <c r="B1831" i="4"/>
  <c r="D1831" i="4"/>
  <c r="B1229" i="4"/>
  <c r="D1229" i="4"/>
  <c r="B1106" i="4"/>
  <c r="D1106" i="4"/>
  <c r="B617" i="4"/>
  <c r="D617" i="4"/>
  <c r="B1159" i="4"/>
  <c r="D1159" i="4"/>
  <c r="B2239" i="4"/>
  <c r="D2239" i="4"/>
  <c r="B1069" i="4"/>
  <c r="D1069" i="4"/>
  <c r="B716" i="4"/>
  <c r="D716" i="4"/>
  <c r="B2431" i="4"/>
  <c r="D2431" i="4"/>
  <c r="B417" i="4"/>
  <c r="D417" i="4"/>
  <c r="B1519" i="4"/>
  <c r="D1519" i="4"/>
  <c r="B2392" i="4"/>
  <c r="D2392" i="4"/>
  <c r="B1541" i="4"/>
  <c r="D1541" i="4"/>
  <c r="B1028" i="4"/>
  <c r="D1028" i="4"/>
  <c r="B554" i="4"/>
  <c r="D554" i="4"/>
  <c r="B748" i="4"/>
  <c r="D748" i="4"/>
  <c r="B975" i="4"/>
  <c r="D975" i="4"/>
  <c r="B1779" i="4"/>
  <c r="D1779" i="4"/>
  <c r="B1845" i="4"/>
  <c r="D1845" i="4"/>
  <c r="B1456" i="4"/>
  <c r="D1456" i="4"/>
  <c r="B881" i="4"/>
  <c r="D881" i="4"/>
  <c r="B2181" i="4"/>
  <c r="D2181" i="4"/>
  <c r="B1918" i="4"/>
  <c r="D1918" i="4"/>
  <c r="B1925" i="4"/>
  <c r="D1925" i="4"/>
  <c r="B2559" i="4"/>
  <c r="D2559" i="4"/>
  <c r="B593" i="4"/>
  <c r="D593" i="4"/>
  <c r="B1107" i="4"/>
  <c r="D1107" i="4"/>
  <c r="B2688" i="4"/>
  <c r="D2688" i="4"/>
  <c r="B585" i="4"/>
  <c r="D585" i="4"/>
  <c r="B1393" i="4"/>
  <c r="D1393" i="4"/>
  <c r="B2343" i="4"/>
  <c r="D2343" i="4"/>
  <c r="B1205" i="4"/>
  <c r="D1205" i="4"/>
  <c r="B1070" i="4"/>
  <c r="D1070" i="4"/>
  <c r="B2337" i="4"/>
  <c r="D2337" i="4"/>
  <c r="B845" i="4"/>
  <c r="D845" i="4"/>
  <c r="B1206" i="4"/>
  <c r="D1206" i="4"/>
  <c r="B1467" i="4"/>
  <c r="D1467" i="4"/>
  <c r="B2770" i="4"/>
  <c r="D2770" i="4"/>
  <c r="B1584" i="4"/>
  <c r="D1584" i="4"/>
  <c r="B1108" i="4"/>
  <c r="D1108" i="4"/>
  <c r="B2219" i="4"/>
  <c r="D2219" i="4"/>
  <c r="B1071" i="4"/>
  <c r="D1071" i="4"/>
  <c r="B1970" i="4"/>
  <c r="D1970" i="4"/>
  <c r="B882" i="4"/>
  <c r="D882" i="4"/>
  <c r="B1029" i="4"/>
  <c r="D1029" i="4"/>
  <c r="B2619" i="4"/>
  <c r="D2619" i="4"/>
  <c r="B1072" i="4"/>
  <c r="D1072" i="4"/>
  <c r="B184" i="4"/>
  <c r="D184" i="4"/>
  <c r="B1342" i="4"/>
  <c r="D1342" i="4"/>
  <c r="B1585" i="4"/>
  <c r="D1585" i="4"/>
  <c r="B2494" i="4"/>
  <c r="D2494" i="4"/>
  <c r="B295" i="4"/>
  <c r="D295" i="4"/>
  <c r="B901" i="4"/>
  <c r="D901" i="4"/>
  <c r="B545" i="4"/>
  <c r="D545" i="4"/>
  <c r="B570" i="4"/>
  <c r="D570" i="4"/>
  <c r="B1468" i="4"/>
  <c r="D1468" i="4"/>
  <c r="B2128" i="4"/>
  <c r="D2128" i="4"/>
  <c r="B392" i="4"/>
  <c r="D392" i="4"/>
  <c r="B1457" i="4"/>
  <c r="D1457" i="4"/>
  <c r="B891" i="4"/>
  <c r="D891" i="4"/>
  <c r="B1805" i="4"/>
  <c r="D1805" i="4"/>
  <c r="B380" i="4"/>
  <c r="D380" i="4"/>
  <c r="B2349" i="4"/>
  <c r="D2349" i="4"/>
  <c r="B1687" i="4"/>
  <c r="D1687" i="4"/>
  <c r="B1289" i="4"/>
  <c r="D1289" i="4"/>
  <c r="B1252" i="4"/>
  <c r="D1252" i="4"/>
  <c r="B1073" i="4"/>
  <c r="D1073" i="4"/>
  <c r="B2220" i="4"/>
  <c r="D2220" i="4"/>
  <c r="B1991" i="4"/>
  <c r="D1991" i="4"/>
  <c r="B2182" i="4"/>
  <c r="D2182" i="4"/>
  <c r="B2054" i="4"/>
  <c r="D2054" i="4"/>
  <c r="B1230" i="4"/>
  <c r="D1230" i="4"/>
  <c r="B2801" i="4"/>
  <c r="D2801" i="4"/>
  <c r="B2399" i="4"/>
  <c r="D2399" i="4"/>
  <c r="B1030" i="4"/>
  <c r="D1030" i="4"/>
  <c r="B1109" i="4"/>
  <c r="D1109" i="4"/>
  <c r="B2306" i="4"/>
  <c r="D2306" i="4"/>
  <c r="B1273" i="4"/>
  <c r="D1273" i="4"/>
  <c r="B2061" i="4"/>
  <c r="D2061" i="4"/>
  <c r="B2338" i="4"/>
  <c r="D2338" i="4"/>
  <c r="B2121" i="4"/>
  <c r="D2121" i="4"/>
  <c r="B580" i="4"/>
  <c r="D580" i="4"/>
  <c r="B463" i="4"/>
  <c r="D463" i="4"/>
  <c r="B28" i="4"/>
  <c r="D28" i="4"/>
  <c r="B2045" i="4"/>
  <c r="D2045" i="4"/>
  <c r="B867" i="4"/>
  <c r="D867" i="4"/>
  <c r="B2458" i="4"/>
  <c r="D2458" i="4"/>
  <c r="B1458" i="4"/>
  <c r="D1458" i="4"/>
  <c r="B2571" i="4"/>
  <c r="D2571" i="4"/>
  <c r="B849" i="4"/>
  <c r="D849" i="4"/>
  <c r="B1160" i="4"/>
  <c r="D1160" i="4"/>
  <c r="B2355" i="4"/>
  <c r="D2355" i="4"/>
  <c r="B298" i="4"/>
  <c r="D298" i="4"/>
  <c r="B1902" i="4"/>
  <c r="D1902" i="4"/>
  <c r="B462" i="4"/>
  <c r="D462" i="4"/>
  <c r="B1320" i="4"/>
  <c r="D1320" i="4"/>
  <c r="B197" i="4"/>
  <c r="D197" i="4"/>
  <c r="B1962" i="4"/>
  <c r="D1962" i="4"/>
  <c r="B1301" i="4"/>
  <c r="D1301" i="4"/>
  <c r="B1492" i="4"/>
  <c r="D1492" i="4"/>
  <c r="B1031" i="4"/>
  <c r="D1031" i="4"/>
  <c r="B2082" i="4"/>
  <c r="D2082" i="4"/>
  <c r="B598" i="4"/>
  <c r="D598" i="4"/>
  <c r="B1302" i="4"/>
  <c r="D1302" i="4"/>
  <c r="B2698" i="4"/>
  <c r="D2698" i="4"/>
  <c r="B504" i="4"/>
  <c r="D504" i="4"/>
  <c r="B2654" i="4"/>
  <c r="D2654" i="4"/>
  <c r="B1469" i="4"/>
  <c r="D1469" i="4"/>
  <c r="B1074" i="4"/>
  <c r="D1074" i="4"/>
  <c r="B1444" i="4"/>
  <c r="D1444" i="4"/>
  <c r="B1554" i="4"/>
  <c r="D1554" i="4"/>
  <c r="B876" i="4"/>
  <c r="D876" i="4"/>
  <c r="B1161" i="4"/>
  <c r="D1161" i="4"/>
  <c r="B740" i="4"/>
  <c r="D740" i="4"/>
  <c r="B1231" i="4"/>
  <c r="D1231" i="4"/>
  <c r="B2240" i="4"/>
  <c r="D2240" i="4"/>
  <c r="B1137" i="4"/>
  <c r="D1137" i="4"/>
  <c r="B1372" i="4"/>
  <c r="D1372" i="4"/>
  <c r="B1780" i="4"/>
  <c r="D1780" i="4"/>
  <c r="B1890" i="4"/>
  <c r="D1890" i="4"/>
  <c r="B2425" i="4"/>
  <c r="D2425" i="4"/>
  <c r="B2329" i="4"/>
  <c r="D2329" i="4"/>
  <c r="B1470" i="4"/>
  <c r="D1470" i="4"/>
  <c r="B1232" i="4"/>
  <c r="D1232" i="4"/>
  <c r="B1075" i="4"/>
  <c r="D1075" i="4"/>
  <c r="B788" i="4"/>
  <c r="D788" i="4"/>
  <c r="B332" i="4"/>
  <c r="D332" i="4"/>
  <c r="B1598" i="4"/>
  <c r="D1598" i="4"/>
  <c r="B2432" i="4"/>
  <c r="D2432" i="4"/>
  <c r="B639" i="4"/>
  <c r="D639" i="4"/>
  <c r="B50" i="4"/>
  <c r="D50" i="4"/>
  <c r="B1110" i="4"/>
  <c r="D1110" i="4"/>
  <c r="B701" i="4"/>
  <c r="D701" i="4"/>
  <c r="B1650" i="4"/>
  <c r="D1650" i="4"/>
  <c r="B2008" i="4"/>
  <c r="D2008" i="4"/>
  <c r="B976" i="4"/>
  <c r="D976" i="4"/>
  <c r="B778" i="4"/>
  <c r="D778" i="4"/>
  <c r="B607" i="4"/>
  <c r="D607" i="4"/>
  <c r="B1756" i="4"/>
  <c r="D1756" i="4"/>
  <c r="B1428" i="4"/>
  <c r="D1428" i="4"/>
  <c r="B359" i="4"/>
  <c r="D359" i="4"/>
  <c r="B1781" i="4"/>
  <c r="D1781" i="4"/>
  <c r="B1032" i="4"/>
  <c r="D1032" i="4"/>
  <c r="B1636" i="4"/>
  <c r="D1636" i="4"/>
  <c r="B1766" i="4"/>
  <c r="D1766" i="4"/>
  <c r="B596" i="4"/>
  <c r="D596" i="4"/>
  <c r="B2439" i="4"/>
  <c r="D2439" i="4"/>
  <c r="B194" i="4"/>
  <c r="D194" i="4"/>
  <c r="B1033" i="4"/>
  <c r="D1033" i="4"/>
  <c r="B1938" i="4"/>
  <c r="D1938" i="4"/>
  <c r="B2475" i="4"/>
  <c r="D2475" i="4"/>
  <c r="B2699" i="4"/>
  <c r="D2699" i="4"/>
  <c r="B1482" i="4"/>
  <c r="D1482" i="4"/>
  <c r="B2022" i="4"/>
  <c r="D2022" i="4"/>
  <c r="B1471" i="4"/>
  <c r="D1471" i="4"/>
  <c r="B2269" i="4"/>
  <c r="D2269" i="4"/>
  <c r="B2636" i="4"/>
  <c r="D2636" i="4"/>
  <c r="B2476" i="4"/>
  <c r="D2476" i="4"/>
  <c r="B744" i="4"/>
  <c r="D744" i="4"/>
  <c r="B2114" i="4"/>
  <c r="D2114" i="4"/>
  <c r="B1111" i="4"/>
  <c r="D1111" i="4"/>
  <c r="B2294" i="4"/>
  <c r="D2294" i="4"/>
  <c r="B2735" i="4"/>
  <c r="D2735" i="4"/>
  <c r="B659" i="4"/>
  <c r="D659" i="4"/>
  <c r="B2539" i="4"/>
  <c r="D2539" i="4"/>
  <c r="B320" i="4"/>
  <c r="D320" i="4"/>
  <c r="B2091" i="4"/>
  <c r="D2091" i="4"/>
  <c r="B1868" i="4"/>
  <c r="D1868" i="4"/>
  <c r="B1767" i="4"/>
  <c r="D1767" i="4"/>
  <c r="B600" i="4"/>
  <c r="D600" i="4"/>
  <c r="B1138" i="4"/>
  <c r="D1138" i="4"/>
  <c r="B1710" i="4"/>
  <c r="D1710" i="4"/>
  <c r="B733" i="4"/>
  <c r="D733" i="4"/>
  <c r="B899" i="4"/>
  <c r="D899" i="4"/>
  <c r="B1992" i="4"/>
  <c r="D1992" i="4"/>
  <c r="B2552" i="4"/>
  <c r="D2552" i="4"/>
  <c r="B62" i="4"/>
  <c r="D62" i="4"/>
  <c r="B2609" i="4"/>
  <c r="D2609" i="4"/>
  <c r="B1207" i="4"/>
  <c r="D1207" i="4"/>
  <c r="B1373" i="4"/>
  <c r="D1373" i="4"/>
  <c r="B1688" i="4"/>
  <c r="D1688" i="4"/>
  <c r="B1505" i="4"/>
  <c r="D1505" i="4"/>
  <c r="B1651" i="4"/>
  <c r="D1651" i="4"/>
  <c r="B1565" i="4"/>
  <c r="D1565" i="4"/>
  <c r="B672" i="4"/>
  <c r="D672" i="4"/>
  <c r="B555" i="4"/>
  <c r="D555" i="4"/>
  <c r="B275" i="4"/>
  <c r="D275" i="4"/>
  <c r="B264" i="4"/>
  <c r="D264" i="4"/>
  <c r="B1506" i="4"/>
  <c r="D1506" i="4"/>
  <c r="B1382" i="4"/>
  <c r="D1382" i="4"/>
  <c r="B2512" i="4"/>
  <c r="D2512" i="4"/>
  <c r="B1768" i="4"/>
  <c r="D1768" i="4"/>
  <c r="B2531" i="4"/>
  <c r="D2531" i="4"/>
  <c r="B1984" i="4"/>
  <c r="D1984" i="4"/>
  <c r="B1139" i="4"/>
  <c r="D1139" i="4"/>
  <c r="B2796" i="4"/>
  <c r="D2796" i="4"/>
  <c r="B2477" i="4"/>
  <c r="D2477" i="4"/>
  <c r="B2183" i="4"/>
  <c r="D2183" i="4"/>
  <c r="B892" i="4"/>
  <c r="D892" i="4"/>
  <c r="B469" i="4"/>
  <c r="D469" i="4"/>
  <c r="B1359" i="4"/>
  <c r="D1359" i="4"/>
  <c r="B1274" i="4"/>
  <c r="D1274" i="4"/>
  <c r="B2606" i="4"/>
  <c r="D2606" i="4"/>
  <c r="B2781" i="4"/>
  <c r="D2781" i="4"/>
  <c r="B1394" i="4"/>
  <c r="D1394" i="4"/>
  <c r="B160" i="4"/>
  <c r="D160" i="4"/>
  <c r="B1926" i="4"/>
  <c r="D1926" i="4"/>
  <c r="B2286" i="4"/>
  <c r="D2286" i="4"/>
  <c r="B2232" i="4"/>
  <c r="D2232" i="4"/>
  <c r="B768" i="4"/>
  <c r="D768" i="4"/>
  <c r="B1740" i="4"/>
  <c r="D1740" i="4"/>
  <c r="B1112" i="4"/>
  <c r="D1112" i="4"/>
  <c r="B556" i="4"/>
  <c r="D556" i="4"/>
  <c r="B1208" i="4"/>
  <c r="D1208" i="4"/>
  <c r="B1113" i="4"/>
  <c r="D1113" i="4"/>
  <c r="B1586" i="4"/>
  <c r="D1586" i="4"/>
  <c r="B1360" i="4"/>
  <c r="D1360" i="4"/>
  <c r="B922" i="4"/>
  <c r="D922" i="4"/>
  <c r="B511" i="4"/>
  <c r="D511" i="4"/>
  <c r="B883" i="4"/>
  <c r="D883" i="4"/>
  <c r="B393" i="4"/>
  <c r="D393" i="4"/>
  <c r="B2001" i="4"/>
  <c r="D2001" i="4"/>
  <c r="B1233" i="4"/>
  <c r="D1233" i="4"/>
  <c r="B1034" i="4"/>
  <c r="D1034" i="4"/>
  <c r="B1769" i="4"/>
  <c r="D1769" i="4"/>
  <c r="B1035" i="4"/>
  <c r="D1035" i="4"/>
  <c r="B1874" i="4"/>
  <c r="D1874" i="4"/>
  <c r="B2588" i="4"/>
  <c r="D2588" i="4"/>
  <c r="B1939" i="4"/>
  <c r="D1939" i="4"/>
  <c r="B1234" i="4"/>
  <c r="D1234" i="4"/>
  <c r="B2107" i="4"/>
  <c r="D2107" i="4"/>
  <c r="B2395" i="4"/>
  <c r="D2395" i="4"/>
  <c r="B2819" i="4"/>
  <c r="D2819" i="4"/>
  <c r="B2205" i="4"/>
  <c r="D2205" i="4"/>
  <c r="B2478" i="4"/>
  <c r="D2478" i="4"/>
  <c r="B1637" i="4"/>
  <c r="D1637" i="4"/>
  <c r="B41" i="4"/>
  <c r="D41" i="4"/>
  <c r="B1445" i="4"/>
  <c r="D1445" i="4"/>
  <c r="B2270" i="4"/>
  <c r="D2270" i="4"/>
  <c r="B2009" i="4"/>
  <c r="D2009" i="4"/>
  <c r="B902" i="4"/>
  <c r="D902" i="4"/>
  <c r="B2221" i="4"/>
  <c r="D2221" i="4"/>
  <c r="B1493" i="4"/>
  <c r="D1493" i="4"/>
  <c r="B2365" i="4"/>
  <c r="D2365" i="4"/>
  <c r="B2459" i="4"/>
  <c r="D2459" i="4"/>
  <c r="B1180" i="4"/>
  <c r="D1180" i="4"/>
  <c r="B2799" i="4"/>
  <c r="D2799" i="4"/>
  <c r="B421" i="4"/>
  <c r="D421" i="4"/>
  <c r="B1875" i="4"/>
  <c r="D1875" i="4"/>
  <c r="B242" i="4"/>
  <c r="D242" i="4"/>
  <c r="B1494" i="4"/>
  <c r="D1494" i="4"/>
  <c r="B1429" i="4"/>
  <c r="D1429" i="4"/>
  <c r="B2704" i="4"/>
  <c r="D2704" i="4"/>
  <c r="B223" i="4"/>
  <c r="D223" i="4"/>
  <c r="B1395" i="4"/>
  <c r="D1395" i="4"/>
  <c r="B730" i="4"/>
  <c r="D730" i="4"/>
  <c r="B2279" i="4"/>
  <c r="D2279" i="4"/>
  <c r="B2384" i="4"/>
  <c r="D2384" i="4"/>
  <c r="B73" i="4"/>
  <c r="D73" i="4"/>
  <c r="B429" i="4"/>
  <c r="D429" i="4"/>
  <c r="B1955" i="4"/>
  <c r="D1955" i="4"/>
  <c r="B2321" i="4"/>
  <c r="D2321" i="4"/>
  <c r="B1794" i="4"/>
  <c r="D1794" i="4"/>
  <c r="B770" i="4"/>
  <c r="D770" i="4"/>
  <c r="B664" i="4"/>
  <c r="D664" i="4"/>
  <c r="B2108" i="4"/>
  <c r="D2108" i="4"/>
  <c r="B2313" i="4"/>
  <c r="D2313" i="4"/>
  <c r="B500" i="4"/>
  <c r="D500" i="4"/>
  <c r="B1343" i="4"/>
  <c r="D1343" i="4"/>
  <c r="B1732" i="4"/>
  <c r="D1732" i="4"/>
  <c r="B2129" i="4"/>
  <c r="D2129" i="4"/>
  <c r="B1896" i="4"/>
  <c r="D1896" i="4"/>
  <c r="B977" i="4"/>
  <c r="D977" i="4"/>
  <c r="B1235" i="4"/>
  <c r="D1235" i="4"/>
  <c r="B1114" i="4"/>
  <c r="D1114" i="4"/>
  <c r="B2553" i="4"/>
  <c r="D2553" i="4"/>
  <c r="B259" i="4"/>
  <c r="D259" i="4"/>
  <c r="B829" i="4"/>
  <c r="D829" i="4"/>
  <c r="B51" i="4"/>
  <c r="D51" i="4"/>
  <c r="B2140" i="4"/>
  <c r="D2140" i="4"/>
  <c r="B1472" i="4"/>
  <c r="D1472" i="4"/>
  <c r="B2711" i="4"/>
  <c r="D2711" i="4"/>
  <c r="B2147" i="4"/>
  <c r="D2147" i="4"/>
  <c r="B1722" i="4"/>
  <c r="D1722" i="4"/>
  <c r="B2151" i="4"/>
  <c r="D2151" i="4"/>
  <c r="B1446" i="4"/>
  <c r="D1446" i="4"/>
  <c r="B978" i="4"/>
  <c r="D978" i="4"/>
  <c r="B255" i="4"/>
  <c r="D255" i="4"/>
  <c r="B2820" i="4"/>
  <c r="D2820" i="4"/>
  <c r="B339" i="4"/>
  <c r="D339" i="4"/>
  <c r="B1507" i="4"/>
  <c r="D1507" i="4"/>
  <c r="B915" i="4"/>
  <c r="D915" i="4"/>
  <c r="B2237" i="4"/>
  <c r="D2237" i="4"/>
  <c r="B862" i="4"/>
  <c r="D862" i="4"/>
  <c r="B2448" i="4"/>
  <c r="D2448" i="4"/>
  <c r="B232" i="4"/>
  <c r="D232" i="4"/>
  <c r="B315" i="4"/>
  <c r="D315" i="4"/>
  <c r="B1036" i="4"/>
  <c r="D1036" i="4"/>
  <c r="B1115" i="4"/>
  <c r="D1115" i="4"/>
  <c r="B2532" i="4"/>
  <c r="D2532" i="4"/>
  <c r="B43" i="4"/>
  <c r="D43" i="4"/>
  <c r="B2263" i="4"/>
  <c r="D2263" i="4"/>
  <c r="B1275" i="4"/>
  <c r="D1275" i="4"/>
  <c r="B1495" i="4"/>
  <c r="D1495" i="4"/>
  <c r="B1140" i="4"/>
  <c r="D1140" i="4"/>
  <c r="B1181" i="4"/>
  <c r="D1181" i="4"/>
  <c r="B1638" i="4"/>
  <c r="D1638" i="4"/>
  <c r="B1733" i="4"/>
  <c r="D1733" i="4"/>
  <c r="B1711" i="4"/>
  <c r="D1711" i="4"/>
  <c r="B2460" i="4"/>
  <c r="D2460" i="4"/>
  <c r="B1209" i="4"/>
  <c r="D1209" i="4"/>
  <c r="B912" i="4"/>
  <c r="D912" i="4"/>
  <c r="B2379" i="4"/>
  <c r="D2379" i="4"/>
  <c r="B2500" i="4"/>
  <c r="D2500" i="4"/>
  <c r="B1971" i="4"/>
  <c r="D1971" i="4"/>
  <c r="B193" i="4"/>
  <c r="D193" i="4"/>
  <c r="B1473" i="4"/>
  <c r="D1473" i="4"/>
  <c r="B2295" i="4"/>
  <c r="D2295" i="4"/>
  <c r="B2514" i="4"/>
  <c r="D2514" i="4"/>
  <c r="B1290" i="4"/>
  <c r="D1290" i="4"/>
  <c r="B1770" i="4"/>
  <c r="D1770" i="4"/>
  <c r="B1846" i="4"/>
  <c r="D1846" i="4"/>
  <c r="B1940" i="4"/>
  <c r="D1940" i="4"/>
  <c r="B2014" i="4"/>
  <c r="D2014" i="4"/>
  <c r="B682" i="4"/>
  <c r="D682" i="4"/>
  <c r="B1236" i="4"/>
  <c r="D1236" i="4"/>
  <c r="B1680" i="4"/>
  <c r="D1680" i="4"/>
  <c r="B2648" i="4"/>
  <c r="D2648" i="4"/>
  <c r="B132" i="4"/>
  <c r="D132" i="4"/>
  <c r="B1669" i="4"/>
  <c r="D1669" i="4"/>
  <c r="B1689" i="4"/>
  <c r="D1689" i="4"/>
  <c r="B2249" i="4"/>
  <c r="D2249" i="4"/>
  <c r="B2115" i="4"/>
  <c r="D2115" i="4"/>
  <c r="B1210" i="4"/>
  <c r="D1210" i="4"/>
  <c r="B1690" i="4"/>
  <c r="D1690" i="4"/>
  <c r="B401" i="4"/>
  <c r="D401" i="4"/>
  <c r="B1321" i="4"/>
  <c r="D1321" i="4"/>
  <c r="B2152" i="4"/>
  <c r="D2152" i="4"/>
  <c r="B266" i="4"/>
  <c r="D266" i="4"/>
  <c r="B2264" i="4"/>
  <c r="D2264" i="4"/>
  <c r="B791" i="4"/>
  <c r="D791" i="4"/>
  <c r="B1447" i="4"/>
  <c r="D1447" i="4"/>
  <c r="B277" i="4"/>
  <c r="D277" i="4"/>
  <c r="B979" i="4"/>
  <c r="D979" i="4"/>
  <c r="B2693" i="4"/>
  <c r="D2693" i="4"/>
  <c r="B94" i="4"/>
  <c r="D94" i="4"/>
  <c r="B2339" i="4"/>
  <c r="D2339" i="4"/>
  <c r="B480" i="4"/>
  <c r="D480" i="4"/>
  <c r="B2501" i="4"/>
  <c r="D2501" i="4"/>
  <c r="B980" i="4"/>
  <c r="D980" i="4"/>
  <c r="B1782" i="4"/>
  <c r="D1782" i="4"/>
  <c r="B612" i="4"/>
  <c r="D612" i="4"/>
  <c r="B640" i="4"/>
  <c r="D640" i="4"/>
  <c r="B2676" i="4"/>
  <c r="D2676" i="4"/>
  <c r="B361" i="4"/>
  <c r="D361" i="4"/>
  <c r="B2740" i="4"/>
  <c r="D2740" i="4"/>
  <c r="B249" i="4"/>
  <c r="D249" i="4"/>
  <c r="B1628" i="4"/>
  <c r="D1628" i="4"/>
  <c r="B2752" i="4"/>
  <c r="D2752" i="4"/>
  <c r="B2726" i="4"/>
  <c r="D2726" i="4"/>
  <c r="B226" i="4"/>
  <c r="D226" i="4"/>
  <c r="B1211" i="4"/>
  <c r="D1211" i="4"/>
  <c r="B1907" i="4"/>
  <c r="D1907" i="4"/>
  <c r="B204" i="4"/>
  <c r="D204" i="4"/>
  <c r="B2098" i="4"/>
  <c r="D2098" i="4"/>
  <c r="B244" i="4"/>
  <c r="D244" i="4"/>
  <c r="B642" i="4"/>
  <c r="D642" i="4"/>
  <c r="B696" i="4"/>
  <c r="D696" i="4"/>
  <c r="B2540" i="4"/>
  <c r="D2540" i="4"/>
  <c r="B1344" i="4"/>
  <c r="D1344" i="4"/>
  <c r="B623" i="4"/>
  <c r="D623" i="4"/>
  <c r="B2170" i="4"/>
  <c r="D2170" i="4"/>
  <c r="B2821" i="4"/>
  <c r="D2821" i="4"/>
  <c r="B2813" i="4"/>
  <c r="D2813" i="4"/>
  <c r="B2445" i="4"/>
  <c r="D2445" i="4"/>
  <c r="B71" i="4"/>
  <c r="D71" i="4"/>
  <c r="B1963" i="4"/>
  <c r="D1963" i="4"/>
  <c r="B1847" i="4"/>
  <c r="D1847" i="4"/>
  <c r="B2083" i="4"/>
  <c r="D2083" i="4"/>
  <c r="B2574" i="4"/>
  <c r="D2574" i="4"/>
  <c r="B2612" i="4"/>
  <c r="D2612" i="4"/>
  <c r="B2467" i="4"/>
  <c r="D2467" i="4"/>
  <c r="B2761" i="4"/>
  <c r="D2761" i="4"/>
  <c r="B2195" i="4"/>
  <c r="D2195" i="4"/>
  <c r="B2764" i="4"/>
  <c r="D2764" i="4"/>
  <c r="B1820" i="4"/>
  <c r="D1820" i="4"/>
  <c r="B2171" i="4"/>
  <c r="D2171" i="4"/>
  <c r="B1712" i="4"/>
  <c r="D1712" i="4"/>
  <c r="B438" i="4"/>
  <c r="D438" i="4"/>
  <c r="B679" i="4"/>
  <c r="D679" i="4"/>
  <c r="B1076" i="4"/>
  <c r="D1076" i="4"/>
  <c r="B643" i="4"/>
  <c r="D643" i="4"/>
  <c r="B1037" i="4"/>
  <c r="D1037" i="4"/>
  <c r="B1723" i="4"/>
  <c r="D1723" i="4"/>
  <c r="B2396" i="4"/>
  <c r="D2396" i="4"/>
  <c r="B1848" i="4"/>
  <c r="D1848" i="4"/>
  <c r="B1942" i="4"/>
  <c r="D1942" i="4"/>
  <c r="B2771" i="4"/>
  <c r="D2771" i="4"/>
  <c r="B2426" i="4"/>
  <c r="D2426" i="4"/>
  <c r="B1882" i="4"/>
  <c r="D1882" i="4"/>
  <c r="B2561" i="4"/>
  <c r="D2561" i="4"/>
  <c r="B686" i="4"/>
  <c r="D686" i="4"/>
  <c r="B1038" i="4"/>
  <c r="D1038" i="4"/>
  <c r="B833" i="4"/>
  <c r="D833" i="4"/>
  <c r="B1599" i="4"/>
  <c r="D1599" i="4"/>
  <c r="B673" i="4"/>
  <c r="D673" i="4"/>
  <c r="B1508" i="4"/>
  <c r="D1508" i="4"/>
  <c r="B148" i="4"/>
  <c r="D148" i="4"/>
  <c r="B717" i="4"/>
  <c r="D717" i="4"/>
  <c r="B39" i="4"/>
  <c r="D39" i="4"/>
  <c r="B1303" i="4"/>
  <c r="D1303" i="4"/>
  <c r="B1509" i="4"/>
  <c r="D1509" i="4"/>
  <c r="B101" i="4"/>
  <c r="D101" i="4"/>
  <c r="B2807" i="4"/>
  <c r="D2807" i="4"/>
  <c r="B868" i="4"/>
  <c r="D868" i="4"/>
  <c r="B981" i="4"/>
  <c r="D981" i="4"/>
  <c r="B524" i="4"/>
  <c r="D524" i="4"/>
  <c r="B1141" i="4"/>
  <c r="D1141" i="4"/>
  <c r="B485" i="4"/>
  <c r="D485" i="4"/>
  <c r="B1927" i="4"/>
  <c r="D1927" i="4"/>
  <c r="B235" i="4"/>
  <c r="D235" i="4"/>
  <c r="B758" i="4"/>
  <c r="D758" i="4"/>
  <c r="B2196" i="4"/>
  <c r="D2196" i="4"/>
  <c r="B615" i="4"/>
  <c r="D615" i="4"/>
  <c r="B267" i="4"/>
  <c r="D267" i="4"/>
  <c r="B926" i="4"/>
  <c r="D926" i="4"/>
  <c r="B1162" i="4"/>
  <c r="D1162" i="4"/>
  <c r="B2776" i="4"/>
  <c r="D2776" i="4"/>
  <c r="B1629" i="4"/>
  <c r="D1629" i="4"/>
  <c r="B2504" i="4"/>
  <c r="D2504" i="4"/>
  <c r="B512" i="4"/>
  <c r="D512" i="4"/>
  <c r="B2084" i="4"/>
  <c r="D2084" i="4"/>
  <c r="B633" i="4"/>
  <c r="D633" i="4"/>
  <c r="B631" i="4"/>
  <c r="D631" i="4"/>
  <c r="B386" i="4"/>
  <c r="D386" i="4"/>
  <c r="B2099" i="4"/>
  <c r="D2099" i="4"/>
  <c r="B1077" i="4"/>
  <c r="D1077" i="4"/>
  <c r="B439" i="4"/>
  <c r="D439" i="4"/>
  <c r="B1142" i="4"/>
  <c r="D1142" i="4"/>
  <c r="B1182" i="4"/>
  <c r="D1182" i="4"/>
  <c r="B2670" i="4"/>
  <c r="D2670" i="4"/>
  <c r="B2736" i="4"/>
  <c r="D2736" i="4"/>
  <c r="B2485" i="4"/>
  <c r="D2485" i="4"/>
  <c r="B57" i="4"/>
  <c r="D57" i="4"/>
  <c r="B1741" i="4"/>
  <c r="D1741" i="4"/>
  <c r="B1832" i="4"/>
  <c r="D1832" i="4"/>
  <c r="B444" i="4"/>
  <c r="D444" i="4"/>
  <c r="B1946" i="4"/>
  <c r="D1946" i="4"/>
  <c r="B1459" i="4"/>
  <c r="D1459" i="4"/>
  <c r="B726" i="4"/>
  <c r="D726" i="4"/>
  <c r="B1869" i="4"/>
  <c r="D1869" i="4"/>
  <c r="B560" i="4"/>
  <c r="D560" i="4"/>
  <c r="B2387" i="4"/>
  <c r="D2387" i="4"/>
  <c r="B1291" i="4"/>
  <c r="D1291" i="4"/>
  <c r="B1812" i="4"/>
  <c r="D1812" i="4"/>
  <c r="B1413" i="4"/>
  <c r="D1413" i="4"/>
  <c r="B2777" i="4"/>
  <c r="D2777" i="4"/>
  <c r="B2515" i="4"/>
  <c r="D2515" i="4"/>
  <c r="B1771" i="4"/>
  <c r="D1771" i="4"/>
  <c r="B1849" i="4"/>
  <c r="D1849" i="4"/>
  <c r="B186" i="4"/>
  <c r="D186" i="4"/>
  <c r="B1566" i="4"/>
  <c r="D1566" i="4"/>
  <c r="B1908" i="4"/>
  <c r="D1908" i="4"/>
  <c r="B2416" i="4"/>
  <c r="D2416" i="4"/>
  <c r="B2677" i="4"/>
  <c r="D2677" i="4"/>
  <c r="B2265" i="4"/>
  <c r="D2265" i="4"/>
  <c r="B2330" i="4"/>
  <c r="D2330" i="4"/>
  <c r="B1322" i="4"/>
  <c r="D1322" i="4"/>
  <c r="B1876" i="4"/>
  <c r="D1876" i="4"/>
  <c r="B2705" i="4"/>
  <c r="D2705" i="4"/>
  <c r="B289" i="4"/>
  <c r="D289" i="4"/>
  <c r="B2562" i="4"/>
  <c r="D2562" i="4"/>
  <c r="B2197" i="4"/>
  <c r="D2197" i="4"/>
  <c r="B550" i="4"/>
  <c r="D550" i="4"/>
  <c r="B199" i="4"/>
  <c r="D199" i="4"/>
  <c r="B2184" i="4"/>
  <c r="D2184" i="4"/>
  <c r="B1304" i="4"/>
  <c r="D1304" i="4"/>
  <c r="B2427" i="4"/>
  <c r="D2427" i="4"/>
  <c r="B2412" i="4"/>
  <c r="D2412" i="4"/>
  <c r="B1448" i="4"/>
  <c r="D1448" i="4"/>
  <c r="B1183" i="4"/>
  <c r="D1183" i="4"/>
  <c r="B2130" i="4"/>
  <c r="D2130" i="4"/>
  <c r="B1975" i="4"/>
  <c r="D1975" i="4"/>
  <c r="B907" i="4"/>
  <c r="D907" i="4"/>
  <c r="B2185" i="4"/>
  <c r="D2185" i="4"/>
  <c r="B2280" i="4"/>
  <c r="D2280" i="4"/>
  <c r="B1078" i="4"/>
  <c r="D1078" i="4"/>
  <c r="B1615" i="4"/>
  <c r="D1615" i="4"/>
  <c r="B2241" i="4"/>
  <c r="D2241" i="4"/>
  <c r="B2381" i="4"/>
  <c r="D2381" i="4"/>
  <c r="B813" i="4"/>
  <c r="D813" i="4"/>
  <c r="B2361" i="4"/>
  <c r="D2361" i="4"/>
  <c r="B2440" i="4"/>
  <c r="D2440" i="4"/>
  <c r="B1474" i="4"/>
  <c r="D1474" i="4"/>
  <c r="B1972" i="4"/>
  <c r="D1972" i="4"/>
  <c r="B2479" i="4"/>
  <c r="D2479" i="4"/>
  <c r="B1616" i="4"/>
  <c r="D1616" i="4"/>
  <c r="B1345" i="4"/>
  <c r="D1345" i="4"/>
  <c r="B1520" i="4"/>
  <c r="D1520" i="4"/>
  <c r="B1821" i="4"/>
  <c r="D1821" i="4"/>
  <c r="B2023" i="4"/>
  <c r="D2023" i="4"/>
  <c r="B2350" i="4"/>
  <c r="D2350" i="4"/>
  <c r="B278" i="4"/>
  <c r="D278" i="4"/>
  <c r="B2712" i="4"/>
  <c r="D2712" i="4"/>
  <c r="B1323" i="4"/>
  <c r="D1323" i="4"/>
  <c r="B1783" i="4"/>
  <c r="D1783" i="4"/>
  <c r="B1324" i="4"/>
  <c r="D1324" i="4"/>
  <c r="B816" i="4"/>
  <c r="D816" i="4"/>
  <c r="B727" i="4"/>
  <c r="D727" i="4"/>
  <c r="B1691" i="4"/>
  <c r="D1691" i="4"/>
  <c r="B1964" i="4"/>
  <c r="D1964" i="4"/>
  <c r="B1292" i="4"/>
  <c r="D1292" i="4"/>
  <c r="B1702" i="4"/>
  <c r="D1702" i="4"/>
  <c r="B1750" i="4"/>
  <c r="D1750" i="4"/>
  <c r="B1079" i="4"/>
  <c r="D1079" i="4"/>
  <c r="B455" i="4"/>
  <c r="D455" i="4"/>
  <c r="B1833" i="4"/>
  <c r="D1833" i="4"/>
  <c r="B2233" i="4"/>
  <c r="D2233" i="4"/>
  <c r="B635" i="4"/>
  <c r="D635" i="4"/>
  <c r="B1080" i="4"/>
  <c r="D1080" i="4"/>
  <c r="B2271" i="4"/>
  <c r="D2271" i="4"/>
  <c r="B381" i="4"/>
  <c r="D381" i="4"/>
  <c r="B2783" i="4"/>
  <c r="D2783" i="4"/>
  <c r="B804" i="4"/>
  <c r="D804" i="4"/>
  <c r="B1600" i="4"/>
  <c r="D1600" i="4"/>
  <c r="B2257" i="4"/>
  <c r="D2257" i="4"/>
  <c r="B274" i="4"/>
  <c r="D274" i="4"/>
  <c r="B1143" i="4"/>
  <c r="D1143" i="4"/>
  <c r="B1813" i="4"/>
  <c r="D1813" i="4"/>
  <c r="B644" i="4"/>
  <c r="D644" i="4"/>
  <c r="B1039" i="4"/>
  <c r="D1039" i="4"/>
  <c r="B1361" i="4"/>
  <c r="D1361" i="4"/>
  <c r="B222" i="4"/>
  <c r="D222" i="4"/>
  <c r="B1639" i="4"/>
  <c r="D1639" i="4"/>
  <c r="B2186" i="4"/>
  <c r="D2186" i="4"/>
  <c r="B856" i="4"/>
  <c r="D856" i="4"/>
  <c r="B1734" i="4"/>
  <c r="D1734" i="4"/>
  <c r="B616" i="4"/>
  <c r="D616" i="4"/>
  <c r="B1305" i="4"/>
  <c r="D1305" i="4"/>
  <c r="B1081" i="4"/>
  <c r="D1081" i="4"/>
  <c r="B1253" i="4"/>
  <c r="D1253" i="4"/>
  <c r="B2800" i="4"/>
  <c r="D2800" i="4"/>
  <c r="B2815" i="4"/>
  <c r="D2815" i="4"/>
  <c r="B2451" i="4"/>
  <c r="D2451" i="4"/>
  <c r="B2403" i="4"/>
  <c r="D2403" i="4"/>
  <c r="B1521" i="4"/>
  <c r="D1521" i="4"/>
  <c r="B1522" i="4"/>
  <c r="D1522" i="4"/>
  <c r="B1163" i="4"/>
  <c r="D1163" i="4"/>
  <c r="B1040" i="4"/>
  <c r="D1040" i="4"/>
  <c r="B1325" i="4"/>
  <c r="D1325" i="4"/>
  <c r="B2049" i="4"/>
  <c r="D2049" i="4"/>
  <c r="B742" i="4"/>
  <c r="D742" i="4"/>
  <c r="B1928" i="4"/>
  <c r="D1928" i="4"/>
  <c r="B2334" i="4"/>
  <c r="D2334" i="4"/>
  <c r="B1834" i="4"/>
  <c r="D1834" i="4"/>
  <c r="B982" i="4"/>
  <c r="D982" i="4"/>
  <c r="B109" i="4"/>
  <c r="D109" i="4"/>
  <c r="B1164" i="4"/>
  <c r="D1164" i="4"/>
  <c r="B1692" i="4"/>
  <c r="D1692" i="4"/>
  <c r="B1082" i="4"/>
  <c r="D1082" i="4"/>
  <c r="B2366" i="4"/>
  <c r="D2366" i="4"/>
  <c r="B618" i="4"/>
  <c r="D618" i="4"/>
  <c r="B1601" i="4"/>
  <c r="D1601" i="4"/>
  <c r="B2242" i="4"/>
  <c r="D2242" i="4"/>
  <c r="B1144" i="4"/>
  <c r="D1144" i="4"/>
  <c r="B1835" i="4"/>
  <c r="D1835" i="4"/>
  <c r="B2070" i="4"/>
  <c r="D2070" i="4"/>
  <c r="B1510" i="4"/>
  <c r="D1510" i="4"/>
  <c r="B2665" i="4"/>
  <c r="D2665" i="4"/>
  <c r="B2541" i="4"/>
  <c r="D2541" i="4"/>
  <c r="B412" i="4"/>
  <c r="D412" i="4"/>
  <c r="B2159" i="4"/>
  <c r="D2159" i="4"/>
  <c r="B131" i="4"/>
  <c r="D131" i="4"/>
  <c r="B2351" i="4"/>
  <c r="D2351" i="4"/>
  <c r="B610" i="4"/>
  <c r="D610" i="4"/>
  <c r="B367" i="4"/>
  <c r="D367" i="4"/>
  <c r="B535" i="4"/>
  <c r="D535" i="4"/>
  <c r="B571" i="4"/>
  <c r="D571" i="4"/>
  <c r="B584" i="4"/>
  <c r="D584" i="4"/>
  <c r="B1116" i="4"/>
  <c r="D1116" i="4"/>
  <c r="B2134" i="4"/>
  <c r="D2134" i="4"/>
  <c r="B2572" i="4"/>
  <c r="D2572" i="4"/>
  <c r="B2784" i="4"/>
  <c r="D2784" i="4"/>
  <c r="B692" i="4"/>
  <c r="D692" i="4"/>
  <c r="B1652" i="4"/>
  <c r="D1652" i="4"/>
  <c r="B2281" i="4"/>
  <c r="D2281" i="4"/>
  <c r="B1965" i="4"/>
  <c r="D1965" i="4"/>
  <c r="B423" i="4"/>
  <c r="D423" i="4"/>
  <c r="B1870" i="4"/>
  <c r="D1870" i="4"/>
  <c r="B2461" i="4"/>
  <c r="D2461" i="4"/>
  <c r="B2441" i="4"/>
  <c r="D2441" i="4"/>
  <c r="B808" i="4"/>
  <c r="D808" i="4"/>
  <c r="B1184" i="4"/>
  <c r="D1184" i="4"/>
  <c r="B1496" i="4"/>
  <c r="D1496" i="4"/>
  <c r="B161" i="4"/>
  <c r="D161" i="4"/>
  <c r="B841" i="4"/>
  <c r="D841" i="4"/>
  <c r="B1602" i="4"/>
  <c r="D1602" i="4"/>
  <c r="B493" i="4"/>
  <c r="D493" i="4"/>
  <c r="B665" i="4"/>
  <c r="D665" i="4"/>
  <c r="B326" i="4"/>
  <c r="D326" i="4"/>
  <c r="B1306" i="4"/>
  <c r="D1306" i="4"/>
  <c r="B823" i="4"/>
  <c r="D823" i="4"/>
  <c r="B719" i="4"/>
  <c r="D719" i="4"/>
  <c r="B1822" i="4"/>
  <c r="D1822" i="4"/>
  <c r="B82" i="4"/>
  <c r="D82" i="4"/>
  <c r="B1185" i="4"/>
  <c r="D1185" i="4"/>
  <c r="B1985" i="4"/>
  <c r="D1985" i="4"/>
  <c r="B2071" i="4"/>
  <c r="D2071" i="4"/>
  <c r="B2554" i="4"/>
  <c r="D2554" i="4"/>
  <c r="B2400" i="4"/>
  <c r="D2400" i="4"/>
  <c r="B236" i="4"/>
  <c r="D236" i="4"/>
  <c r="B1430" i="4"/>
  <c r="D1430" i="4"/>
  <c r="B1814" i="4"/>
  <c r="D1814" i="4"/>
  <c r="B2322" i="4"/>
  <c r="D2322" i="4"/>
  <c r="B2024" i="4"/>
  <c r="D2024" i="4"/>
  <c r="B2153" i="4"/>
  <c r="D2153" i="4"/>
  <c r="B1326" i="4"/>
  <c r="D1326" i="4"/>
  <c r="B1117" i="4"/>
  <c r="D1117" i="4"/>
  <c r="B2154" i="4"/>
  <c r="D2154" i="4"/>
  <c r="B1836" i="4"/>
  <c r="D1836" i="4"/>
  <c r="B179" i="4"/>
  <c r="D179" i="4"/>
  <c r="B1772" i="4"/>
  <c r="D1772" i="4"/>
  <c r="B1773" i="4"/>
  <c r="D1773" i="4"/>
  <c r="B2187" i="4"/>
  <c r="D2187" i="4"/>
  <c r="B2122" i="4"/>
  <c r="D2122" i="4"/>
  <c r="B2155" i="4"/>
  <c r="D2155" i="4"/>
  <c r="B2795" i="4"/>
  <c r="D2795" i="4"/>
  <c r="B1670" i="4"/>
  <c r="D1670" i="4"/>
  <c r="B399" i="4"/>
  <c r="D399" i="4"/>
  <c r="B1083" i="4"/>
  <c r="D1083" i="4"/>
  <c r="B1871" i="4"/>
  <c r="D1871" i="4"/>
  <c r="B557" i="4"/>
  <c r="D557" i="4"/>
  <c r="B2804" i="4"/>
  <c r="D2804" i="4"/>
  <c r="B1041" i="4"/>
  <c r="D1041" i="4"/>
  <c r="B1431" i="4"/>
  <c r="D1431" i="4"/>
  <c r="B369" i="4"/>
  <c r="D369" i="4"/>
  <c r="B2388" i="4"/>
  <c r="D2388" i="4"/>
  <c r="B1567" i="4"/>
  <c r="D1567" i="4"/>
  <c r="B1909" i="4"/>
  <c r="D1909" i="4"/>
  <c r="B2385" i="4"/>
  <c r="D2385" i="4"/>
  <c r="B2772" i="4"/>
  <c r="D2772" i="4"/>
  <c r="B983" i="4"/>
  <c r="D983" i="4"/>
  <c r="B1186" i="4"/>
  <c r="D1186" i="4"/>
  <c r="B357" i="4"/>
  <c r="D357" i="4"/>
  <c r="B1449" i="4"/>
  <c r="D1449" i="4"/>
  <c r="B1774" i="4"/>
  <c r="D1774" i="4"/>
  <c r="B2433" i="4"/>
  <c r="D2433" i="4"/>
  <c r="B1432" i="4"/>
  <c r="D1432" i="4"/>
  <c r="B1640" i="4"/>
  <c r="D1640" i="4"/>
  <c r="B1475" i="4"/>
  <c r="D1475" i="4"/>
  <c r="B2025" i="4"/>
  <c r="D2025" i="4"/>
  <c r="B89" i="4"/>
  <c r="D89" i="4"/>
  <c r="B1460" i="4"/>
  <c r="D1460" i="4"/>
  <c r="B2678" i="4"/>
  <c r="D2678" i="4"/>
  <c r="B2367" i="4"/>
  <c r="D2367" i="4"/>
  <c r="B340" i="4"/>
  <c r="D340" i="4"/>
  <c r="B1042" i="4"/>
  <c r="D1042" i="4"/>
  <c r="B551" i="4"/>
  <c r="D551" i="4"/>
  <c r="B1724" i="4"/>
  <c r="D1724" i="4"/>
  <c r="B691" i="4"/>
  <c r="D691" i="4"/>
  <c r="B1641" i="4"/>
  <c r="D1641" i="4"/>
  <c r="B237" i="4"/>
  <c r="D237" i="4"/>
  <c r="B509" i="4"/>
  <c r="D509" i="4"/>
  <c r="B1630" i="4"/>
  <c r="D1630" i="4"/>
  <c r="B1212" i="4"/>
  <c r="D1212" i="4"/>
  <c r="B1784" i="4"/>
  <c r="D1784" i="4"/>
  <c r="B533" i="4"/>
  <c r="D533" i="4"/>
  <c r="B2737" i="4"/>
  <c r="D2737" i="4"/>
  <c r="B2694" i="4"/>
  <c r="D2694" i="4"/>
  <c r="B2258" i="4"/>
  <c r="D2258" i="4"/>
  <c r="B1603" i="4"/>
  <c r="D1603" i="4"/>
  <c r="B648" i="4"/>
  <c r="D648" i="4"/>
  <c r="B1084" i="4"/>
  <c r="D1084" i="4"/>
  <c r="B792" i="4"/>
  <c r="D792" i="4"/>
  <c r="B1653" i="4"/>
  <c r="D1653" i="4"/>
  <c r="B1237" i="4"/>
  <c r="D1237" i="4"/>
  <c r="B2637" i="4"/>
  <c r="D2637" i="4"/>
  <c r="B2135" i="4"/>
  <c r="D2135" i="4"/>
  <c r="B1187" i="4"/>
  <c r="D1187" i="4"/>
  <c r="B2072" i="4"/>
  <c r="D2072" i="4"/>
  <c r="B335" i="4"/>
  <c r="D335" i="4"/>
  <c r="B1617" i="4"/>
  <c r="D1617" i="4"/>
  <c r="B261" i="4"/>
  <c r="D261" i="4"/>
  <c r="B2250" i="4"/>
  <c r="D2250" i="4"/>
  <c r="B984" i="4"/>
  <c r="D984" i="4"/>
  <c r="B985" i="4"/>
  <c r="D985" i="4"/>
  <c r="B986" i="4"/>
  <c r="D986" i="4"/>
  <c r="B2136" i="4"/>
  <c r="D2136" i="4"/>
  <c r="B1043" i="4"/>
  <c r="D1043" i="4"/>
  <c r="B2679" i="4"/>
  <c r="D2679" i="4"/>
  <c r="B2344" i="4"/>
  <c r="D2344" i="4"/>
  <c r="B2666" i="4"/>
  <c r="D2666" i="4"/>
  <c r="B2434" i="4"/>
  <c r="D2434" i="4"/>
  <c r="B2486" i="4"/>
  <c r="D2486" i="4"/>
  <c r="B2610" i="4"/>
  <c r="D2610" i="4"/>
  <c r="B497" i="4"/>
  <c r="D497" i="4"/>
  <c r="B1293" i="4"/>
  <c r="D1293" i="4"/>
  <c r="B987" i="4"/>
  <c r="D987" i="4"/>
  <c r="B1872" i="4"/>
  <c r="D1872" i="4"/>
  <c r="B1276" i="4"/>
  <c r="D1276" i="4"/>
  <c r="B1693" i="4"/>
  <c r="D1693" i="4"/>
  <c r="B1497" i="4"/>
  <c r="D1497" i="4"/>
  <c r="B745" i="4"/>
  <c r="D745" i="4"/>
  <c r="B1986" i="4"/>
  <c r="D1986" i="4"/>
  <c r="B594" i="4"/>
  <c r="D594" i="4"/>
  <c r="B1145" i="4"/>
  <c r="D1145" i="4"/>
  <c r="B2786" i="4"/>
  <c r="D2786" i="4"/>
  <c r="B561" i="4"/>
  <c r="D561" i="4"/>
  <c r="B1118" i="4"/>
  <c r="D1118" i="4"/>
  <c r="B988" i="4"/>
  <c r="D988" i="4"/>
  <c r="B2817" i="4"/>
  <c r="D2817" i="4"/>
  <c r="B2073" i="4"/>
  <c r="D2073" i="4"/>
  <c r="B1362" i="4"/>
  <c r="D1362" i="4"/>
  <c r="B2655" i="4"/>
  <c r="D2655" i="4"/>
  <c r="B2032" i="4"/>
  <c r="D2032" i="4"/>
  <c r="B814" i="4"/>
  <c r="D814" i="4"/>
  <c r="B1703" i="4"/>
  <c r="D1703" i="4"/>
  <c r="B45" i="4"/>
  <c r="D45" i="4"/>
  <c r="B989" i="4"/>
  <c r="D989" i="4"/>
  <c r="B2356" i="4"/>
  <c r="D2356" i="4"/>
  <c r="B1587" i="4"/>
  <c r="D1587" i="4"/>
  <c r="B1523" i="4"/>
  <c r="D1523" i="4"/>
  <c r="B2589" i="4"/>
  <c r="D2589" i="4"/>
  <c r="B402" i="4"/>
  <c r="D402" i="4"/>
  <c r="B1654" i="4"/>
  <c r="D1654" i="4"/>
  <c r="B990" i="4"/>
  <c r="D990" i="4"/>
  <c r="B1524" i="4"/>
  <c r="D1524" i="4"/>
  <c r="B649" i="4"/>
  <c r="D649" i="4"/>
  <c r="B2148" i="4"/>
  <c r="D2148" i="4"/>
  <c r="B796" i="4"/>
  <c r="D796" i="4"/>
  <c r="B1044" i="4"/>
  <c r="D1044" i="4"/>
  <c r="B2259" i="4"/>
  <c r="D2259" i="4"/>
  <c r="B1238" i="4"/>
  <c r="D1238" i="4"/>
  <c r="B2222" i="4"/>
  <c r="D2222" i="4"/>
  <c r="B1903" i="4"/>
  <c r="D1903" i="4"/>
  <c r="B2695" i="4"/>
  <c r="D2695" i="4"/>
  <c r="B842" i="4"/>
  <c r="D842" i="4"/>
  <c r="B2389" i="4"/>
  <c r="D2389" i="4"/>
  <c r="B628" i="4"/>
  <c r="D628" i="4"/>
  <c r="B166" i="4"/>
  <c r="D166" i="4"/>
  <c r="B1713" i="4"/>
  <c r="D1713" i="4"/>
  <c r="B749" i="4"/>
  <c r="D749" i="4"/>
  <c r="B2545" i="4"/>
  <c r="D2545" i="4"/>
  <c r="B2370" i="4"/>
  <c r="D2370" i="4"/>
  <c r="B2371" i="4"/>
  <c r="D2371" i="4"/>
  <c r="B405" i="4"/>
  <c r="D405" i="4"/>
  <c r="B1165" i="4"/>
  <c r="D1165" i="4"/>
  <c r="B654" i="4"/>
  <c r="D654" i="4"/>
  <c r="B2050" i="4"/>
  <c r="D2050" i="4"/>
  <c r="B1775" i="4"/>
  <c r="D1775" i="4"/>
  <c r="B933" i="4"/>
  <c r="D933" i="4"/>
  <c r="B2487" i="4"/>
  <c r="D2487" i="4"/>
  <c r="B1655" i="4"/>
  <c r="D1655" i="4"/>
  <c r="B2611" i="4"/>
  <c r="D2611" i="4"/>
  <c r="B1976" i="4"/>
  <c r="D1976" i="4"/>
  <c r="B1977" i="4"/>
  <c r="D1977" i="4"/>
  <c r="B1725" i="4"/>
  <c r="D1725" i="4"/>
  <c r="B1735" i="4"/>
  <c r="D1735" i="4"/>
  <c r="B2223" i="4"/>
  <c r="D2223" i="4"/>
  <c r="B991" i="4"/>
  <c r="D991" i="4"/>
  <c r="B2529" i="4"/>
  <c r="D2529" i="4"/>
  <c r="B1254" i="4"/>
  <c r="D1254" i="4"/>
  <c r="B296" i="4"/>
  <c r="D296" i="4"/>
  <c r="B809" i="4"/>
  <c r="D809" i="4"/>
  <c r="B1656" i="4"/>
  <c r="D1656" i="4"/>
  <c r="B1618" i="4"/>
  <c r="D1618" i="4"/>
  <c r="B564" i="4"/>
  <c r="D564" i="4"/>
  <c r="B2750" i="4"/>
  <c r="D2750" i="4"/>
  <c r="B291" i="4"/>
  <c r="D291" i="4"/>
  <c r="B104" i="4"/>
  <c r="D104" i="4"/>
  <c r="B2575" i="4"/>
  <c r="D2575" i="4"/>
  <c r="B2372" i="4"/>
  <c r="D2372" i="4"/>
  <c r="B1511" i="4"/>
  <c r="D1511" i="4"/>
  <c r="B1188" i="4"/>
  <c r="D1188" i="4"/>
  <c r="B724" i="4"/>
  <c r="D724" i="4"/>
  <c r="B370" i="4"/>
  <c r="D370" i="4"/>
  <c r="B1045" i="4"/>
  <c r="D1045" i="4"/>
  <c r="B103" i="4"/>
  <c r="D103" i="4"/>
  <c r="B1119" i="4"/>
  <c r="D1119" i="4"/>
  <c r="B660" i="4"/>
  <c r="D660" i="4"/>
  <c r="B1568" i="4"/>
  <c r="D1568" i="4"/>
  <c r="B992" i="4"/>
  <c r="D992" i="4"/>
  <c r="B2015" i="4"/>
  <c r="D2015" i="4"/>
  <c r="B2224" i="4"/>
  <c r="D2224" i="4"/>
  <c r="B1588" i="4"/>
  <c r="D1588" i="4"/>
  <c r="B2138" i="4"/>
  <c r="D2138" i="4"/>
  <c r="B1189" i="4"/>
  <c r="D1189" i="4"/>
  <c r="B921" i="4"/>
  <c r="D921" i="4"/>
  <c r="B750" i="4"/>
  <c r="D750" i="4"/>
  <c r="B1146" i="4"/>
  <c r="D1146" i="4"/>
  <c r="B2516" i="4"/>
  <c r="D2516" i="4"/>
  <c r="B869" i="4"/>
  <c r="D869" i="4"/>
  <c r="B1806" i="4"/>
  <c r="D1806" i="4"/>
  <c r="B2393" i="4"/>
  <c r="D2393" i="4"/>
  <c r="B2287" i="4"/>
  <c r="D2287" i="4"/>
  <c r="B138" i="4"/>
  <c r="D138" i="4"/>
  <c r="B2656" i="4"/>
  <c r="D2656" i="4"/>
  <c r="B1726" i="4"/>
  <c r="D1726" i="4"/>
  <c r="B1450" i="4"/>
  <c r="D1450" i="4"/>
  <c r="B1795" i="4"/>
  <c r="D1795" i="4"/>
  <c r="B2323" i="4"/>
  <c r="D2323" i="4"/>
  <c r="B1255" i="4"/>
  <c r="D1255" i="4"/>
  <c r="B2517" i="4"/>
  <c r="D2517" i="4"/>
  <c r="B1555" i="4"/>
  <c r="D1555" i="4"/>
  <c r="B2468" i="4"/>
  <c r="D2468" i="4"/>
  <c r="B2335" i="4"/>
  <c r="D2335" i="4"/>
  <c r="B993" i="4"/>
  <c r="D993" i="4"/>
  <c r="B590" i="4"/>
  <c r="D590" i="4"/>
  <c r="B1619" i="4"/>
  <c r="D1619" i="4"/>
  <c r="B2671" i="4"/>
  <c r="D2671" i="4"/>
  <c r="B1727" i="4"/>
  <c r="D1727" i="4"/>
  <c r="B213" i="4"/>
  <c r="D213" i="4"/>
  <c r="B2172" i="4"/>
  <c r="D2172" i="4"/>
  <c r="B1542" i="4"/>
  <c r="D1542" i="4"/>
  <c r="B632" i="4"/>
  <c r="D632" i="4"/>
  <c r="B2638" i="4"/>
  <c r="D2638" i="4"/>
  <c r="B619" i="4"/>
  <c r="D619" i="4"/>
  <c r="B1396" i="4"/>
  <c r="D1396" i="4"/>
  <c r="B2446" i="4"/>
  <c r="D2446" i="4"/>
  <c r="B1742" i="4"/>
  <c r="D1742" i="4"/>
  <c r="B1120" i="4"/>
  <c r="D1120" i="4"/>
  <c r="B1604" i="4"/>
  <c r="D1604" i="4"/>
  <c r="B1374" i="4"/>
  <c r="D1374" i="4"/>
  <c r="B2657" i="4"/>
  <c r="D2657" i="4"/>
  <c r="B2689" i="4"/>
  <c r="D2689" i="4"/>
  <c r="B1850" i="4"/>
  <c r="D1850" i="4"/>
  <c r="B680" i="4"/>
  <c r="D680" i="4"/>
  <c r="B2713" i="4"/>
  <c r="D2713" i="4"/>
  <c r="B568" i="4"/>
  <c r="D568" i="4"/>
  <c r="B994" i="4"/>
  <c r="D994" i="4"/>
  <c r="B780" i="4"/>
  <c r="D780" i="4"/>
  <c r="B1147" i="4"/>
  <c r="D1147" i="4"/>
  <c r="B572" i="4"/>
  <c r="D572" i="4"/>
  <c r="B1704" i="4"/>
  <c r="D1704" i="4"/>
  <c r="B90" i="4"/>
  <c r="D90" i="4"/>
  <c r="B754" i="4"/>
  <c r="D754" i="4"/>
  <c r="B558" i="4"/>
  <c r="D558" i="4"/>
  <c r="B2639" i="4"/>
  <c r="D2639" i="4"/>
  <c r="B1929" i="4"/>
  <c r="D1929" i="4"/>
  <c r="B2602" i="4"/>
  <c r="D2602" i="4"/>
  <c r="B1085" i="4"/>
  <c r="D1085" i="4"/>
  <c r="B2109" i="4"/>
  <c r="D2109" i="4"/>
  <c r="B139" i="4"/>
  <c r="D139" i="4"/>
  <c r="B1796" i="4"/>
  <c r="D1796" i="4"/>
  <c r="B2603" i="4"/>
  <c r="D2603" i="4"/>
  <c r="B870" i="4"/>
  <c r="D870" i="4"/>
  <c r="B2210" i="4"/>
  <c r="D2210" i="4"/>
  <c r="B1525" i="4"/>
  <c r="D1525" i="4"/>
  <c r="B1620" i="4"/>
  <c r="D1620" i="4"/>
  <c r="B1526" i="4"/>
  <c r="D1526" i="4"/>
  <c r="B1327" i="4"/>
  <c r="D1327" i="4"/>
  <c r="B1941" i="4"/>
  <c r="D1941" i="4"/>
  <c r="B2469" i="4"/>
  <c r="D2469" i="4"/>
  <c r="B781" i="4"/>
  <c r="D781" i="4"/>
  <c r="B2640" i="4"/>
  <c r="D2640" i="4"/>
  <c r="B1166" i="4"/>
  <c r="D1166" i="4"/>
  <c r="B645" i="4"/>
  <c r="D645" i="4"/>
  <c r="B1897" i="4"/>
  <c r="D1897" i="4"/>
  <c r="B1239" i="4"/>
  <c r="D1239" i="4"/>
  <c r="B1671" i="4"/>
  <c r="D1671" i="4"/>
  <c r="B2141" i="4"/>
  <c r="D2141" i="4"/>
  <c r="B2137" i="4"/>
  <c r="D2137" i="4"/>
  <c r="B1148" i="4"/>
  <c r="D1148" i="4"/>
  <c r="B2557" i="4"/>
  <c r="D2557" i="4"/>
  <c r="B889" i="4"/>
  <c r="D889" i="4"/>
  <c r="B2116" i="4"/>
  <c r="D2116" i="4"/>
  <c r="B246" i="4"/>
  <c r="D246" i="4"/>
  <c r="B1736" i="4"/>
  <c r="D1736" i="4"/>
  <c r="B2542" i="4"/>
  <c r="D2542" i="4"/>
  <c r="B1213" i="4"/>
  <c r="D1213" i="4"/>
  <c r="B1086" i="4"/>
  <c r="D1086" i="4"/>
  <c r="B2211" i="4"/>
  <c r="D2211" i="4"/>
  <c r="B522" i="4"/>
  <c r="D522" i="4"/>
  <c r="B1527" i="4"/>
  <c r="D1527" i="4"/>
  <c r="B2706" i="4"/>
  <c r="D2706" i="4"/>
  <c r="B1087" i="4"/>
  <c r="D1087" i="4"/>
  <c r="B501" i="4"/>
  <c r="D501" i="4"/>
  <c r="B1214" i="4"/>
  <c r="D1214" i="4"/>
  <c r="B995" i="4"/>
  <c r="D995" i="4"/>
  <c r="B1375" i="4"/>
  <c r="D1375" i="4"/>
  <c r="B1797" i="4"/>
  <c r="D1797" i="4"/>
  <c r="B21" i="4"/>
  <c r="D21" i="4"/>
  <c r="B2579" i="4"/>
  <c r="D2579" i="4"/>
  <c r="B2288" i="4"/>
  <c r="D2288" i="4"/>
  <c r="B824" i="4"/>
  <c r="D824" i="4"/>
  <c r="B2707" i="4"/>
  <c r="D2707" i="4"/>
  <c r="B2462" i="4"/>
  <c r="D2462" i="4"/>
  <c r="B188" i="4"/>
  <c r="D188" i="4"/>
  <c r="B825" i="4"/>
  <c r="D825" i="4"/>
  <c r="B432" i="4"/>
  <c r="D432" i="4"/>
  <c r="B2404" i="4"/>
  <c r="D2404" i="4"/>
  <c r="B2641" i="4"/>
  <c r="D2641" i="4"/>
  <c r="B262" i="4"/>
  <c r="D262" i="4"/>
  <c r="B2513" i="4"/>
  <c r="D2513" i="4"/>
  <c r="B1891" i="4"/>
  <c r="D1891" i="4"/>
  <c r="B2463" i="4"/>
  <c r="D2463" i="4"/>
  <c r="B443" i="4"/>
  <c r="D443" i="4"/>
  <c r="B620" i="4"/>
  <c r="D620" i="4"/>
  <c r="B1256" i="4"/>
  <c r="D1256" i="4"/>
  <c r="B839" i="4"/>
  <c r="D839" i="4"/>
  <c r="B2718" i="4"/>
  <c r="D2718" i="4"/>
  <c r="B655" i="4"/>
  <c r="D655" i="4"/>
  <c r="B1414" i="4"/>
  <c r="D1414" i="4"/>
  <c r="B1528" i="4"/>
  <c r="D1528" i="4"/>
  <c r="B1046" i="4"/>
  <c r="D1046" i="4"/>
  <c r="B1149" i="4"/>
  <c r="D1149" i="4"/>
  <c r="B1498" i="4"/>
  <c r="D1498" i="4"/>
  <c r="B1307" i="4"/>
  <c r="D1307" i="4"/>
  <c r="B658" i="4"/>
  <c r="D658" i="4"/>
  <c r="B2714" i="4"/>
  <c r="D2714" i="4"/>
  <c r="B2225" i="4"/>
  <c r="D2225" i="4"/>
  <c r="B2117" i="4"/>
  <c r="D2117" i="4"/>
  <c r="B2576" i="4"/>
  <c r="D2576" i="4"/>
  <c r="B1657" i="4"/>
  <c r="D1657" i="4"/>
  <c r="B699" i="4"/>
  <c r="D699" i="4"/>
  <c r="B1757" i="4"/>
  <c r="D1757" i="4"/>
  <c r="B1397" i="4"/>
  <c r="D1397" i="4"/>
  <c r="B1798" i="4"/>
  <c r="D1798" i="4"/>
  <c r="B2580" i="4"/>
  <c r="D2580" i="4"/>
  <c r="B996" i="4"/>
  <c r="D996" i="4"/>
  <c r="B873" i="4"/>
  <c r="D873" i="4"/>
  <c r="B2118" i="4"/>
  <c r="D2118" i="4"/>
  <c r="B894" i="4"/>
  <c r="D894" i="4"/>
  <c r="B601" i="4"/>
  <c r="D601" i="4"/>
  <c r="B2260" i="4"/>
  <c r="D2260" i="4"/>
  <c r="B2607" i="4"/>
  <c r="D2607" i="4"/>
  <c r="B2160" i="4"/>
  <c r="D2160" i="4"/>
  <c r="B1433" i="4"/>
  <c r="D1433" i="4"/>
  <c r="B1605" i="4"/>
  <c r="D1605" i="4"/>
  <c r="B2296" i="4"/>
  <c r="D2296" i="4"/>
  <c r="B731" i="4"/>
  <c r="D731" i="4"/>
  <c r="B1308" i="4"/>
  <c r="D1308" i="4"/>
  <c r="B2604" i="4"/>
  <c r="D2604" i="4"/>
  <c r="B1910" i="4"/>
  <c r="D1910" i="4"/>
  <c r="B1556" i="4"/>
  <c r="D1556" i="4"/>
  <c r="B1363" i="4"/>
  <c r="D1363" i="4"/>
  <c r="B1837" i="4"/>
  <c r="D1837" i="4"/>
  <c r="B1121" i="4"/>
  <c r="D1121" i="4"/>
  <c r="B1483" i="4"/>
  <c r="D1483" i="4"/>
  <c r="B702" i="4"/>
  <c r="D702" i="4"/>
  <c r="B409" i="4"/>
  <c r="D409" i="4"/>
  <c r="B874" i="4"/>
  <c r="D874" i="4"/>
  <c r="B216" i="4"/>
  <c r="D216" i="4"/>
  <c r="B1383" i="4"/>
  <c r="D1383" i="4"/>
  <c r="B1557" i="4"/>
  <c r="D1557" i="4"/>
  <c r="B2700" i="4"/>
  <c r="D2700" i="4"/>
  <c r="B404" i="4"/>
  <c r="D404" i="4"/>
  <c r="B2405" i="4"/>
  <c r="D2405" i="4"/>
  <c r="B904" i="4"/>
  <c r="D904" i="4"/>
  <c r="B637" i="4"/>
  <c r="D637" i="4"/>
  <c r="B1364" i="4"/>
  <c r="D1364" i="4"/>
  <c r="B333" i="4"/>
  <c r="D333" i="4"/>
  <c r="B1543" i="4"/>
  <c r="D1543" i="4"/>
  <c r="B1956" i="4"/>
  <c r="D1956" i="4"/>
  <c r="B2452" i="4"/>
  <c r="D2452" i="4"/>
  <c r="B2778" i="4"/>
  <c r="D2778" i="4"/>
  <c r="B1328" i="4"/>
  <c r="D1328" i="4"/>
  <c r="B1987" i="4"/>
  <c r="D1987" i="4"/>
  <c r="B2394" i="4"/>
  <c r="D2394" i="4"/>
  <c r="B562" i="4"/>
  <c r="D562" i="4"/>
  <c r="B1047" i="4"/>
  <c r="D1047" i="4"/>
  <c r="B1088" i="4"/>
  <c r="D1088" i="4"/>
  <c r="B382" i="4"/>
  <c r="D382" i="4"/>
  <c r="B1434" i="4"/>
  <c r="D1434" i="4"/>
  <c r="B997" i="4"/>
  <c r="D997" i="4"/>
  <c r="B1257" i="4"/>
  <c r="D1257" i="4"/>
  <c r="B2667" i="4"/>
  <c r="D2667" i="4"/>
  <c r="B998" i="4"/>
  <c r="D998" i="4"/>
  <c r="B1048" i="4"/>
  <c r="D1048" i="4"/>
  <c r="B1877" i="4"/>
  <c r="D1877" i="4"/>
  <c r="B1589" i="4"/>
  <c r="D1589" i="4"/>
  <c r="B1415" i="4"/>
  <c r="D1415" i="4"/>
  <c r="B2161" i="4"/>
  <c r="D2161" i="4"/>
  <c r="B2421" i="4"/>
  <c r="D2421" i="4"/>
  <c r="B1258" i="4"/>
  <c r="D1258" i="4"/>
  <c r="B520" i="4"/>
  <c r="D520" i="4"/>
  <c r="B516" i="4"/>
  <c r="D516" i="4"/>
  <c r="B1049" i="4"/>
  <c r="D1049" i="4"/>
  <c r="B447" i="4"/>
  <c r="D447" i="4"/>
  <c r="B211" i="4"/>
  <c r="D211" i="4"/>
  <c r="B1240" i="4"/>
  <c r="D1240" i="4"/>
  <c r="B1484" i="4"/>
  <c r="D1484" i="4"/>
  <c r="B931" i="4"/>
  <c r="D931" i="4"/>
  <c r="B1089" i="4"/>
  <c r="D1089" i="4"/>
  <c r="B1993" i="4"/>
  <c r="D1993" i="4"/>
  <c r="B2123" i="4"/>
  <c r="D2123" i="4"/>
  <c r="B835" i="4"/>
  <c r="D835" i="4"/>
  <c r="B490" i="4"/>
  <c r="D490" i="4"/>
  <c r="B1957" i="4"/>
  <c r="D1957" i="4"/>
  <c r="B2314" i="4"/>
  <c r="D2314" i="4"/>
  <c r="B2422" i="4"/>
  <c r="D2422" i="4"/>
  <c r="B2272" i="4"/>
  <c r="D2272" i="4"/>
  <c r="B1122" i="4"/>
  <c r="D1122" i="4"/>
  <c r="B1966" i="4"/>
  <c r="D1966" i="4"/>
  <c r="B2533" i="4"/>
  <c r="D2533" i="4"/>
  <c r="B1569" i="4"/>
  <c r="D1569" i="4"/>
  <c r="B2488" i="4"/>
  <c r="D2488" i="4"/>
  <c r="B865" i="4"/>
  <c r="D865" i="4"/>
  <c r="B1892" i="4"/>
  <c r="D1892" i="4"/>
  <c r="B2464" i="4"/>
  <c r="D2464" i="4"/>
  <c r="B1499" i="4"/>
  <c r="D1499" i="4"/>
  <c r="B1558" i="4"/>
  <c r="D1558" i="4"/>
  <c r="B1570" i="4"/>
  <c r="D1570" i="4"/>
  <c r="B1451" i="4"/>
  <c r="D1451" i="4"/>
  <c r="B1190" i="4"/>
  <c r="D1190" i="4"/>
  <c r="B1150" i="4"/>
  <c r="D1150" i="4"/>
  <c r="B1694" i="4"/>
  <c r="D1694" i="4"/>
  <c r="B2668" i="4"/>
  <c r="D2668" i="4"/>
  <c r="B934" i="4"/>
  <c r="D934" i="4"/>
  <c r="B2074" i="4"/>
  <c r="D2074" i="4"/>
  <c r="B735" i="4"/>
  <c r="D735" i="4"/>
  <c r="B1973" i="4"/>
  <c r="D1973" i="4"/>
  <c r="B2273" i="4"/>
  <c r="D2273" i="4"/>
  <c r="B2782" i="4"/>
  <c r="D2782" i="4"/>
  <c r="B624" i="4"/>
  <c r="D624" i="4"/>
  <c r="B1958" i="4"/>
  <c r="D1958" i="4"/>
  <c r="B178" i="4"/>
  <c r="D178" i="4"/>
  <c r="B1376" i="4"/>
  <c r="D1376" i="4"/>
  <c r="B591" i="4"/>
  <c r="D591" i="4"/>
  <c r="B1590" i="4"/>
  <c r="D1590" i="4"/>
  <c r="B1743" i="4"/>
  <c r="D1743" i="4"/>
  <c r="B123" i="4"/>
  <c r="D123" i="4"/>
  <c r="B2543" i="4"/>
  <c r="D2543" i="4"/>
  <c r="B2016" i="4"/>
  <c r="D2016" i="4"/>
  <c r="B790" i="4"/>
  <c r="D790" i="4"/>
  <c r="B218" i="4"/>
  <c r="D218" i="4"/>
  <c r="B588" i="4"/>
  <c r="D588" i="4"/>
  <c r="B1191" i="4"/>
  <c r="D1191" i="4"/>
  <c r="B2470" i="4"/>
  <c r="D2470" i="4"/>
  <c r="B1994" i="4"/>
  <c r="D1994" i="4"/>
  <c r="B2315" i="4"/>
  <c r="D2315" i="4"/>
  <c r="B999" i="4"/>
  <c r="D999" i="4"/>
  <c r="B1215" i="4"/>
  <c r="D1215" i="4"/>
  <c r="B2680" i="4"/>
  <c r="D2680" i="4"/>
  <c r="B1167" i="4"/>
  <c r="D1167" i="4"/>
  <c r="B2062" i="4"/>
  <c r="D2062" i="4"/>
  <c r="B2352" i="4"/>
  <c r="D2352" i="4"/>
  <c r="B761" i="4"/>
  <c r="D761" i="4"/>
  <c r="B2729" i="4"/>
  <c r="D2729" i="4"/>
  <c r="B1544" i="4"/>
  <c r="D1544" i="4"/>
  <c r="B2075" i="4"/>
  <c r="D2075" i="4"/>
  <c r="B1216" i="4"/>
  <c r="D1216" i="4"/>
  <c r="B2243" i="4"/>
  <c r="D2243" i="4"/>
  <c r="B1435" i="4"/>
  <c r="D1435" i="4"/>
  <c r="B613" i="4"/>
  <c r="D613" i="4"/>
  <c r="B2131" i="4"/>
  <c r="D2131" i="4"/>
  <c r="B1911" i="4"/>
  <c r="D1911" i="4"/>
  <c r="B2110" i="4"/>
  <c r="D2110" i="4"/>
  <c r="B124" i="4"/>
  <c r="D124" i="4"/>
  <c r="B1658" i="4"/>
  <c r="D1658" i="4"/>
  <c r="B2324" i="4"/>
  <c r="D2324" i="4"/>
  <c r="B782" i="4"/>
  <c r="D782" i="4"/>
  <c r="B2142" i="4"/>
  <c r="D2142" i="4"/>
  <c r="B1621" i="4"/>
  <c r="D1621" i="4"/>
  <c r="B2658" i="4"/>
  <c r="D2658" i="4"/>
  <c r="B1000" i="4"/>
  <c r="D1000" i="4"/>
  <c r="B2727" i="4"/>
  <c r="D2727" i="4"/>
  <c r="B1050" i="4"/>
  <c r="D1050" i="4"/>
  <c r="B887" i="4"/>
  <c r="D887" i="4"/>
  <c r="B1545" i="4"/>
  <c r="D1545" i="4"/>
  <c r="B2728" i="4"/>
  <c r="D2728" i="4"/>
  <c r="B364" i="4"/>
  <c r="D364" i="4"/>
  <c r="B2055" i="4"/>
  <c r="D2055" i="4"/>
  <c r="B308" i="4"/>
  <c r="D308" i="4"/>
  <c r="B2274" i="4"/>
  <c r="D2274" i="4"/>
  <c r="B614" i="4"/>
  <c r="D614" i="4"/>
  <c r="B2502" i="4"/>
  <c r="D2502" i="4"/>
  <c r="B1785" i="4"/>
  <c r="D1785" i="4"/>
  <c r="B2590" i="4"/>
  <c r="D2590" i="4"/>
  <c r="B1151" i="4"/>
  <c r="D1151" i="4"/>
  <c r="B297" i="4"/>
  <c r="D297" i="4"/>
  <c r="B713" i="4"/>
  <c r="D713" i="4"/>
  <c r="B1815" i="4"/>
  <c r="D1815" i="4"/>
  <c r="B327" i="4"/>
  <c r="D327" i="4"/>
  <c r="B703" i="4"/>
  <c r="D703" i="4"/>
  <c r="B2417" i="4"/>
  <c r="D2417" i="4"/>
  <c r="B1051" i="4"/>
  <c r="D1051" i="4"/>
  <c r="B718" i="4"/>
  <c r="D718" i="4"/>
  <c r="B2085" i="4"/>
  <c r="D2085" i="4"/>
  <c r="B2435" i="4"/>
  <c r="D2435" i="4"/>
  <c r="B1681" i="4"/>
  <c r="D1681" i="4"/>
  <c r="B2773" i="4"/>
  <c r="D2773" i="4"/>
  <c r="B1978" i="4"/>
  <c r="D1978" i="4"/>
  <c r="B1398" i="4"/>
  <c r="D1398" i="4"/>
  <c r="B1241" i="4"/>
  <c r="D1241" i="4"/>
  <c r="B1659" i="4"/>
  <c r="D1659" i="4"/>
  <c r="B903" i="4"/>
  <c r="D903" i="4"/>
  <c r="B650" i="4"/>
  <c r="D650" i="4"/>
  <c r="B119" i="4"/>
  <c r="D119" i="4"/>
  <c r="B2649" i="4"/>
  <c r="D2649" i="4"/>
  <c r="B1705" i="4"/>
  <c r="D1705" i="4"/>
  <c r="B2374" i="4"/>
  <c r="D2374" i="4"/>
  <c r="B228" i="4"/>
  <c r="D228" i="4"/>
  <c r="B2811" i="4"/>
  <c r="D2811" i="4"/>
  <c r="B2124" i="4"/>
  <c r="D2124" i="4"/>
  <c r="B2039" i="4"/>
  <c r="D2039" i="4"/>
  <c r="B1672" i="4"/>
  <c r="D1672" i="4"/>
  <c r="B2659" i="4"/>
  <c r="D2659" i="4"/>
  <c r="B2495" i="4"/>
  <c r="D2495" i="4"/>
  <c r="B602" i="4"/>
  <c r="D602" i="4"/>
  <c r="B2386" i="4"/>
  <c r="D2386" i="4"/>
  <c r="B1001" i="4"/>
  <c r="D1001" i="4"/>
  <c r="B1622" i="4"/>
  <c r="D1622" i="4"/>
  <c r="B117" i="4"/>
  <c r="D117" i="4"/>
  <c r="B793" i="4"/>
  <c r="D793" i="4"/>
  <c r="B2266" i="4"/>
  <c r="D2266" i="4"/>
  <c r="B1090" i="4"/>
  <c r="D1090" i="4"/>
  <c r="B2642" i="4"/>
  <c r="D2642" i="4"/>
  <c r="B448" i="4"/>
  <c r="D448" i="4"/>
  <c r="B2806" i="4"/>
  <c r="D2806" i="4"/>
  <c r="B1123" i="4"/>
  <c r="D1123" i="4"/>
  <c r="B2582" i="4"/>
  <c r="D2582" i="4"/>
  <c r="B1436" i="4"/>
  <c r="D1436" i="4"/>
  <c r="B1851" i="4"/>
  <c r="D1851" i="4"/>
  <c r="B2436" i="4"/>
  <c r="D2436" i="4"/>
  <c r="B603" i="4"/>
  <c r="D603" i="4"/>
  <c r="B1329" i="4"/>
  <c r="D1329" i="4"/>
  <c r="B2226" i="4"/>
  <c r="D2226" i="4"/>
  <c r="B1277" i="4"/>
  <c r="D1277" i="4"/>
  <c r="B2523" i="4"/>
  <c r="D2523" i="4"/>
  <c r="B510" i="4"/>
  <c r="D510" i="4"/>
  <c r="B1995" i="4"/>
  <c r="D1995" i="4"/>
  <c r="B1330" i="4"/>
  <c r="D1330" i="4"/>
  <c r="B1546" i="4"/>
  <c r="D1546" i="4"/>
  <c r="B1606" i="4"/>
  <c r="D1606" i="4"/>
  <c r="B2111" i="4"/>
  <c r="D2111" i="4"/>
  <c r="B2282" i="4"/>
  <c r="D2282" i="4"/>
  <c r="B1192" i="4"/>
  <c r="D1192" i="4"/>
  <c r="B850" i="4"/>
  <c r="D850" i="4"/>
  <c r="B2017" i="4"/>
  <c r="D2017" i="4"/>
  <c r="B1786" i="4"/>
  <c r="D1786" i="4"/>
  <c r="B2143" i="4"/>
  <c r="D2143" i="4"/>
  <c r="B1787" i="4"/>
  <c r="D1787" i="4"/>
  <c r="B191" i="4"/>
  <c r="D191" i="4"/>
  <c r="B2092" i="4"/>
  <c r="D2092" i="4"/>
  <c r="B834" i="4"/>
  <c r="D834" i="4"/>
  <c r="B1500" i="4"/>
  <c r="D1500" i="4"/>
  <c r="B2316" i="4"/>
  <c r="D2316" i="4"/>
  <c r="B2033" i="4"/>
  <c r="D2033" i="4"/>
  <c r="B710" i="4"/>
  <c r="D710" i="4"/>
  <c r="B1547" i="4"/>
  <c r="D1547" i="4"/>
  <c r="B714" i="4"/>
  <c r="D714" i="4"/>
  <c r="B1002" i="4"/>
  <c r="D1002" i="4"/>
  <c r="B1947" i="4"/>
  <c r="D1947" i="4"/>
  <c r="B1193" i="4"/>
  <c r="D1193" i="4"/>
  <c r="B2100" i="4"/>
  <c r="D2100" i="4"/>
  <c r="B1384" i="4"/>
  <c r="D1384" i="4"/>
  <c r="B1501" i="4"/>
  <c r="D1501" i="4"/>
  <c r="B586" i="4"/>
  <c r="D586" i="4"/>
  <c r="B830" i="4"/>
  <c r="D830" i="4"/>
  <c r="B1377" i="4"/>
  <c r="D1377" i="4"/>
  <c r="B625" i="4"/>
  <c r="D625" i="4"/>
  <c r="B2040" i="4"/>
  <c r="D2040" i="4"/>
  <c r="B1416" i="4"/>
  <c r="D1416" i="4"/>
  <c r="B1168" i="4"/>
  <c r="D1168" i="4"/>
  <c r="B2660" i="4"/>
  <c r="D2660" i="4"/>
  <c r="B2307" i="4"/>
  <c r="D2307" i="4"/>
  <c r="B783" i="4"/>
  <c r="D783" i="4"/>
  <c r="B2480" i="4"/>
  <c r="D2480" i="4"/>
  <c r="B1571" i="4"/>
  <c r="D1571" i="4"/>
  <c r="B674" i="4"/>
  <c r="D674" i="4"/>
  <c r="B2808" i="4"/>
  <c r="D2808" i="4"/>
  <c r="B1346" i="4"/>
  <c r="D1346" i="4"/>
  <c r="B1399" i="4"/>
  <c r="D1399" i="4"/>
  <c r="B2063" i="4"/>
  <c r="D2063" i="4"/>
  <c r="B2598" i="4"/>
  <c r="D2598" i="4"/>
  <c r="B2132" i="4"/>
  <c r="D2132" i="4"/>
  <c r="B2672" i="4"/>
  <c r="D2672" i="4"/>
  <c r="B2465" i="4"/>
  <c r="D2465" i="4"/>
  <c r="B2661" i="4"/>
  <c r="D2661" i="4"/>
  <c r="B805" i="4"/>
  <c r="D805" i="4"/>
  <c r="B2227" i="4"/>
  <c r="D2227" i="4"/>
  <c r="B1682" i="4"/>
  <c r="D1682" i="4"/>
  <c r="B569" i="4"/>
  <c r="D569" i="4"/>
  <c r="B2188" i="4"/>
  <c r="D2188" i="4"/>
  <c r="B1744" i="4"/>
  <c r="D1744" i="4"/>
  <c r="B1437" i="4"/>
  <c r="D1437" i="4"/>
  <c r="B1003" i="4"/>
  <c r="D1003" i="4"/>
  <c r="B238" i="4"/>
  <c r="D238" i="4"/>
  <c r="B2428" i="4"/>
  <c r="D2428" i="4"/>
  <c r="B1948" i="4"/>
  <c r="D1948" i="4"/>
  <c r="B2076" i="4"/>
  <c r="D2076" i="4"/>
  <c r="B263" i="4"/>
  <c r="D263" i="4"/>
  <c r="B806" i="4"/>
  <c r="D806" i="4"/>
  <c r="B2283" i="4"/>
  <c r="D2283" i="4"/>
  <c r="B1859" i="4"/>
  <c r="D1859" i="4"/>
  <c r="B1124" i="4"/>
  <c r="D1124" i="4"/>
  <c r="B2413" i="4"/>
  <c r="D2413" i="4"/>
  <c r="B304" i="4"/>
  <c r="D304" i="4"/>
  <c r="B1278" i="4"/>
  <c r="D1278" i="4"/>
  <c r="B201" i="4"/>
  <c r="D201" i="4"/>
  <c r="B2212" i="4"/>
  <c r="D2212" i="4"/>
  <c r="B1788" i="4"/>
  <c r="D1788" i="4"/>
  <c r="B177" i="4"/>
  <c r="D177" i="4"/>
  <c r="B2797" i="4"/>
  <c r="D2797" i="4"/>
  <c r="B863" i="4"/>
  <c r="D863" i="4"/>
  <c r="B2410" i="4"/>
  <c r="D2410" i="4"/>
  <c r="B2093" i="4"/>
  <c r="D2093" i="4"/>
  <c r="B2643" i="4"/>
  <c r="D2643" i="4"/>
  <c r="B1259" i="4"/>
  <c r="D1259" i="4"/>
  <c r="B1529" i="4"/>
  <c r="D1529" i="4"/>
  <c r="B1309" i="4"/>
  <c r="D1309" i="4"/>
  <c r="B258" i="4"/>
  <c r="D258" i="4"/>
  <c r="B2669" i="4"/>
  <c r="D2669" i="4"/>
  <c r="B466" i="4"/>
  <c r="D466" i="4"/>
  <c r="B1660" i="4"/>
  <c r="D1660" i="4"/>
  <c r="B1400" i="4"/>
  <c r="D1400" i="4"/>
  <c r="B2793" i="4"/>
  <c r="D2793" i="4"/>
  <c r="B1091" i="4"/>
  <c r="D1091" i="4"/>
  <c r="B884" i="4"/>
  <c r="D884" i="4"/>
  <c r="B1893" i="4"/>
  <c r="D1893" i="4"/>
  <c r="B383" i="4"/>
  <c r="D383" i="4"/>
  <c r="B2411" i="4"/>
  <c r="D2411" i="4"/>
  <c r="B294" i="4"/>
  <c r="D294" i="4"/>
  <c r="B6" i="4"/>
  <c r="D6" i="4"/>
  <c r="F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3" i="2"/>
  <c r="O4" i="1"/>
  <c r="J2" i="1"/>
  <c r="O2" i="1"/>
  <c r="J4" i="1"/>
  <c r="J6" i="1"/>
  <c r="O6" i="1"/>
  <c r="J3" i="1"/>
  <c r="O3" i="1"/>
  <c r="J5" i="1"/>
  <c r="O5" i="1"/>
  <c r="N2" i="1"/>
  <c r="N4" i="1"/>
  <c r="N6" i="1"/>
  <c r="N3" i="1"/>
  <c r="N5" i="1"/>
  <c r="K2" i="1"/>
  <c r="K4" i="1"/>
  <c r="K6" i="1"/>
  <c r="K3" i="1"/>
  <c r="K5" i="1"/>
  <c r="I2" i="1"/>
  <c r="I4" i="1"/>
  <c r="I6" i="1"/>
  <c r="I3" i="1"/>
  <c r="I5" i="1"/>
</calcChain>
</file>

<file path=xl/sharedStrings.xml><?xml version="1.0" encoding="utf-8"?>
<sst xmlns="http://schemas.openxmlformats.org/spreadsheetml/2006/main" count="32855" uniqueCount="3170">
  <si>
    <t>Keyword</t>
  </si>
  <si>
    <t>Campaign</t>
  </si>
  <si>
    <t>Ad group</t>
  </si>
  <si>
    <t>Status</t>
  </si>
  <si>
    <t>Max. CPC</t>
  </si>
  <si>
    <t>Match type</t>
  </si>
  <si>
    <t>Clicks</t>
  </si>
  <si>
    <t>Impr.</t>
  </si>
  <si>
    <t>CTR</t>
  </si>
  <si>
    <t>Cost</t>
  </si>
  <si>
    <t>Avg. CPC</t>
  </si>
  <si>
    <t>Avg. Pos.</t>
  </si>
  <si>
    <t>Converted clicks</t>
  </si>
  <si>
    <t>Click conversion rate</t>
  </si>
  <si>
    <t>Cost / converted click</t>
  </si>
  <si>
    <t>Eligible</t>
  </si>
  <si>
    <t>Broad</t>
  </si>
  <si>
    <t>Exact</t>
  </si>
  <si>
    <t>Blue dog collars</t>
  </si>
  <si>
    <t>Large dog collars</t>
  </si>
  <si>
    <t>Medium dog collars</t>
  </si>
  <si>
    <t>Red dog collars</t>
  </si>
  <si>
    <t>Heavy duty leashes</t>
  </si>
  <si>
    <t>Collars -  Color</t>
  </si>
  <si>
    <t>Leashes - Durability</t>
  </si>
  <si>
    <t>Heavy Duty</t>
  </si>
  <si>
    <t>Red</t>
  </si>
  <si>
    <t>Medium</t>
  </si>
  <si>
    <t>Large</t>
  </si>
  <si>
    <t>Blue</t>
  </si>
  <si>
    <t>Collars -  Size</t>
  </si>
  <si>
    <t>Description line 1</t>
  </si>
  <si>
    <t>Description line 2</t>
  </si>
  <si>
    <t>Display URL</t>
  </si>
  <si>
    <t>Impressions</t>
  </si>
  <si>
    <t>Aspire To Be An Engineer</t>
  </si>
  <si>
    <t>Engineering To Shape The Future.</t>
  </si>
  <si>
    <t>Check Us Out Online &amp; Apply Today!</t>
  </si>
  <si>
    <t>Women In Science</t>
  </si>
  <si>
    <t>Not Your Average Engineer.</t>
  </si>
  <si>
    <t>College Program For Girls</t>
  </si>
  <si>
    <t>Aerospace Engineering</t>
  </si>
  <si>
    <t>Undergraduate Programs</t>
  </si>
  <si>
    <t>School Of Mechanical</t>
  </si>
  <si>
    <t>Be A Woman Engineer Today</t>
  </si>
  <si>
    <t>Discover The (Real) World Of</t>
  </si>
  <si>
    <t>Engineering, Then Apply By Nov. 1.</t>
  </si>
  <si>
    <t>Woman Scientists - Career</t>
  </si>
  <si>
    <t>Architectural Engineering</t>
  </si>
  <si>
    <t>College Program For Women</t>
  </si>
  <si>
    <t xml:space="preserve"> --</t>
  </si>
  <si>
    <t>Total</t>
  </si>
  <si>
    <t>www.example.com</t>
  </si>
  <si>
    <t>Headline</t>
  </si>
  <si>
    <t>Character Count</t>
  </si>
  <si>
    <t xml:space="preserve"> </t>
  </si>
  <si>
    <t>Concat</t>
  </si>
  <si>
    <t>Search term report (Jun 27, 2015-Jul 26, 2015)</t>
  </si>
  <si>
    <t>Search term</t>
  </si>
  <si>
    <t>Added/Excluded</t>
  </si>
  <si>
    <t>Avg. position</t>
  </si>
  <si>
    <t>broad</t>
  </si>
  <si>
    <t>golf course charlotte nc</t>
  </si>
  <si>
    <t>None</t>
  </si>
  <si>
    <t>15.Summer Golf National Search</t>
  </si>
  <si>
    <t>Golf Course</t>
  </si>
  <si>
    <t>north carolina +golf +course</t>
  </si>
  <si>
    <t>golf resorts near spring lake nj</t>
  </si>
  <si>
    <t>Golf Hotels</t>
  </si>
  <si>
    <t>golfing hotels</t>
  </si>
  <si>
    <t>phrase</t>
  </si>
  <si>
    <t>summer golf memberships sarasota</t>
  </si>
  <si>
    <t>15.Summer Golf RLSA</t>
  </si>
  <si>
    <t>Summer Golf</t>
  </si>
  <si>
    <t>"summer golf"</t>
  </si>
  <si>
    <t>rochester golf packages</t>
  </si>
  <si>
    <t>Golf Vacation</t>
  </si>
  <si>
    <t>golfing vacations</t>
  </si>
  <si>
    <t>broad (session-based)</t>
  </si>
  <si>
    <t>resorts near greenville sc</t>
  </si>
  <si>
    <t>Golf Resort</t>
  </si>
  <si>
    <t>resorts in nc</t>
  </si>
  <si>
    <t>public golf courses near durham nc</t>
  </si>
  <si>
    <t>phrase (close variant)</t>
  </si>
  <si>
    <t>gwinnett beer fest</t>
  </si>
  <si>
    <t>15.Taste Of The New South - Search</t>
  </si>
  <si>
    <t>Beer_Phrase</t>
  </si>
  <si>
    <t>"beer festival"</t>
  </si>
  <si>
    <t>golf course resorts near wausau wi</t>
  </si>
  <si>
    <t>spa golf getaway</t>
  </si>
  <si>
    <t>Golf Getaway</t>
  </si>
  <si>
    <t>"golf getaways"</t>
  </si>
  <si>
    <t>reasoable wedding reception decorations</t>
  </si>
  <si>
    <t>15.Weddings</t>
  </si>
  <si>
    <t>Getting Married</t>
  </si>
  <si>
    <t xml:space="preserve"> +wedding +receptions</t>
  </si>
  <si>
    <t>nc golf camps</t>
  </si>
  <si>
    <t>Golf</t>
  </si>
  <si>
    <t>"nc golf"</t>
  </si>
  <si>
    <t>golf academy coach in fayetteville nc</t>
  </si>
  <si>
    <t>15.Spring PGA Search</t>
  </si>
  <si>
    <t>Golf Academy</t>
  </si>
  <si>
    <t>"golf academy"</t>
  </si>
  <si>
    <t>hilton resorts and spas in theus</t>
  </si>
  <si>
    <t>15.Spa Regional</t>
  </si>
  <si>
    <t>Spa Resort - BMM</t>
  </si>
  <si>
    <t xml:space="preserve"> +spa +resort</t>
  </si>
  <si>
    <t>www virginia beach golf resorts</t>
  </si>
  <si>
    <t>golf vacation deal</t>
  </si>
  <si>
    <t>free wine tasting</t>
  </si>
  <si>
    <t>Winery_BMM</t>
  </si>
  <si>
    <t xml:space="preserve"> +winery +tasting</t>
  </si>
  <si>
    <t>exact</t>
  </si>
  <si>
    <t>wine festivals</t>
  </si>
  <si>
    <t>Added</t>
  </si>
  <si>
    <t>Wine_Exact</t>
  </si>
  <si>
    <t>[wine festivals]</t>
  </si>
  <si>
    <t>golf resorts in key west</t>
  </si>
  <si>
    <t>Places Wedding</t>
  </si>
  <si>
    <t>wedding ceremony places</t>
  </si>
  <si>
    <t>hampton food and wine festival</t>
  </si>
  <si>
    <t>Food_BMM</t>
  </si>
  <si>
    <t xml:space="preserve"> +food +festival</t>
  </si>
  <si>
    <t>caribbean wine festival</t>
  </si>
  <si>
    <t xml:space="preserve"> +winery +festival</t>
  </si>
  <si>
    <t>golf course williston nd</t>
  </si>
  <si>
    <t>golf course hotel</t>
  </si>
  <si>
    <t>pittsburgh golf getaways</t>
  </si>
  <si>
    <t>"golfing getaways"</t>
  </si>
  <si>
    <t>golf resorts near st louis</t>
  </si>
  <si>
    <t>resort near nashville tn</t>
  </si>
  <si>
    <t>Spa Resorts</t>
  </si>
  <si>
    <t>spa &amp; resort</t>
  </si>
  <si>
    <t>sawgrass golf package</t>
  </si>
  <si>
    <t>Golf Packages</t>
  </si>
  <si>
    <t>golf trip packages</t>
  </si>
  <si>
    <t>staunton va wine festival</t>
  </si>
  <si>
    <t>golf resorts north carolina</t>
  </si>
  <si>
    <t>golf package north carolina</t>
  </si>
  <si>
    <t>Professional Golf Lessons</t>
  </si>
  <si>
    <t xml:space="preserve"> +professional +golf +lessons</t>
  </si>
  <si>
    <t>dublin hilton golf resort</t>
  </si>
  <si>
    <t>getaways near atlanta</t>
  </si>
  <si>
    <t>golf weekend packages</t>
  </si>
  <si>
    <t>golf vacations on a budget</t>
  </si>
  <si>
    <t>golf courses near me</t>
  </si>
  <si>
    <t>golf packages</t>
  </si>
  <si>
    <t>portland food festival 2015</t>
  </si>
  <si>
    <t>Food_Phrase</t>
  </si>
  <si>
    <t>"food festival"</t>
  </si>
  <si>
    <t>resorts near mount airy nc</t>
  </si>
  <si>
    <t>nc +golf +course</t>
  </si>
  <si>
    <t>wedding places</t>
  </si>
  <si>
    <t>mt airy md wine festival 2015</t>
  </si>
  <si>
    <t>Wine_Phrase</t>
  </si>
  <si>
    <t>"wine festival"</t>
  </si>
  <si>
    <t>how much to golf weekends at foxwoods casino</t>
  </si>
  <si>
    <t>savannah hotel and resort</t>
  </si>
  <si>
    <t>golf and hotel</t>
  </si>
  <si>
    <t>grand sandestin resort</t>
  </si>
  <si>
    <t>golf +resort</t>
  </si>
  <si>
    <t>north carolina spa retreats</t>
  </si>
  <si>
    <t>Resorts</t>
  </si>
  <si>
    <t>nc resorts and spas</t>
  </si>
  <si>
    <t>cheeses to eat at a wine tasting</t>
  </si>
  <si>
    <t>last minute summer golf packages for couples</t>
  </si>
  <si>
    <t>"summer golf packages"</t>
  </si>
  <si>
    <t>golf holidays in north carolina</t>
  </si>
  <si>
    <t>wine tasting in sacramento ca</t>
  </si>
  <si>
    <t>Winery_Phrase</t>
  </si>
  <si>
    <t>"winery tasting"</t>
  </si>
  <si>
    <t>golf vacations in northeast us</t>
  </si>
  <si>
    <t>summer festivals north carolina</t>
  </si>
  <si>
    <t>North Carolina_BMM</t>
  </si>
  <si>
    <t xml:space="preserve"> +north +carolina +festivals</t>
  </si>
  <si>
    <t>tryon nc golf</t>
  </si>
  <si>
    <t>golf courses southern pines nc</t>
  </si>
  <si>
    <t>tobacco road golf</t>
  </si>
  <si>
    <t>golf resort package</t>
  </si>
  <si>
    <t>food fest atlanta georgia</t>
  </si>
  <si>
    <t>wedding packages in lake of the ozarks</t>
  </si>
  <si>
    <t xml:space="preserve"> +wedding +packages</t>
  </si>
  <si>
    <t>holiday resorts with bowling green and golf</t>
  </si>
  <si>
    <t>cummings cove golf</t>
  </si>
  <si>
    <t>nc +golf</t>
  </si>
  <si>
    <t>exact (close variant)</t>
  </si>
  <si>
    <t>spa resorts</t>
  </si>
  <si>
    <t>DKI</t>
  </si>
  <si>
    <t>[spa resort]</t>
  </si>
  <si>
    <t>wedding boutiques indian trails north carolina</t>
  </si>
  <si>
    <t xml:space="preserve"> +north +carolina +wedding</t>
  </si>
  <si>
    <t>wine festival richmondva</t>
  </si>
  <si>
    <t>resorts near atlanta ga</t>
  </si>
  <si>
    <t>golf schools in charlotte</t>
  </si>
  <si>
    <t>Golf School</t>
  </si>
  <si>
    <t>"golf schools"</t>
  </si>
  <si>
    <t>golf travel com</t>
  </si>
  <si>
    <t>san diego golf</t>
  </si>
  <si>
    <t>golf vacation package</t>
  </si>
  <si>
    <t>golf academy raleigh</t>
  </si>
  <si>
    <t>golf resort virginia mountains</t>
  </si>
  <si>
    <t>outer banks wine festival</t>
  </si>
  <si>
    <t>wedding reception ideas</t>
  </si>
  <si>
    <t>wedding banquet facility</t>
  </si>
  <si>
    <t>places for wedding receptions</t>
  </si>
  <si>
    <t>golf packages in charlotte nc</t>
  </si>
  <si>
    <t>golf resorts near dfw</t>
  </si>
  <si>
    <t>famous golf resorts</t>
  </si>
  <si>
    <t>maggie valley carpet golf</t>
  </si>
  <si>
    <t>wine tastings in atlanta ga</t>
  </si>
  <si>
    <t>gaylord golf mecca gaylord mi united states</t>
  </si>
  <si>
    <t>golf vacations</t>
  </si>
  <si>
    <t>wine tasting in dc</t>
  </si>
  <si>
    <t>napa valley golf resorts</t>
  </si>
  <si>
    <t>luxury golf packages</t>
  </si>
  <si>
    <t>golf resorts near harrisburg pa</t>
  </si>
  <si>
    <t>atlanta food and wine festival parking</t>
  </si>
  <si>
    <t>street food festival september</t>
  </si>
  <si>
    <t>golf vacation packages</t>
  </si>
  <si>
    <t>golf weekend</t>
  </si>
  <si>
    <t>rochester ny stay and golf resorts</t>
  </si>
  <si>
    <t>private golf lessons fayetteville nc</t>
  </si>
  <si>
    <t>Private Golf Lessons</t>
  </si>
  <si>
    <t>"private golf lessons"</t>
  </si>
  <si>
    <t>golf and stay packages vt</t>
  </si>
  <si>
    <t>how many acres does it take to build a resort hotel</t>
  </si>
  <si>
    <t>golf reservation sites</t>
  </si>
  <si>
    <t>best golf schools for couples</t>
  </si>
  <si>
    <t>golf resorts near atlant</t>
  </si>
  <si>
    <t>golf stay and play</t>
  </si>
  <si>
    <t>golf package specials</t>
  </si>
  <si>
    <t>food truck festival greensboro nc</t>
  </si>
  <si>
    <t>lodging in eau claire wi</t>
  </si>
  <si>
    <t>golf resorts near darien lake</t>
  </si>
  <si>
    <t>north carolina resort hotels</t>
  </si>
  <si>
    <t>golf resorts tn ga</t>
  </si>
  <si>
    <t>beer festivals in georgia july 2015</t>
  </si>
  <si>
    <t>pine knoll shores vacations north carolina coastal central coast</t>
  </si>
  <si>
    <t>nc resorts</t>
  </si>
  <si>
    <t>fruity tasting wine</t>
  </si>
  <si>
    <t>Wine_BMM</t>
  </si>
  <si>
    <t xml:space="preserve"> +wine +tastings</t>
  </si>
  <si>
    <t>golf resort near los angeles</t>
  </si>
  <si>
    <t>wedding chapel packages in nc</t>
  </si>
  <si>
    <t>public golf course wilmington nc</t>
  </si>
  <si>
    <t>boston golf resorts</t>
  </si>
  <si>
    <t>craft beer festival in vb</t>
  </si>
  <si>
    <t>"beer festivals"</t>
  </si>
  <si>
    <t>wedding day packages</t>
  </si>
  <si>
    <t>napa golf resort</t>
  </si>
  <si>
    <t>golf resorts near my location</t>
  </si>
  <si>
    <t>wine festival md</t>
  </si>
  <si>
    <t>golf resort lake norman</t>
  </si>
  <si>
    <t>golf academies</t>
  </si>
  <si>
    <t>[golf academies]</t>
  </si>
  <si>
    <t>"golf packages"</t>
  </si>
  <si>
    <t>Spa Packages - BMM</t>
  </si>
  <si>
    <t xml:space="preserve"> +spa +packages</t>
  </si>
  <si>
    <t>talamore golf resort</t>
  </si>
  <si>
    <t>golf courses atlantic beach nc</t>
  </si>
  <si>
    <t>luxury golf resorts in new jersy</t>
  </si>
  <si>
    <t>pines golf course north carolina</t>
  </si>
  <si>
    <t>fredericksburg wine festival</t>
  </si>
  <si>
    <t>pinehurst golf packages 2015</t>
  </si>
  <si>
    <t>golf resorts los angeles</t>
  </si>
  <si>
    <t>golf packages charleston</t>
  </si>
  <si>
    <t>best golf hotels</t>
  </si>
  <si>
    <t>"golfing hotels"</t>
  </si>
  <si>
    <t>frankenmuth golf courses</t>
  </si>
  <si>
    <t>labor day getaway in north carolina</t>
  </si>
  <si>
    <t xml:space="preserve"> +north +carolina +getaway</t>
  </si>
  <si>
    <t>pinehurst nc spa</t>
  </si>
  <si>
    <t>Spa - BMM</t>
  </si>
  <si>
    <t xml:space="preserve"> +spa +nc</t>
  </si>
  <si>
    <t>nc wine and food festival 2015</t>
  </si>
  <si>
    <t>"food festivals"</t>
  </si>
  <si>
    <t>golf courses in ellicottville ny</t>
  </si>
  <si>
    <t>resort spa in carolina</t>
  </si>
  <si>
    <t>wi golf and lake resorts</t>
  </si>
  <si>
    <t>golf packages charlotte sc</t>
  </si>
  <si>
    <t>golf package nc</t>
  </si>
  <si>
    <t>leesburg beer festival 2015</t>
  </si>
  <si>
    <t>miami golf weekend</t>
  </si>
  <si>
    <t>usa golf tour 2016</t>
  </si>
  <si>
    <t>golf trip</t>
  </si>
  <si>
    <t>kiwah island golf</t>
  </si>
  <si>
    <t>golf &amp; spa resorts new england</t>
  </si>
  <si>
    <t>resorts near charlotte nc</t>
  </si>
  <si>
    <t>how much are charleston wine and food festival tickets</t>
  </si>
  <si>
    <t>augusta beer festival 2015</t>
  </si>
  <si>
    <t>banf canada golf package</t>
  </si>
  <si>
    <t>pinehurst hotels nc</t>
  </si>
  <si>
    <t>westglow resort and spa</t>
  </si>
  <si>
    <t>south carolina golf vacations</t>
  </si>
  <si>
    <t>miami golf resorts</t>
  </si>
  <si>
    <t>golf accessories bag</t>
  </si>
  <si>
    <t>"golf"</t>
  </si>
  <si>
    <t>golf course resorts in cape cod</t>
  </si>
  <si>
    <t>wine tasting greensboro farmers market</t>
  </si>
  <si>
    <t>"wine tasting"</t>
  </si>
  <si>
    <t>nice hotels on glof cours in cap town</t>
  </si>
  <si>
    <t>golf club hotel</t>
  </si>
  <si>
    <t>wine tasting party</t>
  </si>
  <si>
    <t>spa resorts in southeast</t>
  </si>
  <si>
    <t>ny state golf stay and play</t>
  </si>
  <si>
    <t>golf course in north carolina</t>
  </si>
  <si>
    <t>muscadine wine festival nc</t>
  </si>
  <si>
    <t>couples getaway virginia</t>
  </si>
  <si>
    <t>spa resort spa</t>
  </si>
  <si>
    <t>golf lewiston ny</t>
  </si>
  <si>
    <t>golf and spa resorts in nj</t>
  </si>
  <si>
    <t>golf spa packages</t>
  </si>
  <si>
    <t>resorts near buffalo ny</t>
  </si>
  <si>
    <t>resorts in north carolina</t>
  </si>
  <si>
    <t>[resorts in north carolina]</t>
  </si>
  <si>
    <t>spas near me</t>
  </si>
  <si>
    <t>wine tasting employment postings in palm harbor fl</t>
  </si>
  <si>
    <t>wine fest in watkinsville ga</t>
  </si>
  <si>
    <t>wedding packages in nc</t>
  </si>
  <si>
    <t>golf resorts in british columbia</t>
  </si>
  <si>
    <t>golf resorts smoky mountains</t>
  </si>
  <si>
    <t>wine festival atlanta</t>
  </si>
  <si>
    <t>hotel and spa deals near asheville nc</t>
  </si>
  <si>
    <t>Spa Hotel - BMM</t>
  </si>
  <si>
    <t xml:space="preserve"> +spa +hotel +deals</t>
  </si>
  <si>
    <t>best golf weekends us</t>
  </si>
  <si>
    <t>accommodatie op golfterrein miami</t>
  </si>
  <si>
    <t>golf course resorts near me</t>
  </si>
  <si>
    <t>virginia wine festival</t>
  </si>
  <si>
    <t>north carolina golf resorts</t>
  </si>
  <si>
    <t>epcot food and wine festival 2015 dates</t>
  </si>
  <si>
    <t>junior golf camps summer east</t>
  </si>
  <si>
    <t xml:space="preserve"> +summer +golf</t>
  </si>
  <si>
    <t>mens summer golf polos</t>
  </si>
  <si>
    <t>beer festival national harbor</t>
  </si>
  <si>
    <t>world golf game</t>
  </si>
  <si>
    <t>spas in pinehurst nc</t>
  </si>
  <si>
    <t>15.Spa RLSA</t>
  </si>
  <si>
    <t>north carolina resort and spa</t>
  </si>
  <si>
    <t>family weekend getawats with golf spa and casino</t>
  </si>
  <si>
    <t>cherokee nc golf resort</t>
  </si>
  <si>
    <t>golf instruction atlanta</t>
  </si>
  <si>
    <t>Golf Instruction</t>
  </si>
  <si>
    <t xml:space="preserve"> +golf +instruction</t>
  </si>
  <si>
    <t>charleston sc wine and beer festival</t>
  </si>
  <si>
    <t>winery getaways</t>
  </si>
  <si>
    <t>Winery_Exact</t>
  </si>
  <si>
    <t>[winery getaways]</t>
  </si>
  <si>
    <t>smoky mountain golf packages</t>
  </si>
  <si>
    <t>golf schools pinehurst nc</t>
  </si>
  <si>
    <t>golf resorts near huntsville al</t>
  </si>
  <si>
    <t>shenandoah vally spa and resorts</t>
  </si>
  <si>
    <t>golf courses in nc</t>
  </si>
  <si>
    <t>greenbrier golf club north carolina</t>
  </si>
  <si>
    <t>nc golf course</t>
  </si>
  <si>
    <t>golf resorts longview tx</t>
  </si>
  <si>
    <t>memphis golf hotel</t>
  </si>
  <si>
    <t>golf course in grand forks nd</t>
  </si>
  <si>
    <t>lake resorts near charlotte nc</t>
  </si>
  <si>
    <t>raleigh nc golf resorts</t>
  </si>
  <si>
    <t>north carolina golf hotels</t>
  </si>
  <si>
    <t>golf vacations &amp; spa vacation packages</t>
  </si>
  <si>
    <t>golf resorts in branson mo</t>
  </si>
  <si>
    <t>wine festivals in august</t>
  </si>
  <si>
    <t>golf resort south carolina</t>
  </si>
  <si>
    <t>pinehurst hotel resort</t>
  </si>
  <si>
    <t>jackson hole golf resorts</t>
  </si>
  <si>
    <t>food festivals fall</t>
  </si>
  <si>
    <t>pine needles golf</t>
  </si>
  <si>
    <t>golf course rates near me in ri</t>
  </si>
  <si>
    <t>virginia wine festivals june 2015</t>
  </si>
  <si>
    <t>local sponsorship food events in chapel hill</t>
  </si>
  <si>
    <t>"food event"</t>
  </si>
  <si>
    <t>home of the north carolina 4th of july festival</t>
  </si>
  <si>
    <t>food truck festivals nc 2015</t>
  </si>
  <si>
    <t>spa resorts in virginia packages</t>
  </si>
  <si>
    <t>washington dc food festivals in the washington dc area</t>
  </si>
  <si>
    <t>nc food festivals 2015</t>
  </si>
  <si>
    <t>great fall golf packages</t>
  </si>
  <si>
    <t>pinehurst country club nc</t>
  </si>
  <si>
    <t>best golf packages</t>
  </si>
  <si>
    <t>pinehurst hotel</t>
  </si>
  <si>
    <t>jackson nh golf packages</t>
  </si>
  <si>
    <t>wine tasting in columbia sc</t>
  </si>
  <si>
    <t>fall wine festival 2015</t>
  </si>
  <si>
    <t>food truck festival</t>
  </si>
  <si>
    <t>russ resorts southern pines nc</t>
  </si>
  <si>
    <t>golf near asheville nc</t>
  </si>
  <si>
    <t xml:space="preserve"> +golf in north carolina</t>
  </si>
  <si>
    <t>rodd crowbush golf &amp; beach resort</t>
  </si>
  <si>
    <t>niagara falls wine festival</t>
  </si>
  <si>
    <t>resorts in st cloud mn with golf</t>
  </si>
  <si>
    <t>hotels with mini golf in fort lauderdale area</t>
  </si>
  <si>
    <t>l auberge golf</t>
  </si>
  <si>
    <t>golf hotel</t>
  </si>
  <si>
    <t>[golfing hotels]</t>
  </si>
  <si>
    <t>hotels in st petersburg fl with golf courses</t>
  </si>
  <si>
    <t>day labor events morehead city nc</t>
  </si>
  <si>
    <t>Labor Day_BMM</t>
  </si>
  <si>
    <t xml:space="preserve"> +labor +day +event</t>
  </si>
  <si>
    <t>maryland state wine festival</t>
  </si>
  <si>
    <t>cypress cove nudist resort</t>
  </si>
  <si>
    <t>golf vacation near summersville wv</t>
  </si>
  <si>
    <t>"golfing vacations"</t>
  </si>
  <si>
    <t>reggae wine festival maryland</t>
  </si>
  <si>
    <t>charles county wine fest</t>
  </si>
  <si>
    <t xml:space="preserve"> +wine +festivals</t>
  </si>
  <si>
    <t>fairfax county wine festival</t>
  </si>
  <si>
    <t>golf resorts nc mountains</t>
  </si>
  <si>
    <t>north carolina golf packages</t>
  </si>
  <si>
    <t>wine tasting harpers ferry wv</t>
  </si>
  <si>
    <t>williamsburg luxury wedding venues</t>
  </si>
  <si>
    <t xml:space="preserve"> +luxury +wedding +venues</t>
  </si>
  <si>
    <t>concord nc hotels</t>
  </si>
  <si>
    <t>fort lauderdale golf hotels</t>
  </si>
  <si>
    <t>places to play golf in north carolina</t>
  </si>
  <si>
    <t>"golf in north carolina"</t>
  </si>
  <si>
    <t>quick getaways in north carolina</t>
  </si>
  <si>
    <t>lake tahoe resorts with golf</t>
  </si>
  <si>
    <t>wine festivals ca</t>
  </si>
  <si>
    <t>golf getaways in new england</t>
  </si>
  <si>
    <t>beer tasting savannah ga</t>
  </si>
  <si>
    <t>"beer tasting"</t>
  </si>
  <si>
    <t>golf resorts near la crosse wi</t>
  </si>
  <si>
    <t>wine festival in waldorf maryland</t>
  </si>
  <si>
    <t>caranci golf academy</t>
  </si>
  <si>
    <t>golf camp fayetteville nc</t>
  </si>
  <si>
    <t>marriage officiants &amp; wedding chapels in mount airy north carolina</t>
  </si>
  <si>
    <t>spa vacations in virgina</t>
  </si>
  <si>
    <t>Spa Vacation - BMM</t>
  </si>
  <si>
    <t xml:space="preserve"> +spa +vacation</t>
  </si>
  <si>
    <t>wedding reception etiquette</t>
  </si>
  <si>
    <t>resort near thane</t>
  </si>
  <si>
    <t>quaint inn with golf in new england</t>
  </si>
  <si>
    <t>mans resort in pa</t>
  </si>
  <si>
    <t>golf resort packages</t>
  </si>
  <si>
    <t>santee golf</t>
  </si>
  <si>
    <t>digby pines golf</t>
  </si>
  <si>
    <t>wine and food festival 2015</t>
  </si>
  <si>
    <t>country clubs in north carolina</t>
  </si>
  <si>
    <t>mid pines resort southern pines nc</t>
  </si>
  <si>
    <t>5 star hotels near me</t>
  </si>
  <si>
    <t>wshington dc food festivals</t>
  </si>
  <si>
    <t>wine and beer festival mt airy md</t>
  </si>
  <si>
    <t>golf vacations in nj</t>
  </si>
  <si>
    <t>golfing in santa fe</t>
  </si>
  <si>
    <t>denver golf resorts</t>
  </si>
  <si>
    <t>golf resort near longview wa</t>
  </si>
  <si>
    <t>country club wedding venues in nc</t>
  </si>
  <si>
    <t xml:space="preserve"> +country +club +weddings</t>
  </si>
  <si>
    <t>carolina inn pinehurst nc</t>
  </si>
  <si>
    <t>resort in nc</t>
  </si>
  <si>
    <t>milwaukee hotel golf package</t>
  </si>
  <si>
    <t>amateur beer tasting competition</t>
  </si>
  <si>
    <t xml:space="preserve"> +spa +resort +north +carolina</t>
  </si>
  <si>
    <t>buying into camp resorts</t>
  </si>
  <si>
    <t>hotel with spa near me</t>
  </si>
  <si>
    <t xml:space="preserve"> +spa +hotel</t>
  </si>
  <si>
    <t>hilton head golf resorts</t>
  </si>
  <si>
    <t>how much does it cost to have a wedding at pinehurst resort</t>
  </si>
  <si>
    <t>places to have a wedding</t>
  </si>
  <si>
    <t>golf destinations nh</t>
  </si>
  <si>
    <t>wine tasting events in georgia</t>
  </si>
  <si>
    <t>resort spas in south carolina</t>
  </si>
  <si>
    <t>hotels with a pool and spa in raleigh</t>
  </si>
  <si>
    <t>nc wine events</t>
  </si>
  <si>
    <t xml:space="preserve"> +winery +events</t>
  </si>
  <si>
    <t>spa resorts near me</t>
  </si>
  <si>
    <t>golfing and spa ontario</t>
  </si>
  <si>
    <t>Golf Club Spa</t>
  </si>
  <si>
    <t xml:space="preserve"> +spa and +golf club</t>
  </si>
  <si>
    <t>atlanta wine festiva</t>
  </si>
  <si>
    <t>golf courses near southern pines nc</t>
  </si>
  <si>
    <t>golf school in denver</t>
  </si>
  <si>
    <t>wine tasting festival new jersey</t>
  </si>
  <si>
    <t>resorts in charlotte nc</t>
  </si>
  <si>
    <t>golf resorts asheville nc</t>
  </si>
  <si>
    <t>golf resorts midwest</t>
  </si>
  <si>
    <t>resort with 3 nine hole golf courses in pa</t>
  </si>
  <si>
    <t>kiawah island sc golf package</t>
  </si>
  <si>
    <t>rental tents for wedding receptions</t>
  </si>
  <si>
    <t>wedding venues vale nc</t>
  </si>
  <si>
    <t>premier golf vacations</t>
  </si>
  <si>
    <t>new hotel with golf course in 19454</t>
  </si>
  <si>
    <t>golf academy residential courses usa</t>
  </si>
  <si>
    <t>bridge and golf holidays near donegal</t>
  </si>
  <si>
    <t>pinehurst labor day wine festival</t>
  </si>
  <si>
    <t>wine festival richmond va</t>
  </si>
  <si>
    <t>golf school new jersey</t>
  </si>
  <si>
    <t>marriott stay and play golf in ny</t>
  </si>
  <si>
    <t>golf resorts near dayton oh</t>
  </si>
  <si>
    <t>golf packages lake of the ozarks</t>
  </si>
  <si>
    <t>pinehurt golf</t>
  </si>
  <si>
    <t>hotel golf resorts in gilbert az</t>
  </si>
  <si>
    <t>spa retreats 23851</t>
  </si>
  <si>
    <t>wellness resorts</t>
  </si>
  <si>
    <t>couples golf school vacations</t>
  </si>
  <si>
    <t>labor day weekend getaway</t>
  </si>
  <si>
    <t xml:space="preserve"> +labor +day +getaways</t>
  </si>
  <si>
    <t>resorts in great smoky mountains</t>
  </si>
  <si>
    <t>resorts near sheboygan falls wi</t>
  </si>
  <si>
    <t>wine tasting near me</t>
  </si>
  <si>
    <t>wallyball resort pa</t>
  </si>
  <si>
    <t>golf course hotel and spa in md</t>
  </si>
  <si>
    <t>wine tasting in clarksville indiana</t>
  </si>
  <si>
    <t>va beer festival</t>
  </si>
  <si>
    <t>par 3 golf course in nc</t>
  </si>
  <si>
    <t>food events in southern maryland</t>
  </si>
  <si>
    <t>pinehurstresort</t>
  </si>
  <si>
    <t>wedding reception decorations within morganton nc</t>
  </si>
  <si>
    <t>golf resorts in nashville tn</t>
  </si>
  <si>
    <t>top golf resorts close to atlanta</t>
  </si>
  <si>
    <t>hotels for weddings in greensboro nc</t>
  </si>
  <si>
    <t xml:space="preserve"> +wedding +hotels</t>
  </si>
  <si>
    <t>vacation golf packages</t>
  </si>
  <si>
    <t>hotels golf resorts in malone</t>
  </si>
  <si>
    <t>food and wine festival 2015</t>
  </si>
  <si>
    <t>costa rica golf resorts</t>
  </si>
  <si>
    <t>wine festival amherst va</t>
  </si>
  <si>
    <t>best golf deals in houston</t>
  </si>
  <si>
    <t>exclusive food events</t>
  </si>
  <si>
    <t>golf resorts on the beach in san diego ca</t>
  </si>
  <si>
    <t>smith mountain lake virginia wine festival</t>
  </si>
  <si>
    <t>golf resorts in louisville ky</t>
  </si>
  <si>
    <t>itasca il golf resorts</t>
  </si>
  <si>
    <t>best nc golf courses</t>
  </si>
  <si>
    <t>golf courses hotel &amp; spa near woodbridge</t>
  </si>
  <si>
    <t>golf hotel langhorn pa</t>
  </si>
  <si>
    <t>wine and food festival purcellville</t>
  </si>
  <si>
    <t>vintage virginia wine festival</t>
  </si>
  <si>
    <t>golf deals rochester ny july 4th</t>
  </si>
  <si>
    <t>golf resorts near charlotte nc</t>
  </si>
  <si>
    <t>golf courses outer banks nc</t>
  </si>
  <si>
    <t>golf accademy golf schools in mass</t>
  </si>
  <si>
    <t>golf courses with hotels</t>
  </si>
  <si>
    <t>appomattox wine festival</t>
  </si>
  <si>
    <t>piedmont food festival</t>
  </si>
  <si>
    <t>north carolina mountain resorts</t>
  </si>
  <si>
    <t>ultimate golf vacations</t>
  </si>
  <si>
    <t>golf packages north carolina</t>
  </si>
  <si>
    <t>[golf package north carolina]</t>
  </si>
  <si>
    <t>hilton golf resorts</t>
  </si>
  <si>
    <t>spa retreats</t>
  </si>
  <si>
    <t>high end spa resorts</t>
  </si>
  <si>
    <t>seaside spa resorts in northeast</t>
  </si>
  <si>
    <t>folk festival north carolina</t>
  </si>
  <si>
    <t>places for weddings</t>
  </si>
  <si>
    <t>shelton winery beach festival</t>
  </si>
  <si>
    <t>overnight spas near me</t>
  </si>
  <si>
    <t>blue moon beer taste description</t>
  </si>
  <si>
    <t>golf course and hotel houston</t>
  </si>
  <si>
    <t>golf resorts hotel on beach</t>
  </si>
  <si>
    <t>branson golf resorts</t>
  </si>
  <si>
    <t>buffet wedding reception</t>
  </si>
  <si>
    <t>flagstaff golf resort</t>
  </si>
  <si>
    <t>golf deals mn</t>
  </si>
  <si>
    <t>golf package</t>
  </si>
  <si>
    <t>nc mini</t>
  </si>
  <si>
    <t>north carolina golf</t>
  </si>
  <si>
    <t>golf tobacco road</t>
  </si>
  <si>
    <t>northeast camping resorts and golf course</t>
  </si>
  <si>
    <t>golf resorts near laguna niguel</t>
  </si>
  <si>
    <t>wine festival richmond va 2015</t>
  </si>
  <si>
    <t>napa golf resorts</t>
  </si>
  <si>
    <t>golf in bennington vt</t>
  </si>
  <si>
    <t>golf course hope mills nc</t>
  </si>
  <si>
    <t>golf resort</t>
  </si>
  <si>
    <t>southern pines golf corse</t>
  </si>
  <si>
    <t>romantic golf vacations in the us</t>
  </si>
  <si>
    <t>epcot wine and food festival tickets</t>
  </si>
  <si>
    <t>golf in martha's vineyard</t>
  </si>
  <si>
    <t>apple mountain resort</t>
  </si>
  <si>
    <t>golf vacation resorts</t>
  </si>
  <si>
    <t>bethesda beer festival</t>
  </si>
  <si>
    <t>resorts in chikmagalur</t>
  </si>
  <si>
    <t>pinehurst venue for wedding nc</t>
  </si>
  <si>
    <t>resorts in charlotte</t>
  </si>
  <si>
    <t>golf packages in north carolina</t>
  </si>
  <si>
    <t>golf course with hotel virginia usa</t>
  </si>
  <si>
    <t>pga tournament this week</t>
  </si>
  <si>
    <t>atlanta craft beer festivals</t>
  </si>
  <si>
    <t>luxury resorts in the southeast</t>
  </si>
  <si>
    <t>public golf courses holden beach nc</t>
  </si>
  <si>
    <t>upcoming kennesaw beer festivals 2015</t>
  </si>
  <si>
    <t>trip advisor yadkin valley wine festival</t>
  </si>
  <si>
    <t>gatlinburg golf</t>
  </si>
  <si>
    <t>wine tasting tour</t>
  </si>
  <si>
    <t>pibegurst resort</t>
  </si>
  <si>
    <t>golfing coeur d alene</t>
  </si>
  <si>
    <t>golf and stay packages nj</t>
  </si>
  <si>
    <t>charles county food and wine festival 2015</t>
  </si>
  <si>
    <t>golf resorts near traverse city mi</t>
  </si>
  <si>
    <t>augusta ga golf packages</t>
  </si>
  <si>
    <t>southern pines nc spa</t>
  </si>
  <si>
    <t>colorado august food and wine fest</t>
  </si>
  <si>
    <t>wedding planner checklist</t>
  </si>
  <si>
    <t>"wedding planning checklist"</t>
  </si>
  <si>
    <t>golf courses near jacksonville nc</t>
  </si>
  <si>
    <t>public golf courses salvo nc</t>
  </si>
  <si>
    <t>durham country club weddings</t>
  </si>
  <si>
    <t>golf near wheatland mo</t>
  </si>
  <si>
    <t>wine festivals in nc</t>
  </si>
  <si>
    <t>top us golf trips</t>
  </si>
  <si>
    <t>carolina inn pinehurst north carolina</t>
  </si>
  <si>
    <t>golf course near raliegh nc airport</t>
  </si>
  <si>
    <t>front royal wine festival 2015</t>
  </si>
  <si>
    <t>luxury golf resorts in virginia</t>
  </si>
  <si>
    <t>golf resort near atlanta</t>
  </si>
  <si>
    <t>maine beer festivals</t>
  </si>
  <si>
    <t>adult only beaches in north carolina</t>
  </si>
  <si>
    <t>richmond convention center beer festival</t>
  </si>
  <si>
    <t>kingston ontaria resorts</t>
  </si>
  <si>
    <t>washington dc craft beer and food truck festival</t>
  </si>
  <si>
    <t>Beer_BMM</t>
  </si>
  <si>
    <t xml:space="preserve"> +beer +festival</t>
  </si>
  <si>
    <t>hotels with spa in southern pines nc</t>
  </si>
  <si>
    <t>summer golf camp overnight</t>
  </si>
  <si>
    <t>washington dc wineries &amp;amp vineyards wine tasting</t>
  </si>
  <si>
    <t>sandhills golf</t>
  </si>
  <si>
    <t>golf resort in west coast usa</t>
  </si>
  <si>
    <t>cheapest golf resorts</t>
  </si>
  <si>
    <t>events in pinehurst nc</t>
  </si>
  <si>
    <t>Pinehurst_BMM</t>
  </si>
  <si>
    <t xml:space="preserve"> +pinehurst +events</t>
  </si>
  <si>
    <t>asheville nc culinary foodie events</t>
  </si>
  <si>
    <t xml:space="preserve"> +food +event</t>
  </si>
  <si>
    <t>mountain golf packages nc</t>
  </si>
  <si>
    <t>virginia golf resrot</t>
  </si>
  <si>
    <t>golf in hollywood ca</t>
  </si>
  <si>
    <t>north carolina wine festival</t>
  </si>
  <si>
    <t>golf getaways 3 hours or less from morris il</t>
  </si>
  <si>
    <t>"golf getaway"</t>
  </si>
  <si>
    <t>wine festival dc</t>
  </si>
  <si>
    <t>wine tasting in south carolina</t>
  </si>
  <si>
    <t>oakmont golf course pa</t>
  </si>
  <si>
    <t>pines wine and food festival</t>
  </si>
  <si>
    <t>golf courses on outer banks</t>
  </si>
  <si>
    <t>charleston spa vacation packages</t>
  </si>
  <si>
    <t xml:space="preserve"> +spa +vacation +packages</t>
  </si>
  <si>
    <t>golf schools for beginners</t>
  </si>
  <si>
    <t>1st class golf resorts in the usa</t>
  </si>
  <si>
    <t>mount airy nc golf courses</t>
  </si>
  <si>
    <t>mother daughter spa retreats</t>
  </si>
  <si>
    <t>spa resorts boston ma</t>
  </si>
  <si>
    <t>mom and daughter spa get aways in nc</t>
  </si>
  <si>
    <t>pocono golf resorts</t>
  </si>
  <si>
    <t>golf hotelsgolf hotels near san antonio</t>
  </si>
  <si>
    <t>golf camp raleigh</t>
  </si>
  <si>
    <t>resort and spa near me</t>
  </si>
  <si>
    <t>nc wine festivals 2015</t>
  </si>
  <si>
    <t>nashville golf resorts</t>
  </si>
  <si>
    <t>mn golf resort</t>
  </si>
  <si>
    <t>soul food festival jacksonville 2015</t>
  </si>
  <si>
    <t>unlimited golf packages</t>
  </si>
  <si>
    <t>3 day golf packages</t>
  </si>
  <si>
    <t>inexpensive wedding packages in the bay area</t>
  </si>
  <si>
    <t>pga tour golf tour com</t>
  </si>
  <si>
    <t xml:space="preserve"> +wedding +locations</t>
  </si>
  <si>
    <t>poconos family resorts</t>
  </si>
  <si>
    <t>hendersonville north carolina arts festival</t>
  </si>
  <si>
    <t>golf and spa resorts charlotte</t>
  </si>
  <si>
    <t>north carolina golf property</t>
  </si>
  <si>
    <t>spa resort 100 mile radius from 20170</t>
  </si>
  <si>
    <t>mount airy wine festival 2015</t>
  </si>
  <si>
    <t>food fest</t>
  </si>
  <si>
    <t>2 pack shotcards golf shot and stat tracking scorecards</t>
  </si>
  <si>
    <t>glen ivy golf and spa</t>
  </si>
  <si>
    <t>golf school near me</t>
  </si>
  <si>
    <t>hilton head golf resorts south carolina</t>
  </si>
  <si>
    <t>cary nc golf courses</t>
  </si>
  <si>
    <t>[golf vacation package]</t>
  </si>
  <si>
    <t>napa valley all incusive resorts with golf</t>
  </si>
  <si>
    <t>sheboygan wi golf resorts</t>
  </si>
  <si>
    <t>golf resorts in chattanooga</t>
  </si>
  <si>
    <t>nc food and wine festival</t>
  </si>
  <si>
    <t>north carolina golf course southern pines</t>
  </si>
  <si>
    <t>hotels in fredericksburg va with golf</t>
  </si>
  <si>
    <t>nj golf tour</t>
  </si>
  <si>
    <t>wyndham golf resorts</t>
  </si>
  <si>
    <t>beer festivals north carolina</t>
  </si>
  <si>
    <t>beer and bacon festival coupon</t>
  </si>
  <si>
    <t>wedding venue in north carolina alyssa calilap</t>
  </si>
  <si>
    <t>charleston sc golf resorts</t>
  </si>
  <si>
    <t>resorts outside of atlanta</t>
  </si>
  <si>
    <t>seattle golf resorts</t>
  </si>
  <si>
    <t>golf courses in moore ok</t>
  </si>
  <si>
    <t>nemacolin resort</t>
  </si>
  <si>
    <t>wine tasting charlotte</t>
  </si>
  <si>
    <t>nc golf packages raleigh</t>
  </si>
  <si>
    <t>"nc golf packages"</t>
  </si>
  <si>
    <t>eagan ridge resort and golf</t>
  </si>
  <si>
    <t>golf resorts near minneapolis mn</t>
  </si>
  <si>
    <t>spa and golf manor houses</t>
  </si>
  <si>
    <t>today's wine events virginia</t>
  </si>
  <si>
    <t>"wine events"</t>
  </si>
  <si>
    <t>spa resorts in virginia</t>
  </si>
  <si>
    <t>the pines golf course</t>
  </si>
  <si>
    <t>temecula wine tasting</t>
  </si>
  <si>
    <t>golf resort usa</t>
  </si>
  <si>
    <t>golf in gatlinburg</t>
  </si>
  <si>
    <t>public golf courses in asheville nc</t>
  </si>
  <si>
    <t>coeur d alene golf course resorts</t>
  </si>
  <si>
    <t>st andrews golf package</t>
  </si>
  <si>
    <t>golf package ri</t>
  </si>
  <si>
    <t>sand point golf courses</t>
  </si>
  <si>
    <t>clearance golf set</t>
  </si>
  <si>
    <t>golf in new orleans</t>
  </si>
  <si>
    <t>couples golf vacations</t>
  </si>
  <si>
    <t>pinecret golf timeshare nc</t>
  </si>
  <si>
    <t>pinehurst food and wine festival 2014</t>
  </si>
  <si>
    <t>golf resorts flint mi</t>
  </si>
  <si>
    <t>pensacola golf this weekend with bubba</t>
  </si>
  <si>
    <t>food and wine tasting</t>
  </si>
  <si>
    <t>"wine tastings"</t>
  </si>
  <si>
    <t>golf courses on nc coast</t>
  </si>
  <si>
    <t>golf in leavenworth wa</t>
  </si>
  <si>
    <t>golf in and around kennebunkport</t>
  </si>
  <si>
    <t>north carolina festivals and events</t>
  </si>
  <si>
    <t>North Carolina_Phrase</t>
  </si>
  <si>
    <t>"north carolina festivals"</t>
  </si>
  <si>
    <t>golf resorts near high point</t>
  </si>
  <si>
    <t>golf resorts us</t>
  </si>
  <si>
    <t>golf schools tampa</t>
  </si>
  <si>
    <t>wine beer festivals virginia</t>
  </si>
  <si>
    <t>i nees somewhere to have a wedding for 150 people in charlotte nc</t>
  </si>
  <si>
    <t>places to have weddings</t>
  </si>
  <si>
    <t>pinecrest packages golf</t>
  </si>
  <si>
    <t>north carolina events in august</t>
  </si>
  <si>
    <t>"north carolina events"</t>
  </si>
  <si>
    <t>spa nc</t>
  </si>
  <si>
    <t>pinehurst resort nc</t>
  </si>
  <si>
    <t>"golf school"</t>
  </si>
  <si>
    <t>golf trip planner</t>
  </si>
  <si>
    <t>wonderful wedding venues north carolina</t>
  </si>
  <si>
    <t>luxury wedding packages in nc beach</t>
  </si>
  <si>
    <t xml:space="preserve"> +luxury +wedding</t>
  </si>
  <si>
    <t>spas near fayetteville nc</t>
  </si>
  <si>
    <t>teton pines golf</t>
  </si>
  <si>
    <t>resort and spas packages in nc</t>
  </si>
  <si>
    <t>macon georgia wine and cheese event</t>
  </si>
  <si>
    <t xml:space="preserve"> +winery +event</t>
  </si>
  <si>
    <t>north carolina wedding planner</t>
  </si>
  <si>
    <t>put in bay hotels golf</t>
  </si>
  <si>
    <t>beer fest in greensboro nc</t>
  </si>
  <si>
    <t>south carolina golf resorts</t>
  </si>
  <si>
    <t>beginner golf ing for women cape cod</t>
  </si>
  <si>
    <t>best golf academy</t>
  </si>
  <si>
    <t>western north carolina events</t>
  </si>
  <si>
    <t>wedding receptions charlotte nc</t>
  </si>
  <si>
    <t>golf resorts around pittsburgh pa</t>
  </si>
  <si>
    <t>grand rapids hotel and golf packages</t>
  </si>
  <si>
    <t>pinehurst resort weddings</t>
  </si>
  <si>
    <t>"resort wedding"</t>
  </si>
  <si>
    <t>grosvenor resort nc</t>
  </si>
  <si>
    <t>wedding venues</t>
  </si>
  <si>
    <t>golf resorts memphis</t>
  </si>
  <si>
    <t>horse rides atlanta wine tasting</t>
  </si>
  <si>
    <t>golf course near harrisonburg va</t>
  </si>
  <si>
    <t>keith hills golf package</t>
  </si>
  <si>
    <t>[golf package nc]</t>
  </si>
  <si>
    <t>golfdriverinstructiononyoutube</t>
  </si>
  <si>
    <t>carolina resort at pinehurst</t>
  </si>
  <si>
    <t>golf included resorts</t>
  </si>
  <si>
    <t>golf resort near milwaukee wi</t>
  </si>
  <si>
    <t>stay and play golf caoe cod</t>
  </si>
  <si>
    <t>las cruces hotel with golf</t>
  </si>
  <si>
    <t>wine festival clarksburg wv</t>
  </si>
  <si>
    <t>golf in raleigh durham chapel hill</t>
  </si>
  <si>
    <t xml:space="preserve"> +golf in nc</t>
  </si>
  <si>
    <t>golf resorts in richmond va</t>
  </si>
  <si>
    <t>best golf acadamies in the world</t>
  </si>
  <si>
    <t>"golf academies"</t>
  </si>
  <si>
    <t>finger lakes golf</t>
  </si>
  <si>
    <t>a real good tasting dark beer</t>
  </si>
  <si>
    <t>Brewery_BMM</t>
  </si>
  <si>
    <t xml:space="preserve"> +brewery +tastings</t>
  </si>
  <si>
    <t>best golf resorts in america</t>
  </si>
  <si>
    <t>cape cod luxury spa resorts</t>
  </si>
  <si>
    <t xml:space="preserve"> +spa +hotel +nc</t>
  </si>
  <si>
    <t>2015 summer fall pinehurst golf packages</t>
  </si>
  <si>
    <t xml:space="preserve"> +summer +golf +packages</t>
  </si>
  <si>
    <t>festival foods</t>
  </si>
  <si>
    <t>wyndham hotels golf destinations in north carolina</t>
  </si>
  <si>
    <t>golfing in north carolina</t>
  </si>
  <si>
    <t>asheville north carolina top 50 summer festivals &amp; events</t>
  </si>
  <si>
    <t xml:space="preserve"> +north +carolina +events</t>
  </si>
  <si>
    <t>golf courses in outer banks</t>
  </si>
  <si>
    <t>prescott golf resorts</t>
  </si>
  <si>
    <t>best tasting alcohol free wine</t>
  </si>
  <si>
    <t>pinecrest inn golf prices</t>
  </si>
  <si>
    <t>events charlotte north carolina</t>
  </si>
  <si>
    <t>girls golf clinic north carolina</t>
  </si>
  <si>
    <t>north carolina +golf</t>
  </si>
  <si>
    <t>vancouver island golf resorts</t>
  </si>
  <si>
    <t>golf and stay fayetteville nc</t>
  </si>
  <si>
    <t>andre viette wine daylily festival</t>
  </si>
  <si>
    <t>golf resorts nj</t>
  </si>
  <si>
    <t>flagstaff golf weekend</t>
  </si>
  <si>
    <t>beer fests in charleston sc</t>
  </si>
  <si>
    <t xml:space="preserve"> +beer +festivals</t>
  </si>
  <si>
    <t>north carolina golf resort</t>
  </si>
  <si>
    <t>port sanilac golf lodging</t>
  </si>
  <si>
    <t>tn lake and golf resort</t>
  </si>
  <si>
    <t>golf resorts in the foothills outside sacramento</t>
  </si>
  <si>
    <t>golf course north carolina</t>
  </si>
  <si>
    <t>beer festival in va</t>
  </si>
  <si>
    <t>golf and spa resort in ashille nc</t>
  </si>
  <si>
    <t>places to get married in rocky mount nc</t>
  </si>
  <si>
    <t>places to get married in</t>
  </si>
  <si>
    <t>golf course in nc</t>
  </si>
  <si>
    <t>flagstaff golf</t>
  </si>
  <si>
    <t>best golf courses in nc</t>
  </si>
  <si>
    <t>golf courses charlotte nc</t>
  </si>
  <si>
    <t>july 2015 wine festivals va</t>
  </si>
  <si>
    <t>golf course communities in san antonio tx</t>
  </si>
  <si>
    <t>pinehurst golf school</t>
  </si>
  <si>
    <t>pinehurst spa package</t>
  </si>
  <si>
    <t>[golf course in nc]</t>
  </si>
  <si>
    <t>beer bourbon and barbeque festival cary</t>
  </si>
  <si>
    <t>golfing in pittsburgh</t>
  </si>
  <si>
    <t>pinehurst nc golf packages</t>
  </si>
  <si>
    <t>golf resorts charlotte nc</t>
  </si>
  <si>
    <t>golf course with lodging minocqua wi</t>
  </si>
  <si>
    <t>romantic getaways in virginia</t>
  </si>
  <si>
    <t>pinehurstgolfresort</t>
  </si>
  <si>
    <t>golf resort in southern nh</t>
  </si>
  <si>
    <t>mooree county nc golf coupons</t>
  </si>
  <si>
    <t>nh golf resorts</t>
  </si>
  <si>
    <t>youtube best wedding reception setup</t>
  </si>
  <si>
    <t>gilf resorts in the hudson valley ny</t>
  </si>
  <si>
    <t>golf packages in cape cod</t>
  </si>
  <si>
    <t>pine lakes golf</t>
  </si>
  <si>
    <t>golf resort grand rapids mi</t>
  </si>
  <si>
    <t>grand rapids hotel and golf</t>
  </si>
  <si>
    <t>country club weddings gastonia nc</t>
  </si>
  <si>
    <t>whirligig festival north carolina</t>
  </si>
  <si>
    <t>beach golf getaways near pittsburgh</t>
  </si>
  <si>
    <t>golf lessons in nc</t>
  </si>
  <si>
    <t>nc golf packages</t>
  </si>
  <si>
    <t>small 2 bedromm place to stay pennington</t>
  </si>
  <si>
    <t>pine irate golf packages</t>
  </si>
  <si>
    <t>golf play and stay camping resort in pa</t>
  </si>
  <si>
    <t>marriot beach and golf hilton head</t>
  </si>
  <si>
    <t>wine tasting demonstrator jobs in nc</t>
  </si>
  <si>
    <t>nightclub wedding reception</t>
  </si>
  <si>
    <t>dillsboro nc hotels</t>
  </si>
  <si>
    <t>golf stay and paly in weston</t>
  </si>
  <si>
    <t>ny golf resort</t>
  </si>
  <si>
    <t>sanford nc golf packages</t>
  </si>
  <si>
    <t>marriott resorts near fayetville nc</t>
  </si>
  <si>
    <t>lake anna wine festival 2015</t>
  </si>
  <si>
    <t>learn to play golf vacation</t>
  </si>
  <si>
    <t>couples tenn golf getaways</t>
  </si>
  <si>
    <t>lake tansi golf packages</t>
  </si>
  <si>
    <t>wine festival more head city</t>
  </si>
  <si>
    <t>events in september in brevard county north carolina</t>
  </si>
  <si>
    <t>getaway in usa with golf buffalo smoking rooms</t>
  </si>
  <si>
    <t>food and wine festival charleston sc</t>
  </si>
  <si>
    <t>golf resorts in santa barbara</t>
  </si>
  <si>
    <t>newnan ga resort</t>
  </si>
  <si>
    <t>golfing in madison wi</t>
  </si>
  <si>
    <t>golf resorts in nh</t>
  </si>
  <si>
    <t>golf schools florida</t>
  </si>
  <si>
    <t>sedona golf resort</t>
  </si>
  <si>
    <t>golf course in greensboro nc</t>
  </si>
  <si>
    <t>boston golf summer camp</t>
  </si>
  <si>
    <t>golf course nc</t>
  </si>
  <si>
    <t>[north carolina golf packages]</t>
  </si>
  <si>
    <t>pinehurst golf shirts</t>
  </si>
  <si>
    <t>southwest va spa retreats</t>
  </si>
  <si>
    <t>spas and resorts</t>
  </si>
  <si>
    <t>events in north carolina in october</t>
  </si>
  <si>
    <t>white witch golf package</t>
  </si>
  <si>
    <t>golf there com</t>
  </si>
  <si>
    <t>walt disney world epcot food and wine festival</t>
  </si>
  <si>
    <t>adult getaways north carolina</t>
  </si>
  <si>
    <t>things to do in north carolina labor day weekend</t>
  </si>
  <si>
    <t xml:space="preserve"> +labor +day +things +to +do</t>
  </si>
  <si>
    <t>spa &amp; resorts near raleigh nc</t>
  </si>
  <si>
    <t>birmingham golf resort</t>
  </si>
  <si>
    <t>wine festival in harpers ferry</t>
  </si>
  <si>
    <t>stay and play packages for 4th of july</t>
  </si>
  <si>
    <t>stay and play golf nashville tn</t>
  </si>
  <si>
    <t>petoskey mi golf resorts</t>
  </si>
  <si>
    <t>pinecrest inn golf packages</t>
  </si>
  <si>
    <t>food and wine festival</t>
  </si>
  <si>
    <t>north carolina events</t>
  </si>
  <si>
    <t>North Carolina_Exact</t>
  </si>
  <si>
    <t>[north carolina events]</t>
  </si>
  <si>
    <t>golf resorts lake geneva wi</t>
  </si>
  <si>
    <t>national guard armory events wilmington north carolina</t>
  </si>
  <si>
    <t>vacation golf club memberships</t>
  </si>
  <si>
    <t>things to do in new orleans labor day weekend</t>
  </si>
  <si>
    <t>pine valley golf hotels</t>
  </si>
  <si>
    <t>venues in lincolnton north carolina</t>
  </si>
  <si>
    <t>golf vacations mo</t>
  </si>
  <si>
    <t>golf in prague</t>
  </si>
  <si>
    <t>best places to get married on the nantahala river</t>
  </si>
  <si>
    <t>watkins glen golf us open</t>
  </si>
  <si>
    <t>labor day golf specials mn</t>
  </si>
  <si>
    <t>lake tahoe golf resorts</t>
  </si>
  <si>
    <t>bush gardens va food and wine festival 2014</t>
  </si>
  <si>
    <t>wine festival in south jersey</t>
  </si>
  <si>
    <t>golf near acme mi</t>
  </si>
  <si>
    <t>atlanta food and wine tastings</t>
  </si>
  <si>
    <t xml:space="preserve"> +food +tastings</t>
  </si>
  <si>
    <t>wilmington nc golf resorts</t>
  </si>
  <si>
    <t>golf in kerrville tx</t>
  </si>
  <si>
    <t>golf resorts between atlantal and augusta on i 20</t>
  </si>
  <si>
    <t>pineville nc golf club</t>
  </si>
  <si>
    <t>golf near north woodstock nh</t>
  </si>
  <si>
    <t>biglerville wine and music festival</t>
  </si>
  <si>
    <t>pelican rapids golf course ab</t>
  </si>
  <si>
    <t>sandhills golf stay and play</t>
  </si>
  <si>
    <t>clinton golf course nc</t>
  </si>
  <si>
    <t>famous east coast golf resorts</t>
  </si>
  <si>
    <t>golf resort aurour de nyc</t>
  </si>
  <si>
    <t>golf course in asheville nc</t>
  </si>
  <si>
    <t>getaway deals in north carolina</t>
  </si>
  <si>
    <t>wine festival in ga</t>
  </si>
  <si>
    <t>minature golf near rome ny</t>
  </si>
  <si>
    <t>golf outlet in jersey city</t>
  </si>
  <si>
    <t>golf resorts virginia</t>
  </si>
  <si>
    <t>best golf resorts on east coast</t>
  </si>
  <si>
    <t>dallas golf resorts</t>
  </si>
  <si>
    <t>Excluded</t>
  </si>
  <si>
    <t>auburn food festival</t>
  </si>
  <si>
    <t>wine festival virginia beach</t>
  </si>
  <si>
    <t>charles county food and wine festival</t>
  </si>
  <si>
    <t>golf resorts near austin</t>
  </si>
  <si>
    <t>food festival in wash dc</t>
  </si>
  <si>
    <t>golf resorts in the atorohandak mountains</t>
  </si>
  <si>
    <t>golf packages in erie pa</t>
  </si>
  <si>
    <t>the legacy golf course aberdeen nc</t>
  </si>
  <si>
    <t>linganore reggae wine festival</t>
  </si>
  <si>
    <t>nc golf courses</t>
  </si>
  <si>
    <t>[nc golf courses]</t>
  </si>
  <si>
    <t>wholesale bling crystal decoration for wedding reception</t>
  </si>
  <si>
    <t>wedding reception in fuquay varina</t>
  </si>
  <si>
    <t>app with golf instruction</t>
  </si>
  <si>
    <t>virginia wine festival calendar</t>
  </si>
  <si>
    <t>heart of north carolina storytelling festival</t>
  </si>
  <si>
    <t>southern pines golf course nc</t>
  </si>
  <si>
    <t>5 star resorts near carowinds nc</t>
  </si>
  <si>
    <t>resorts in the north carolina mountains</t>
  </si>
  <si>
    <t>north carolina resorts and lodges</t>
  </si>
  <si>
    <t>greensboro nc hotels</t>
  </si>
  <si>
    <t>when is the food and wine festival</t>
  </si>
  <si>
    <t>gaylord golf stay and play</t>
  </si>
  <si>
    <t>go f trips usa</t>
  </si>
  <si>
    <t>destination wedding packages</t>
  </si>
  <si>
    <t>"destination wedding packages"</t>
  </si>
  <si>
    <t>north carolina golf courses</t>
  </si>
  <si>
    <t>festivals in north carolina</t>
  </si>
  <si>
    <t>sc golf resorts</t>
  </si>
  <si>
    <t>golf resort in memphis</t>
  </si>
  <si>
    <t>golf tours july 2015</t>
  </si>
  <si>
    <t>best golf vacations usa</t>
  </si>
  <si>
    <t>southern pines nc resorts</t>
  </si>
  <si>
    <t>"nc resorts"</t>
  </si>
  <si>
    <t>ross bridge golf packages</t>
  </si>
  <si>
    <t>wine fest in fredericksburg va</t>
  </si>
  <si>
    <t>beach wedding packages in nc</t>
  </si>
  <si>
    <t>golf and stay packages in the states</t>
  </si>
  <si>
    <t>kawauiresortcharlestonsouthcarolina</t>
  </si>
  <si>
    <t>louisville golf resorts</t>
  </si>
  <si>
    <t>pinehurst golf shop</t>
  </si>
  <si>
    <t>golf packages keewee</t>
  </si>
  <si>
    <t>romantic hotels in nc</t>
  </si>
  <si>
    <t xml:space="preserve"> +romantic +hotels</t>
  </si>
  <si>
    <t>hilton head island golf resorts</t>
  </si>
  <si>
    <t>expedia golf getaways in new england</t>
  </si>
  <si>
    <t>wine festivals in richmond va</t>
  </si>
  <si>
    <t>[golf resort]</t>
  </si>
  <si>
    <t>beer and wine tastings in savannah</t>
  </si>
  <si>
    <t xml:space="preserve"> +beer +tastings</t>
  </si>
  <si>
    <t>carolina pines golf</t>
  </si>
  <si>
    <t>north ga inn with pool and golf</t>
  </si>
  <si>
    <t>street food festivals</t>
  </si>
  <si>
    <t>when is the wine festival</t>
  </si>
  <si>
    <t>pinecrest golf course lumberton north carolina</t>
  </si>
  <si>
    <t>cary beer and bourbon festival</t>
  </si>
  <si>
    <t>where are they playing golf this weekend</t>
  </si>
  <si>
    <t>williamsburg wine festival at colonial heritage</t>
  </si>
  <si>
    <t>beer festival burlington</t>
  </si>
  <si>
    <t>atlantic city food and wine fest coupon</t>
  </si>
  <si>
    <t>golf gatlinburg tn</t>
  </si>
  <si>
    <t>golf in franklin nc</t>
  </si>
  <si>
    <t>luxury hotels near golf courses in nj</t>
  </si>
  <si>
    <t>wine tasting fund raiser winston salem nc in your home</t>
  </si>
  <si>
    <t>north carolina events june 2015</t>
  </si>
  <si>
    <t>north carolina bbq festival</t>
  </si>
  <si>
    <t>wine tasting in va</t>
  </si>
  <si>
    <t>western north carolina golf packages commerce</t>
  </si>
  <si>
    <t>romantic getaways north carolina</t>
  </si>
  <si>
    <t>holiday inn golf kissimmee</t>
  </si>
  <si>
    <t>best mn golf packages</t>
  </si>
  <si>
    <t>beer tasting asheville nc</t>
  </si>
  <si>
    <t xml:space="preserve"> +brewery +tasting</t>
  </si>
  <si>
    <t>women's golf instruction</t>
  </si>
  <si>
    <t>gary gilchrist golf academy come train like a champion youtube</t>
  </si>
  <si>
    <t>pine golf nc</t>
  </si>
  <si>
    <t>beer fest in virginia beach</t>
  </si>
  <si>
    <t>week golf camps</t>
  </si>
  <si>
    <t>golf resorts western mn</t>
  </si>
  <si>
    <t>best price golf getaways new england</t>
  </si>
  <si>
    <t>four star hotels in the cancun area with golf</t>
  </si>
  <si>
    <t>golf resort 5 star sourh jersey</t>
  </si>
  <si>
    <t>anniston al resorts</t>
  </si>
  <si>
    <t>north carolina calendar of events</t>
  </si>
  <si>
    <t>golf resorts lake huron mi</t>
  </si>
  <si>
    <t>vegas bait car thief attempted escape via golf cart</t>
  </si>
  <si>
    <t>golf escape</t>
  </si>
  <si>
    <t>lancaster country club wedding</t>
  </si>
  <si>
    <t>"country club wedding"</t>
  </si>
  <si>
    <t>golf carts within greensboro nc</t>
  </si>
  <si>
    <t>golf for 2</t>
  </si>
  <si>
    <t>golf resorts in south carolina</t>
  </si>
  <si>
    <t>pinehurstgolfpackages</t>
  </si>
  <si>
    <t>beer festival charleston sc</t>
  </si>
  <si>
    <t>golf and hotels in kendall</t>
  </si>
  <si>
    <t>"golf and hotel"</t>
  </si>
  <si>
    <t>pinehurst golf</t>
  </si>
  <si>
    <t>wine tasting md</t>
  </si>
  <si>
    <t>golf resorts around grande bend</t>
  </si>
  <si>
    <t>montgomery county golf deals</t>
  </si>
  <si>
    <t>bridal spa packages near me</t>
  </si>
  <si>
    <t>Bridal Spa - BMM</t>
  </si>
  <si>
    <t xml:space="preserve"> +bridal +spa +packages</t>
  </si>
  <si>
    <t>wedding catering</t>
  </si>
  <si>
    <t>"wedding caterer"</t>
  </si>
  <si>
    <t>golf resorts miramar</t>
  </si>
  <si>
    <t>country club wedding on pinterest</t>
  </si>
  <si>
    <t>hotel fees for 2 adults at greenbrier golf course west va</t>
  </si>
  <si>
    <t>northern mi golf packages</t>
  </si>
  <si>
    <t>golf trips inwestern ny</t>
  </si>
  <si>
    <t>north carolina yacht wedding</t>
  </si>
  <si>
    <t>roanoke va golf resorts</t>
  </si>
  <si>
    <t>golf courses in asheville north carolina</t>
  </si>
  <si>
    <t>golf resorts in saratoga springs ny</t>
  </si>
  <si>
    <t>pineurst 2 golf deals</t>
  </si>
  <si>
    <t>luxury golf resorts</t>
  </si>
  <si>
    <t>[golf packages]</t>
  </si>
  <si>
    <t>golf resorts in and around austin tx</t>
  </si>
  <si>
    <t>golf course asheville north carolina</t>
  </si>
  <si>
    <t>names of sweet tasting wines</t>
  </si>
  <si>
    <t>garlic festival north carolina</t>
  </si>
  <si>
    <t>mud bath spa near north carolina mountains</t>
  </si>
  <si>
    <t xml:space="preserve"> +spa +north +carolina</t>
  </si>
  <si>
    <t>beer fest in cary</t>
  </si>
  <si>
    <t>golf packages jersey shore</t>
  </si>
  <si>
    <t>romantic getaways western north carolina</t>
  </si>
  <si>
    <t xml:space="preserve"> +north +carolina +getaways</t>
  </si>
  <si>
    <t>[golf vacation resorts]</t>
  </si>
  <si>
    <t>golf courses raleigh nc</t>
  </si>
  <si>
    <t>places for weddings in fayetteville nc</t>
  </si>
  <si>
    <t>resorts and golf lake geneva</t>
  </si>
  <si>
    <t>wedding reception locations &amp;amp services memphis tn</t>
  </si>
  <si>
    <t>atlanta food and wine festival</t>
  </si>
  <si>
    <t>golf play and stay packages</t>
  </si>
  <si>
    <t>palmas del mar golf summer camp</t>
  </si>
  <si>
    <t>va wine festivals 2015</t>
  </si>
  <si>
    <t>golf resorts louisville ky</t>
  </si>
  <si>
    <t>golf packages in md and nc</t>
  </si>
  <si>
    <t>golf resorts near knoxville tn</t>
  </si>
  <si>
    <t>south carolina golf resort</t>
  </si>
  <si>
    <t>goochland wine festival</t>
  </si>
  <si>
    <t>savannah wine tasting events</t>
  </si>
  <si>
    <t>wedding reception venues winston salem nc</t>
  </si>
  <si>
    <t>golf hotesl highlands</t>
  </si>
  <si>
    <t>"golf hotels"</t>
  </si>
  <si>
    <t>wine and food festival near me</t>
  </si>
  <si>
    <t>french lick golf</t>
  </si>
  <si>
    <t>golf packages mission hills china cathay pacific</t>
  </si>
  <si>
    <t>dc beer and wine festival</t>
  </si>
  <si>
    <t>usa golf holidays including flights</t>
  </si>
  <si>
    <t>golf weekend rehoboth beach</t>
  </si>
  <si>
    <t>golf weekends</t>
  </si>
  <si>
    <t>[golf weekend]</t>
  </si>
  <si>
    <t>east coast golf pattaya</t>
  </si>
  <si>
    <t>smokey mt golf resorts</t>
  </si>
  <si>
    <t>top golf resorts on the east coast</t>
  </si>
  <si>
    <t>pine ridge golf resort</t>
  </si>
  <si>
    <t>massanutten beer and wine festival</t>
  </si>
  <si>
    <t>ocean city golf packages</t>
  </si>
  <si>
    <t>luxury spa in nc</t>
  </si>
  <si>
    <t>iron gates golf course north carolina</t>
  </si>
  <si>
    <t>vacation july 4 bed and breakfast north carolina</t>
  </si>
  <si>
    <t>golf vacation insider</t>
  </si>
  <si>
    <t>resorts near north augusta south carolina</t>
  </si>
  <si>
    <t>best golf trips</t>
  </si>
  <si>
    <t>chattanooga beer festival</t>
  </si>
  <si>
    <t>mille lacs golf resort</t>
  </si>
  <si>
    <t>golfing in key west</t>
  </si>
  <si>
    <t>boone vacations north carolina blue ridge mountains</t>
  </si>
  <si>
    <t>places of interest in north carolina usa golfing paradise</t>
  </si>
  <si>
    <t>pinehurst resort</t>
  </si>
  <si>
    <t>wine tasting south carolina</t>
  </si>
  <si>
    <t>best golf resorts in us</t>
  </si>
  <si>
    <t>tpc sawgrass stadim course package</t>
  </si>
  <si>
    <t>golf resorts catskills ny</t>
  </si>
  <si>
    <t>wine tasting at veramar washington dc</t>
  </si>
  <si>
    <t>golf getaways near chicago</t>
  </si>
  <si>
    <t>wedding planner north carolina</t>
  </si>
  <si>
    <t>samoset resort golf packages</t>
  </si>
  <si>
    <t>weekend sleep over golf camps</t>
  </si>
  <si>
    <t>golf hotels near westport</t>
  </si>
  <si>
    <t>asheville nc golf</t>
  </si>
  <si>
    <t>5th annual cecil co food &amp; wine festival 219 w walnut st north east maryland 21901 july 18</t>
  </si>
  <si>
    <t>luton hoo golf</t>
  </si>
  <si>
    <t>weekend getaways in nc for busy moms</t>
  </si>
  <si>
    <t>grand prairie tx golf resorts</t>
  </si>
  <si>
    <t>syracuse ny usa golf resorts</t>
  </si>
  <si>
    <t>golf resorts near orlando airport</t>
  </si>
  <si>
    <t>spa and resort near me</t>
  </si>
  <si>
    <t>overnight golf packages in collingwood</t>
  </si>
  <si>
    <t>quail ridge golf course</t>
  </si>
  <si>
    <t>pinehurst hotel and spa</t>
  </si>
  <si>
    <t>par three golf resorts</t>
  </si>
  <si>
    <t>ga wine festivals fall 2015</t>
  </si>
  <si>
    <t xml:space="preserve"> +winery +festivals</t>
  </si>
  <si>
    <t xml:space="preserve"> +historic +wedding</t>
  </si>
  <si>
    <t>savannah food &amp; wine festival 2015</t>
  </si>
  <si>
    <t>pine burr golf course</t>
  </si>
  <si>
    <t>robert trent jones golf trail packages</t>
  </si>
  <si>
    <t>resorts near nantahalla</t>
  </si>
  <si>
    <t>day spas near me</t>
  </si>
  <si>
    <t>golf trips</t>
  </si>
  <si>
    <t>[golf trips]</t>
  </si>
  <si>
    <t>north ga resorts</t>
  </si>
  <si>
    <t>golf resorts houston tx</t>
  </si>
  <si>
    <t>ga beer festivals 2015</t>
  </si>
  <si>
    <t xml:space="preserve"> +brewery +festival</t>
  </si>
  <si>
    <t>golf resorts near manistee mi</t>
  </si>
  <si>
    <t>wine tasting in virginia beach</t>
  </si>
  <si>
    <t>wine tasting acworth ga</t>
  </si>
  <si>
    <t>philadelphia zoo beer fest</t>
  </si>
  <si>
    <t>jasper park lodge golf</t>
  </si>
  <si>
    <t>beer and wine festival richmond va</t>
  </si>
  <si>
    <t>virginia beach golf</t>
  </si>
  <si>
    <t>a wedding planner checklist</t>
  </si>
  <si>
    <t>golf resorts near mo</t>
  </si>
  <si>
    <t>golf and stay packages in traverse city</t>
  </si>
  <si>
    <t>wine festival near manassas va</t>
  </si>
  <si>
    <t>beer festival charlotte nc</t>
  </si>
  <si>
    <t>golf set</t>
  </si>
  <si>
    <t>golf courses near marriott courtyard new bern north carolina</t>
  </si>
  <si>
    <t>food festivals south carolina</t>
  </si>
  <si>
    <t>north carolina golf course guide</t>
  </si>
  <si>
    <t>golf resorts in salt lake city ut</t>
  </si>
  <si>
    <t>when is the beer tasting in kingsport tn</t>
  </si>
  <si>
    <t>wine festival fairfax</t>
  </si>
  <si>
    <t>golf resorts in gatlinburg tn</t>
  </si>
  <si>
    <t>[nc golf packages]</t>
  </si>
  <si>
    <t>golf in chiang mai</t>
  </si>
  <si>
    <t>wine events in va</t>
  </si>
  <si>
    <t>virginia beach golf packages</t>
  </si>
  <si>
    <t>pinehurst resort &amp; spa</t>
  </si>
  <si>
    <t>golf resorts in nc</t>
  </si>
  <si>
    <t>golf resort with babysitting</t>
  </si>
  <si>
    <t>tysons wine festival september</t>
  </si>
  <si>
    <t>golf destinations in february</t>
  </si>
  <si>
    <t>pinehurst north carolina</t>
  </si>
  <si>
    <t>golf destinations for the family</t>
  </si>
  <si>
    <t>silo run golf course booneville nc</t>
  </si>
  <si>
    <t>wedding costs who pays for what</t>
  </si>
  <si>
    <t>"wedding costs"</t>
  </si>
  <si>
    <t>asheville nc golf courses</t>
  </si>
  <si>
    <t>vrbo in north carolina</t>
  </si>
  <si>
    <t>vacation in nc</t>
  </si>
  <si>
    <t>best golf trip destinations</t>
  </si>
  <si>
    <t>wine festival philadelphia 2015</t>
  </si>
  <si>
    <t>golf paskage tn</t>
  </si>
  <si>
    <t>golf courses near asheville nc</t>
  </si>
  <si>
    <t>introduction of wedding party at reception</t>
  </si>
  <si>
    <t>charlottesville beer festival</t>
  </si>
  <si>
    <t>wine tasting north georgia</t>
  </si>
  <si>
    <t>resort spas wilmington nc</t>
  </si>
  <si>
    <t>golf course boone nc</t>
  </si>
  <si>
    <t>looking for summer golf shoes</t>
  </si>
  <si>
    <t>north carolina golf course</t>
  </si>
  <si>
    <t>charlotte hotels with spa services</t>
  </si>
  <si>
    <t>golf rsorts in tampa area</t>
  </si>
  <si>
    <t>wine tasting winston salem north carolina</t>
  </si>
  <si>
    <t>golf resort in america</t>
  </si>
  <si>
    <t>marriott hotels near golf and spa resorts</t>
  </si>
  <si>
    <t>260 acre resort with golf course near lancaster pa</t>
  </si>
  <si>
    <t>wine festivals 2015</t>
  </si>
  <si>
    <t>"winery festival"</t>
  </si>
  <si>
    <t>massages spas near me</t>
  </si>
  <si>
    <t>fuquay varina north carolina upcoming events</t>
  </si>
  <si>
    <t>resorts near columbia mo</t>
  </si>
  <si>
    <t>golf resorts near augusta ga</t>
  </si>
  <si>
    <t>winery events in lynchburg va</t>
  </si>
  <si>
    <t xml:space="preserve"> +wine +events</t>
  </si>
  <si>
    <t>south carolina golf school for couples</t>
  </si>
  <si>
    <t>music events north carolina 2015</t>
  </si>
  <si>
    <t>golf vacations in charleston sc</t>
  </si>
  <si>
    <t>marietta ga winery taste</t>
  </si>
  <si>
    <t>1 day getaways from asheboro nc</t>
  </si>
  <si>
    <t>pinehurst nc</t>
  </si>
  <si>
    <t>lake texoma golf resorts stay and play packages</t>
  </si>
  <si>
    <t>asheville nc hotels</t>
  </si>
  <si>
    <t>unusual places for weddings in pinehurst</t>
  </si>
  <si>
    <t>golf vacations in the northeast</t>
  </si>
  <si>
    <t>romantic winery getaways in virginia</t>
  </si>
  <si>
    <t>"wine getaways"</t>
  </si>
  <si>
    <t>golf in hendersonville nc</t>
  </si>
  <si>
    <t>best tasting red wine</t>
  </si>
  <si>
    <t>what's the famous golf course in north carolina raleigh north carolina</t>
  </si>
  <si>
    <t>golf</t>
  </si>
  <si>
    <t>wine tasting in charleston sc</t>
  </si>
  <si>
    <t>north augusta wine tasting</t>
  </si>
  <si>
    <t>destination golf resorts in charleston sc</t>
  </si>
  <si>
    <t>festivals in north and south carolina</t>
  </si>
  <si>
    <t>wimeries that offer dinner and wine tasting</t>
  </si>
  <si>
    <t>poconos wine festival</t>
  </si>
  <si>
    <t>golf courses in the northeast</t>
  </si>
  <si>
    <t>win a golf vacation</t>
  </si>
  <si>
    <t>food and wine festival upstate ny</t>
  </si>
  <si>
    <t>north carolina wedding</t>
  </si>
  <si>
    <t>wine tasting in virginia</t>
  </si>
  <si>
    <t>food truck festival 2015</t>
  </si>
  <si>
    <t>beer tasting hampton roads</t>
  </si>
  <si>
    <t>pga golf tour money list</t>
  </si>
  <si>
    <t>wine festival lowndes</t>
  </si>
  <si>
    <t>golf packages cape cod</t>
  </si>
  <si>
    <t>when and where is there a beer tasting in williamsburg virginia</t>
  </si>
  <si>
    <t>country club of north carolina</t>
  </si>
  <si>
    <t>chattanooga golf resorts</t>
  </si>
  <si>
    <t>dawsonville music and beer festival</t>
  </si>
  <si>
    <t>where is the best golf academy that supports golf fitness</t>
  </si>
  <si>
    <t>mt airy wine festival 2015</t>
  </si>
  <si>
    <t>golf instructor mark blackburn</t>
  </si>
  <si>
    <t>summer golf school</t>
  </si>
  <si>
    <t>places in va beach for wine tasting</t>
  </si>
  <si>
    <t>golf resorts in los angeles anaheim</t>
  </si>
  <si>
    <t>looking for a wine and food festival around atlanta georgia</t>
  </si>
  <si>
    <t>volunteers for the 2015 savannah beer festival</t>
  </si>
  <si>
    <t>med spas and day spas near 27284</t>
  </si>
  <si>
    <t>spas in north carolina</t>
  </si>
  <si>
    <t>north carolina getaway</t>
  </si>
  <si>
    <t>[north carolina getaway]</t>
  </si>
  <si>
    <t>golf resorts in austin</t>
  </si>
  <si>
    <t>norfolk wine festival</t>
  </si>
  <si>
    <t>golf courses north carolina pine gurst</t>
  </si>
  <si>
    <t>smoky mountain golf resorts</t>
  </si>
  <si>
    <t>wine festivals in september 2015</t>
  </si>
  <si>
    <t>golf resorts savannah ga</t>
  </si>
  <si>
    <t>golfing in pittsbugh pa</t>
  </si>
  <si>
    <t>birmingham golf</t>
  </si>
  <si>
    <t>midpines golf resort</t>
  </si>
  <si>
    <t>golf resorts near nashville tn</t>
  </si>
  <si>
    <t>swag golf north carolina pineshurst</t>
  </si>
  <si>
    <t>golf resorts on east coast</t>
  </si>
  <si>
    <t>par 3 stay and play golf resorts new england</t>
  </si>
  <si>
    <t>food events atlanta</t>
  </si>
  <si>
    <t>golf resorts in western ny</t>
  </si>
  <si>
    <t>ri golf resorts</t>
  </si>
  <si>
    <t>portland food truck festival</t>
  </si>
  <si>
    <t>ocean city wine festival</t>
  </si>
  <si>
    <t>fall festivals north carolina</t>
  </si>
  <si>
    <t>food festival in loudoun county</t>
  </si>
  <si>
    <t>yonah mountain wine festival</t>
  </si>
  <si>
    <t>buffalo spa resorts</t>
  </si>
  <si>
    <t>itasca il golf and lodging courses</t>
  </si>
  <si>
    <t>golf with hotel</t>
  </si>
  <si>
    <t>golf resorts cincinnati</t>
  </si>
  <si>
    <t>golf courses in charlotte nc</t>
  </si>
  <si>
    <t>wine tasting and music southern maryland</t>
  </si>
  <si>
    <t>wedding venues clayton nc</t>
  </si>
  <si>
    <t>hotels and golf courses</t>
  </si>
  <si>
    <t>prv resorts in northwestern nc</t>
  </si>
  <si>
    <t>golf hotel packages</t>
  </si>
  <si>
    <t>golf near 60193</t>
  </si>
  <si>
    <t>charlotte nc resorts</t>
  </si>
  <si>
    <t>play and stay golf in western mass</t>
  </si>
  <si>
    <t>bizarre foods ayden nc collard festival</t>
  </si>
  <si>
    <t>spa vacation packages</t>
  </si>
  <si>
    <t>Spa Vacation</t>
  </si>
  <si>
    <t>[spa vacation packages]</t>
  </si>
  <si>
    <t>hotel getaways in sd with a golf course</t>
  </si>
  <si>
    <t>lynchburg beer and wine festival</t>
  </si>
  <si>
    <t>raleigh resorts</t>
  </si>
  <si>
    <t>beer that tastes like root beer</t>
  </si>
  <si>
    <t>gatlinburg wedding packages</t>
  </si>
  <si>
    <t>small town weekend getaways in north carolina</t>
  </si>
  <si>
    <t>wine tasting in greenville sc</t>
  </si>
  <si>
    <t>golf hotel packages syracuse ny</t>
  </si>
  <si>
    <t>introduction to golf week for women</t>
  </si>
  <si>
    <t>"golf weekend"</t>
  </si>
  <si>
    <t>east coast spa vacations</t>
  </si>
  <si>
    <t>pinehurst 5 day golf academy</t>
  </si>
  <si>
    <t>chattanooga hotel with golf</t>
  </si>
  <si>
    <t>yorktown beach wine festival</t>
  </si>
  <si>
    <t>play and stay golf in dallas tx</t>
  </si>
  <si>
    <t>labor day events in virginia beach va</t>
  </si>
  <si>
    <t>Labor Day_Phrase</t>
  </si>
  <si>
    <t>"labor day events"</t>
  </si>
  <si>
    <t>overnight golf packages in wny</t>
  </si>
  <si>
    <t>st louis golf resorts</t>
  </si>
  <si>
    <t>wine and food festival leesburg va</t>
  </si>
  <si>
    <t>wine tasting in the mountains in atlanta ga</t>
  </si>
  <si>
    <t>golf trifecta</t>
  </si>
  <si>
    <t>golf resorts near richmond va</t>
  </si>
  <si>
    <t>golf resorts oscoda mi</t>
  </si>
  <si>
    <t>beacon ridge golf course aberdeen nc</t>
  </si>
  <si>
    <t>pebble beach golf clinic vacation</t>
  </si>
  <si>
    <t>golf resorts in chatanooga</t>
  </si>
  <si>
    <t>golf resort packages ny</t>
  </si>
  <si>
    <t>golf resorts near ny</t>
  </si>
  <si>
    <t>golf resort in glendale</t>
  </si>
  <si>
    <t>resorts near asheville nc</t>
  </si>
  <si>
    <t>coushata pines stay and ply golf deals</t>
  </si>
  <si>
    <t>pinehurst golf packages</t>
  </si>
  <si>
    <t>top golf schools in northern california</t>
  </si>
  <si>
    <t>mini golf courses in fayetteville nc</t>
  </si>
  <si>
    <t>golf courses near franklin nc</t>
  </si>
  <si>
    <t>savannah brew fest</t>
  </si>
  <si>
    <t>beer tasting md</t>
  </si>
  <si>
    <t>san diego golf stay and play</t>
  </si>
  <si>
    <t>best resorts in pittsburgh</t>
  </si>
  <si>
    <t>golf getaways nh</t>
  </si>
  <si>
    <t>golf resorts in dowagiac mi</t>
  </si>
  <si>
    <t>resorts charlotte nc</t>
  </si>
  <si>
    <t>american express golf vacation and schools</t>
  </si>
  <si>
    <t>"golf vacation"</t>
  </si>
  <si>
    <t>pinehurst golf resort</t>
  </si>
  <si>
    <t>top wedding receptions</t>
  </si>
  <si>
    <t>golf getaways packages</t>
  </si>
  <si>
    <t>hotel near pascagoula ms with golf course</t>
  </si>
  <si>
    <t>lakewood golf course</t>
  </si>
  <si>
    <t>golf accommodation near augusta</t>
  </si>
  <si>
    <t>litchfield plantation resort</t>
  </si>
  <si>
    <t>jebel ali hotel</t>
  </si>
  <si>
    <t>how much does wedding photography in north carolina</t>
  </si>
  <si>
    <t>golf hotels near waterford</t>
  </si>
  <si>
    <t>pinehurst hotel spa</t>
  </si>
  <si>
    <t>golf resorts in hartford</t>
  </si>
  <si>
    <t>golf travel agency</t>
  </si>
  <si>
    <t>beach wedding venues east coast</t>
  </si>
  <si>
    <t>galveston golf resorts</t>
  </si>
  <si>
    <t>wine festival in maryland</t>
  </si>
  <si>
    <t>virginia golf resorts</t>
  </si>
  <si>
    <t>spa resort</t>
  </si>
  <si>
    <t>beer pairing events atlanta ga</t>
  </si>
  <si>
    <t xml:space="preserve"> +beer +events</t>
  </si>
  <si>
    <t>tybee island golf resorts</t>
  </si>
  <si>
    <t>golf resorts in canada</t>
  </si>
  <si>
    <t>golf resorts in nj</t>
  </si>
  <si>
    <t>craft beer festival</t>
  </si>
  <si>
    <t>wedding bands in north carolina</t>
  </si>
  <si>
    <t>golf vacation in june</t>
  </si>
  <si>
    <t>golf courses nc</t>
  </si>
  <si>
    <t>golf resorts in obx</t>
  </si>
  <si>
    <t>summer golf glove</t>
  </si>
  <si>
    <t>wedding packages carolina beach nc</t>
  </si>
  <si>
    <t>places to get married near advance nc</t>
  </si>
  <si>
    <t>north carolina golf tournaments</t>
  </si>
  <si>
    <t>beer that taste like root beer</t>
  </si>
  <si>
    <t>weekend getaways winery nj</t>
  </si>
  <si>
    <t xml:space="preserve"> +winery +getaway</t>
  </si>
  <si>
    <t>resort pinehurst southern pines nc</t>
  </si>
  <si>
    <t>pittsburgh wine festival</t>
  </si>
  <si>
    <t>coastal vacations north carolina</t>
  </si>
  <si>
    <t>golf and stay buffalo ny</t>
  </si>
  <si>
    <t>drinking festivals north carolina</t>
  </si>
  <si>
    <t>specialty food events in the south 2015</t>
  </si>
  <si>
    <t>stay and golf batavia</t>
  </si>
  <si>
    <t>food festival ga</t>
  </si>
  <si>
    <t>golf in santa fe</t>
  </si>
  <si>
    <t>whispering pines country club in nc</t>
  </si>
  <si>
    <t>best day spa in north carolina</t>
  </si>
  <si>
    <t>spring festivals wine co ca</t>
  </si>
  <si>
    <t>resorts with golf courses near coeur d alene</t>
  </si>
  <si>
    <t>lenoir golf courses nc</t>
  </si>
  <si>
    <t>flower packages for wedding durham</t>
  </si>
  <si>
    <t>food events dc</t>
  </si>
  <si>
    <t>food truck festivals 2015</t>
  </si>
  <si>
    <t>golf resorts new england</t>
  </si>
  <si>
    <t>raleigh nc hotels</t>
  </si>
  <si>
    <t>resorts near durham nc</t>
  </si>
  <si>
    <t>pine hurst wine and food festival</t>
  </si>
  <si>
    <t>charleston food events</t>
  </si>
  <si>
    <t>golf in raleigh nc</t>
  </si>
  <si>
    <t>golf packages in the mpoutains</t>
  </si>
  <si>
    <t>wedding venues near clayton north carolina</t>
  </si>
  <si>
    <t>virginia golf resorts luxury</t>
  </si>
  <si>
    <t>beach getaways in north carolina</t>
  </si>
  <si>
    <t>weekend golf packages in the carolinas</t>
  </si>
  <si>
    <t>number to the legacy golf course in aberdeen north carolina</t>
  </si>
  <si>
    <t>golf and hotel on the cape in ma</t>
  </si>
  <si>
    <t>outer banks golf</t>
  </si>
  <si>
    <t>carolina hotel pinehurst resort</t>
  </si>
  <si>
    <t>southern pines nc golf</t>
  </si>
  <si>
    <t>hotel and golf aberdeen sc</t>
  </si>
  <si>
    <t>wine tasting charlettsville</t>
  </si>
  <si>
    <t>golf resorts near miami</t>
  </si>
  <si>
    <t>tanglewood resort</t>
  </si>
  <si>
    <t>spa pinehurst nc</t>
  </si>
  <si>
    <t>wedding reception locations services monroe nc</t>
  </si>
  <si>
    <t>wedding and reception in same room</t>
  </si>
  <si>
    <t>firfield golf course highpoint nc</t>
  </si>
  <si>
    <t>hotel spa and golf packages</t>
  </si>
  <si>
    <t>golf and spa resorts near water</t>
  </si>
  <si>
    <t>the carolina hotel pinehurst nc</t>
  </si>
  <si>
    <t>golf and stay vegas</t>
  </si>
  <si>
    <t>5 star luxury resort jersey shore</t>
  </si>
  <si>
    <t>wedding venues moore county nc</t>
  </si>
  <si>
    <t>nudist colony within raleigh nc</t>
  </si>
  <si>
    <t>golf packages in mass</t>
  </si>
  <si>
    <t>spas in pinehurst north carolina</t>
  </si>
  <si>
    <t>pga ntaiontal resort</t>
  </si>
  <si>
    <t>wine tasting north myrtle beach sc</t>
  </si>
  <si>
    <t>atlantic ocean golf resorts</t>
  </si>
  <si>
    <t>golf in cuba with resorts</t>
  </si>
  <si>
    <t>golf carolina</t>
  </si>
  <si>
    <t>resort and spa smoky mountains</t>
  </si>
  <si>
    <t>pine dunes resort</t>
  </si>
  <si>
    <t>mouuntains north catolina world vacation homes</t>
  </si>
  <si>
    <t>vacations in nc</t>
  </si>
  <si>
    <t>food and wine festival in savannah 2015</t>
  </si>
  <si>
    <t>play an stay golf new england</t>
  </si>
  <si>
    <t>beer and wine pairing events</t>
  </si>
  <si>
    <t>gols schools in ga</t>
  </si>
  <si>
    <t>savannah beer festival labor day</t>
  </si>
  <si>
    <t>wine festival fluvanna</t>
  </si>
  <si>
    <t>grand canyon golf resort</t>
  </si>
  <si>
    <t>heritage inn &amp; golf club lewes</t>
  </si>
  <si>
    <t>hotel spa package in north carolina</t>
  </si>
  <si>
    <t xml:space="preserve"> +spa +hotel +north +carolina</t>
  </si>
  <si>
    <t>golf resorts roanoke va</t>
  </si>
  <si>
    <t>grand rapids golf deals</t>
  </si>
  <si>
    <t>atlanta food truck festival</t>
  </si>
  <si>
    <t>golf resorts on lake superior near duluth mn</t>
  </si>
  <si>
    <t>romantic nc hotel &amp; spa</t>
  </si>
  <si>
    <t>hotel golf</t>
  </si>
  <si>
    <t>week long golf schools</t>
  </si>
  <si>
    <t>beer and wine festivals in va</t>
  </si>
  <si>
    <t>lake junaluska golf packages</t>
  </si>
  <si>
    <t>beer brewing and tasting in georgia</t>
  </si>
  <si>
    <t>golf resort getaways near pittsburgh</t>
  </si>
  <si>
    <t>find beer festival charleston</t>
  </si>
  <si>
    <t>fayetteville beer and wine festival</t>
  </si>
  <si>
    <t>golf resorts north of wixom mi</t>
  </si>
  <si>
    <t>spa hotel winston salem</t>
  </si>
  <si>
    <t>wine tastings in richmond va</t>
  </si>
  <si>
    <t>charleston golf resorts</t>
  </si>
  <si>
    <t>ridgemark country club hotel</t>
  </si>
  <si>
    <t>golf resorts near atlanta</t>
  </si>
  <si>
    <t>black tie event north carolina</t>
  </si>
  <si>
    <t>wine tasting charlotte nc</t>
  </si>
  <si>
    <t>beer and wine festival lynchburg va</t>
  </si>
  <si>
    <t>spa at pinehurst hotel</t>
  </si>
  <si>
    <t>golf resorts</t>
  </si>
  <si>
    <t>koko booth beer burbon and barbar q festive</t>
  </si>
  <si>
    <t>golf resorts between seattle and sf</t>
  </si>
  <si>
    <t>best golf school vacations</t>
  </si>
  <si>
    <t>hotels with golf courses in atlanta</t>
  </si>
  <si>
    <t>golf in charlotte nc public courses</t>
  </si>
  <si>
    <t>mi golf packages</t>
  </si>
  <si>
    <t>saluda paddle &amp; pint paddle board and beer tasting event</t>
  </si>
  <si>
    <t>golf deals</t>
  </si>
  <si>
    <t>outer banks golf courses</t>
  </si>
  <si>
    <t>stay and play golf in indianapolis</t>
  </si>
  <si>
    <t>things to do labor day weekend in charleston sc</t>
  </si>
  <si>
    <t>disney world food and wine festival</t>
  </si>
  <si>
    <t>north carolina weddings</t>
  </si>
  <si>
    <t>greenville nc golf</t>
  </si>
  <si>
    <t>colin cowie wedding receptions</t>
  </si>
  <si>
    <t>packages spa vacation in nc</t>
  </si>
  <si>
    <t>crab and beer fest national harbor</t>
  </si>
  <si>
    <t>atlanta food festival ticket cost</t>
  </si>
  <si>
    <t>north carolina wedding flowers florist and floral design</t>
  </si>
  <si>
    <t>golf resort cambridge</t>
  </si>
  <si>
    <t>best fall trips in north carolina</t>
  </si>
  <si>
    <t>golf resorts orlando near seaworld</t>
  </si>
  <si>
    <t>flagstaff az golf resorts</t>
  </si>
  <si>
    <t>frederick wine festival</t>
  </si>
  <si>
    <t>golf and atv vacations</t>
  </si>
  <si>
    <t>kiawah island golf resort</t>
  </si>
  <si>
    <t>golf resort package public los angeles</t>
  </si>
  <si>
    <t>pinehurst golf rates</t>
  </si>
  <si>
    <t>virginia events july 2015 food wine beer music</t>
  </si>
  <si>
    <t>wine tasting columbia sc in august</t>
  </si>
  <si>
    <t>weekend golf packages new galena il</t>
  </si>
  <si>
    <t>ar golf qlmerimar</t>
  </si>
  <si>
    <t>golf deals lincoln ne</t>
  </si>
  <si>
    <t>sanford golf course</t>
  </si>
  <si>
    <t>golf academies for juniors in southwest virginia</t>
  </si>
  <si>
    <t>320 room hotel ulster county ny with golf course</t>
  </si>
  <si>
    <t>golfing near me</t>
  </si>
  <si>
    <t>best spa resorts in nc</t>
  </si>
  <si>
    <t>resorts with golf courses in san antoio tx</t>
  </si>
  <si>
    <t>western pa golf packages</t>
  </si>
  <si>
    <t>atlanta golf resorts</t>
  </si>
  <si>
    <t>www senecalakewinegiigke com event 139 default 146 education arts 2015 07 17 919 fox run s food wine experience html</t>
  </si>
  <si>
    <t>resort getaway with spa</t>
  </si>
  <si>
    <t>charlotte spas and resorts</t>
  </si>
  <si>
    <t>pinehurst carolina hotel</t>
  </si>
  <si>
    <t>golf resorts charleston sc</t>
  </si>
  <si>
    <t>golf in nc</t>
  </si>
  <si>
    <t>[golf in nc]</t>
  </si>
  <si>
    <t>winery events va</t>
  </si>
  <si>
    <t>golf resorts near palo alto</t>
  </si>
  <si>
    <t>motels near me</t>
  </si>
  <si>
    <t>wedding venues williamsburg va</t>
  </si>
  <si>
    <t>luxury golf resorts east coast</t>
  </si>
  <si>
    <t>junior golf tours</t>
  </si>
  <si>
    <t>ligannore wine fest</t>
  </si>
  <si>
    <t>winston salem wine festival</t>
  </si>
  <si>
    <t>charlotte north carolina golf</t>
  </si>
  <si>
    <t>golf resorts near greenville sc</t>
  </si>
  <si>
    <t>north carolina august events</t>
  </si>
  <si>
    <t>publicgolf oursesaroundconnemaracoast galway</t>
  </si>
  <si>
    <t>charlotte nc world vacations</t>
  </si>
  <si>
    <t>woodlake golf nc</t>
  </si>
  <si>
    <t>quebec city golf resorts</t>
  </si>
  <si>
    <t>us golf getaways</t>
  </si>
  <si>
    <t>the spa at pinehurst</t>
  </si>
  <si>
    <t>best golf and spa east coast</t>
  </si>
  <si>
    <t>fontana resort north carolina</t>
  </si>
  <si>
    <t>golf resorts near portland</t>
  </si>
  <si>
    <t>spa and hotel deals in the geenvillesc area</t>
  </si>
  <si>
    <t>golf santa fe nm</t>
  </si>
  <si>
    <t>summer golf camps in los angeles</t>
  </si>
  <si>
    <t>wine tasting in nc</t>
  </si>
  <si>
    <t>mt vernon wine festival</t>
  </si>
  <si>
    <t>boca lago golf resort</t>
  </si>
  <si>
    <t>mid south golf course north carolina</t>
  </si>
  <si>
    <t>luxury hotels east coast usa golf</t>
  </si>
  <si>
    <t>fort lauderdale golf resorts</t>
  </si>
  <si>
    <t>long level marina wine fesival</t>
  </si>
  <si>
    <t>golf resorts door county wi</t>
  </si>
  <si>
    <t>pinhurst resort</t>
  </si>
  <si>
    <t>golf resorts in eastern pa</t>
  </si>
  <si>
    <t>pinehurst summer golf camp</t>
  </si>
  <si>
    <t>golf near danbury nh</t>
  </si>
  <si>
    <t>tiger woods this week golf</t>
  </si>
  <si>
    <t>beer fests in cleveland 2015</t>
  </si>
  <si>
    <t>golf and stay packages in buffalo</t>
  </si>
  <si>
    <t>california wine festivals 2015</t>
  </si>
  <si>
    <t>golf tours 2015</t>
  </si>
  <si>
    <t>food events in washington dc</t>
  </si>
  <si>
    <t>golf packages around wv</t>
  </si>
  <si>
    <t>delta grandview golf resort huntsville</t>
  </si>
  <si>
    <t>golf vacation packages in nh</t>
  </si>
  <si>
    <t>southern pines nc</t>
  </si>
  <si>
    <t>duluth golf resorts</t>
  </si>
  <si>
    <t>beer festival atlanta</t>
  </si>
  <si>
    <t>va wine festivals</t>
  </si>
  <si>
    <t>golf tucson</t>
  </si>
  <si>
    <t>golf schools dallas</t>
  </si>
  <si>
    <t>north carolina festivals july 2015</t>
  </si>
  <si>
    <t>syracuse golf resorts</t>
  </si>
  <si>
    <t>north carolina golf related for sale</t>
  </si>
  <si>
    <t>www golf deals in upper peninsulaofmichigan</t>
  </si>
  <si>
    <t>nc beer festivals 2015</t>
  </si>
  <si>
    <t>golf resorts in manistee mi</t>
  </si>
  <si>
    <t>north carolina resort spas</t>
  </si>
  <si>
    <t>charleston sc food festival</t>
  </si>
  <si>
    <t>wine tastings richmond va</t>
  </si>
  <si>
    <t>craft beer festivals virginia</t>
  </si>
  <si>
    <t>albatross golf academy santa clarita</t>
  </si>
  <si>
    <t>best golf resorts in the midwest</t>
  </si>
  <si>
    <t>beer and wine festival annapolis</t>
  </si>
  <si>
    <t>charleston food festivals and events</t>
  </si>
  <si>
    <t>resorts near asheville</t>
  </si>
  <si>
    <t>virginia golf getaways</t>
  </si>
  <si>
    <t>gainesville golf resolrts</t>
  </si>
  <si>
    <t>by the river resorts in charlotte nc</t>
  </si>
  <si>
    <t>mike sullivan golf lessons raleigh nc</t>
  </si>
  <si>
    <t>republic distributing company and wine events</t>
  </si>
  <si>
    <t>wine festival columbia sc</t>
  </si>
  <si>
    <t>spa day packages</t>
  </si>
  <si>
    <t>barvarian food festival in ohio</t>
  </si>
  <si>
    <t>united states golf vacations</t>
  </si>
  <si>
    <t>nakedwines com wine studio and tasting lounge</t>
  </si>
  <si>
    <t>the pinehurst resort and spa</t>
  </si>
  <si>
    <t>lexington nc wine festival</t>
  </si>
  <si>
    <t>best golf course in north carolina</t>
  </si>
  <si>
    <t>free wine tasting northridge ca</t>
  </si>
  <si>
    <t>spring green wi lodging</t>
  </si>
  <si>
    <t>spa hotel raleigh nc</t>
  </si>
  <si>
    <t>looking for good golfing inusa mich</t>
  </si>
  <si>
    <t>wedding venues in north carolina</t>
  </si>
  <si>
    <t>luxury hotels in pinehurst nc</t>
  </si>
  <si>
    <t>contact someone about tickets to clover hill village wine festival</t>
  </si>
  <si>
    <t>food and wine festivals in virginia</t>
  </si>
  <si>
    <t>weekend golf packages</t>
  </si>
  <si>
    <t>golf packages for 2 people</t>
  </si>
  <si>
    <t>best golf resorts</t>
  </si>
  <si>
    <t>golf in helen ga</t>
  </si>
  <si>
    <t>wellnesshotel am bodensee mit golfplatz</t>
  </si>
  <si>
    <t>pinehurst resort pinehurst north carolina</t>
  </si>
  <si>
    <t>travel events coordinator in north carolina</t>
  </si>
  <si>
    <t>church wedding venues pineville nc</t>
  </si>
  <si>
    <t>movie and wine festival</t>
  </si>
  <si>
    <t>wine tasting virginia</t>
  </si>
  <si>
    <t>golf vacations north carolina</t>
  </si>
  <si>
    <t>golf north carolina</t>
  </si>
  <si>
    <t>economical golf resorts</t>
  </si>
  <si>
    <t>raleigh free food events</t>
  </si>
  <si>
    <t>wine tasting trails in southern maryland</t>
  </si>
  <si>
    <t>beer festival dc</t>
  </si>
  <si>
    <t>dc wine and beer festival</t>
  </si>
  <si>
    <t>wedding planning check list</t>
  </si>
  <si>
    <t>golf packages in the northshore</t>
  </si>
  <si>
    <t>public golf courses in outer banks</t>
  </si>
  <si>
    <t>golf resorts for singles</t>
  </si>
  <si>
    <t>wine and garlic festival 2015</t>
  </si>
  <si>
    <t>hotels golf course meriden</t>
  </si>
  <si>
    <t>mooresville nc golf course</t>
  </si>
  <si>
    <t>spa packages pinehurst nc</t>
  </si>
  <si>
    <t xml:space="preserve"> +spa +packages +nc</t>
  </si>
  <si>
    <t>powhatan wine festival</t>
  </si>
  <si>
    <t>food events in dc</t>
  </si>
  <si>
    <t>hotels with spas in north carolina</t>
  </si>
  <si>
    <t>us golf resorts canadian money at par</t>
  </si>
  <si>
    <t>charlotte nc golf resorts</t>
  </si>
  <si>
    <t>the spa at pinehurst resort</t>
  </si>
  <si>
    <t>north carolina festivals 2015</t>
  </si>
  <si>
    <t>virginia winery getaways</t>
  </si>
  <si>
    <t>inexpensive golf resorts on the east coast usa</t>
  </si>
  <si>
    <t>beer fesitavel charleston sc 2015</t>
  </si>
  <si>
    <t>golf north conway nh</t>
  </si>
  <si>
    <t>miami beach golf stay and play</t>
  </si>
  <si>
    <t>resorts near savannah</t>
  </si>
  <si>
    <t>dates for the north carolina seafood festival in morehead city</t>
  </si>
  <si>
    <t>hotels with a golf course in kingsport</t>
  </si>
  <si>
    <t>wedding north carolina vacation home</t>
  </si>
  <si>
    <t>spa resort in virginia</t>
  </si>
  <si>
    <t>pinehurst resort village of pinehurst</t>
  </si>
  <si>
    <t>outer banks wedding packages</t>
  </si>
  <si>
    <t>green meadows golf course mt holly nc</t>
  </si>
  <si>
    <t>north carolina wedding cities</t>
  </si>
  <si>
    <t>food festivals miami</t>
  </si>
  <si>
    <t>food festivals weekend of 7 25 in va beach</t>
  </si>
  <si>
    <t>labor day weekend getaways</t>
  </si>
  <si>
    <t>best golf schools</t>
  </si>
  <si>
    <t>spa hotels east coast</t>
  </si>
  <si>
    <t>wine tasting in norfolk va</t>
  </si>
  <si>
    <t>wedgewood golf course</t>
  </si>
  <si>
    <t>alabama's only true golf &amp; beach resort</t>
  </si>
  <si>
    <t>whitefish golf coursse hotels</t>
  </si>
  <si>
    <t>charles county food &amp; wine festival</t>
  </si>
  <si>
    <t>linganore wine festival coupon</t>
  </si>
  <si>
    <t>golf resorts near 85737</t>
  </si>
  <si>
    <t>golfurlaub südtirol angebote</t>
  </si>
  <si>
    <t>sotterley wine festival</t>
  </si>
  <si>
    <t>wine festivals virginia</t>
  </si>
  <si>
    <t>wine events atlanta</t>
  </si>
  <si>
    <t>golf on island of capri</t>
  </si>
  <si>
    <t>five star golf resorts around atlanta</t>
  </si>
  <si>
    <t>greensboro hotels with golf</t>
  </si>
  <si>
    <t>lake george resorts golfing</t>
  </si>
  <si>
    <t>birmingham al resorts</t>
  </si>
  <si>
    <t>branson mo golf resorts</t>
  </si>
  <si>
    <t>golf resorts around jesup ga</t>
  </si>
  <si>
    <t>spa hotels in the us</t>
  </si>
  <si>
    <t>golf on lake memenphagog</t>
  </si>
  <si>
    <t>golf resorts near louisville ky</t>
  </si>
  <si>
    <t>wine tasting classes within sanford nc</t>
  </si>
  <si>
    <t>cary wine events</t>
  </si>
  <si>
    <t>maggie valley area resorts</t>
  </si>
  <si>
    <t>poconos golf resort</t>
  </si>
  <si>
    <t>golf courses in north carolina</t>
  </si>
  <si>
    <t>mid pines inn nc</t>
  </si>
  <si>
    <t>[resorts in nc]</t>
  </si>
  <si>
    <t>golf resorts in northern mn</t>
  </si>
  <si>
    <t>pinehurst golf academy</t>
  </si>
  <si>
    <t>pga golf courses in north carolina</t>
  </si>
  <si>
    <t>food festivals near me</t>
  </si>
  <si>
    <t>golf vacation packages in north carolina</t>
  </si>
  <si>
    <t>resort nothern maryland wine festival</t>
  </si>
  <si>
    <t>weekend getaways in south carolina and north carolina</t>
  </si>
  <si>
    <t>best golf resorts in the us</t>
  </si>
  <si>
    <t>taste of north carolina festival</t>
  </si>
  <si>
    <t>vineyard wine tasting dc</t>
  </si>
  <si>
    <t>does the pagoda hotel in atlantic city have a golf course</t>
  </si>
  <si>
    <t>san diego golf resorts</t>
  </si>
  <si>
    <t>charlotte beer festival</t>
  </si>
  <si>
    <t>danville wine festival 2015</t>
  </si>
  <si>
    <t>top ten rated summer golf packages for 2015</t>
  </si>
  <si>
    <t>smyrna beer festival 2015</t>
  </si>
  <si>
    <t>pinehurst golf academy reviews</t>
  </si>
  <si>
    <t>harrisonburg wine festival</t>
  </si>
  <si>
    <t>miami hotels golf course</t>
  </si>
  <si>
    <t>reggae wine festival md 2015</t>
  </si>
  <si>
    <t>resorts near concord nc</t>
  </si>
  <si>
    <t>wine festival at charles county fair grounds</t>
  </si>
  <si>
    <t>ny golf getaways</t>
  </si>
  <si>
    <t>golf in baker city</t>
  </si>
  <si>
    <t>amtrack golf package</t>
  </si>
  <si>
    <t>german beer fest in atlanta 2015</t>
  </si>
  <si>
    <t>charlotte nc golf</t>
  </si>
  <si>
    <t>wine tastings raleigh nc</t>
  </si>
  <si>
    <t>golf in vero beach</t>
  </si>
  <si>
    <t>north carolina spa resorts</t>
  </si>
  <si>
    <t>mid south golf</t>
  </si>
  <si>
    <t>butch harmon golf school</t>
  </si>
  <si>
    <t>beer festivals asheville nc</t>
  </si>
  <si>
    <t>a wine tasting</t>
  </si>
  <si>
    <t>resorts near guadalupe river</t>
  </si>
  <si>
    <t>golf travel hard case</t>
  </si>
  <si>
    <t>las vegas wedding packages</t>
  </si>
  <si>
    <t>best golf resorts in pittsburg</t>
  </si>
  <si>
    <t>luxury wedding dresses</t>
  </si>
  <si>
    <t>riverside golf resorts</t>
  </si>
  <si>
    <t>nyc wine and food festival 2015</t>
  </si>
  <si>
    <t>spa resorts around charlotte</t>
  </si>
  <si>
    <t>golf courses near charlottesville</t>
  </si>
  <si>
    <t>spa vacation north carolina</t>
  </si>
  <si>
    <t>[spa vacation north carolina]</t>
  </si>
  <si>
    <t>east coast wine festivals 2015</t>
  </si>
  <si>
    <t>food festival 2015</t>
  </si>
  <si>
    <t>georgia beer festivals 2015</t>
  </si>
  <si>
    <t>pinehurst nc resort</t>
  </si>
  <si>
    <t>pga champions tour</t>
  </si>
  <si>
    <t>longview country club weddings</t>
  </si>
  <si>
    <t>candy buffet at a wedding reception</t>
  </si>
  <si>
    <t>wine tasting limo packages</t>
  </si>
  <si>
    <t>family golf resorts pa</t>
  </si>
  <si>
    <t>outside wedding reception ideas</t>
  </si>
  <si>
    <t>atlantic city wine and food festival 2015</t>
  </si>
  <si>
    <t>spa in pinehurst nc</t>
  </si>
  <si>
    <t>reggae wine festival</t>
  </si>
  <si>
    <t>high line golf with sports pack</t>
  </si>
  <si>
    <t>us golf packages</t>
  </si>
  <si>
    <t>hotel spas in charlotte nc</t>
  </si>
  <si>
    <t>golf resorts in spokane wa</t>
  </si>
  <si>
    <t>carytown beer fest</t>
  </si>
  <si>
    <t>golf danvers near andover st</t>
  </si>
  <si>
    <t>beer festival clothes</t>
  </si>
  <si>
    <t>pine hills resort</t>
  </si>
  <si>
    <t>food and wine festival dc</t>
  </si>
  <si>
    <t>golf resort near blauvelt ny</t>
  </si>
  <si>
    <t>best country clubs in north carolina</t>
  </si>
  <si>
    <t>spa hotels in concord nc</t>
  </si>
  <si>
    <t>wine festival va</t>
  </si>
  <si>
    <t>pinhurst golf hotel deals</t>
  </si>
  <si>
    <t>wi golf vacation</t>
  </si>
  <si>
    <t>beer festivals southeast us</t>
  </si>
  <si>
    <t>resorts near raleigh nc</t>
  </si>
  <si>
    <t>whispering pines golf</t>
  </si>
  <si>
    <t>golf resorts in geogia</t>
  </si>
  <si>
    <t>spa resort south carolina</t>
  </si>
  <si>
    <t>mt airy nc golf courses</t>
  </si>
  <si>
    <t>resorts near greensboro nc</t>
  </si>
  <si>
    <t>busch gardens food and wine festival menu</t>
  </si>
  <si>
    <t>virginia golf vacation</t>
  </si>
  <si>
    <t>golf in south carolina packages</t>
  </si>
  <si>
    <t>town point virginia wine festival</t>
  </si>
  <si>
    <t>destination resorts near winston salem nc</t>
  </si>
  <si>
    <t>2 night hotel breaks</t>
  </si>
  <si>
    <t>jacksonville nc golf</t>
  </si>
  <si>
    <t>golf resorts nw near water</t>
  </si>
  <si>
    <t>what is the best tasting muscadine wine</t>
  </si>
  <si>
    <t>north carolina wedding venue</t>
  </si>
  <si>
    <t>spa packages</t>
  </si>
  <si>
    <t>Spa Packages</t>
  </si>
  <si>
    <t>[spa packages]</t>
  </si>
  <si>
    <t>gateway golf weekend pa or wv packages</t>
  </si>
  <si>
    <t>golf resorts wi dells</t>
  </si>
  <si>
    <t>wedding packages in dominican republic</t>
  </si>
  <si>
    <t>corpus christi golf resorts</t>
  </si>
  <si>
    <t>agaming golf resort</t>
  </si>
  <si>
    <t>wedding reception ideas on pinterest</t>
  </si>
  <si>
    <t>resorts in outer banks nc</t>
  </si>
  <si>
    <t>wedding chapels in western north carolina</t>
  </si>
  <si>
    <t>firekeeper golf course packages</t>
  </si>
  <si>
    <t>south jersey golf deals</t>
  </si>
  <si>
    <t>best places to golf in the world</t>
  </si>
  <si>
    <t>clayton north carolina golf courses public</t>
  </si>
  <si>
    <t>little rock food and wine festivals</t>
  </si>
  <si>
    <t>golf package weekends gettysburgh pa2015</t>
  </si>
  <si>
    <t>"resorts in nc"</t>
  </si>
  <si>
    <t>hotels with golf courses lancaster</t>
  </si>
  <si>
    <t>golf club venues</t>
  </si>
  <si>
    <t>williamsburg va golf packages</t>
  </si>
  <si>
    <t>wedding on north carolina beach</t>
  </si>
  <si>
    <t>spa services an how much it costs at hotel springs an spa</t>
  </si>
  <si>
    <t>golf resorts in the nyc area</t>
  </si>
  <si>
    <t>miami golf vacations</t>
  </si>
  <si>
    <t>best golf resorts east coast</t>
  </si>
  <si>
    <t>raleigh beer festival</t>
  </si>
  <si>
    <t>golf packages resorts northeast</t>
  </si>
  <si>
    <t>pismo beach golf course</t>
  </si>
  <si>
    <t>food festivals in sc</t>
  </si>
  <si>
    <t>hotels with spas in fayetteville nc</t>
  </si>
  <si>
    <t>north carolina wine tasting tours</t>
  </si>
  <si>
    <t>golf resorts within 3 hrs driving from ny</t>
  </si>
  <si>
    <t>golf courses par 3 surf city nc</t>
  </si>
  <si>
    <t>saranac inn golf resort</t>
  </si>
  <si>
    <t>golf instructor</t>
  </si>
  <si>
    <t>atlanta beer festival</t>
  </si>
  <si>
    <t>resorts near wake forest nc</t>
  </si>
  <si>
    <t>hilton headwine tasting</t>
  </si>
  <si>
    <t>wine festivals september 5 2015 washignton dc area</t>
  </si>
  <si>
    <t>how much does fayetteville north carolina charge weddings for setup and deliveries</t>
  </si>
  <si>
    <t>wine festival leesburg</t>
  </si>
  <si>
    <t>the holly inn in pinehurst nc</t>
  </si>
  <si>
    <t>food and wine festival labor day weekend</t>
  </si>
  <si>
    <t>nags head nc hotels</t>
  </si>
  <si>
    <t>marriott golf resorts</t>
  </si>
  <si>
    <t>bethany beach golf packages</t>
  </si>
  <si>
    <t>golf school vacations</t>
  </si>
  <si>
    <t>golf schools north carolina</t>
  </si>
  <si>
    <t>[golf schools north carolina]</t>
  </si>
  <si>
    <t>best golf courses near hershey pa</t>
  </si>
  <si>
    <t>east coast golf resorts</t>
  </si>
  <si>
    <t>raleigh durham golf courses</t>
  </si>
  <si>
    <t>smith mountain lake wine festival</t>
  </si>
  <si>
    <t>golfing in virginia beach</t>
  </si>
  <si>
    <t>nj golf resorts</t>
  </si>
  <si>
    <t>golf lodging package near denver</t>
  </si>
  <si>
    <t>golfing north carolina</t>
  </si>
  <si>
    <t>golf couples tournaments in virginia</t>
  </si>
  <si>
    <t>famous golf courses in north carolina</t>
  </si>
  <si>
    <t>bridal spa packages</t>
  </si>
  <si>
    <t>Bridal Spa</t>
  </si>
  <si>
    <t>[bridal spa packages]</t>
  </si>
  <si>
    <t>day spa pinehurst nc</t>
  </si>
  <si>
    <t>what events are going in hendersonville north carolina this weekend</t>
  </si>
  <si>
    <t>junior golf lessons richmond va</t>
  </si>
  <si>
    <t>golf and beach resorts near boston</t>
  </si>
  <si>
    <t>golf course resorts near 1100 meadow bridge lane arrington tn</t>
  </si>
  <si>
    <t>sea island resort sea island ga</t>
  </si>
  <si>
    <t>weekend golf packages north carolina</t>
  </si>
  <si>
    <t>"golf package north carolina"</t>
  </si>
  <si>
    <t>kure beach resorts</t>
  </si>
  <si>
    <t>golf resort and hotel syracuse</t>
  </si>
  <si>
    <t>tasting tour wine winery</t>
  </si>
  <si>
    <t>best golf schools on the east coast</t>
  </si>
  <si>
    <t>south haven resort and golf</t>
  </si>
  <si>
    <t>weekend events in raleigh north carolina</t>
  </si>
  <si>
    <t xml:space="preserve"> +north +carolina +weekend +events</t>
  </si>
  <si>
    <t>lincolnshire marriott resort golf course</t>
  </si>
  <si>
    <t>manchester england public golf</t>
  </si>
  <si>
    <t>hilton head hotels and resorts</t>
  </si>
  <si>
    <t>multi day golf school near virginia</t>
  </si>
  <si>
    <t>groupon golf in rehoboth beach de</t>
  </si>
  <si>
    <t>beach and golf resorts</t>
  </si>
  <si>
    <t>20 best south carolina golf resorts on tripadvisor</t>
  </si>
  <si>
    <t>does ponte vineyard inn have golf packages</t>
  </si>
  <si>
    <t>golf getaways ontario</t>
  </si>
  <si>
    <t>golf course</t>
  </si>
  <si>
    <t>wedding venues north carolina</t>
  </si>
  <si>
    <t>ky golf resorts</t>
  </si>
  <si>
    <t>wedding catering services</t>
  </si>
  <si>
    <t>when is the food and wine festival in new york</t>
  </si>
  <si>
    <t>best lake resorts in north carolina</t>
  </si>
  <si>
    <t>golf villas north carolina</t>
  </si>
  <si>
    <t>tobacco road golf nc prices</t>
  </si>
  <si>
    <t>dollywood water resort near dollywood</t>
  </si>
  <si>
    <t>golf resorts nm</t>
  </si>
  <si>
    <t>fourth of july events in north carolina</t>
  </si>
  <si>
    <t>wine tasting in anspolis</t>
  </si>
  <si>
    <t>golf course owners stacy nc</t>
  </si>
  <si>
    <t>golf resort in gatlinburg tn</t>
  </si>
  <si>
    <t>golf packages atlantic city nj</t>
  </si>
  <si>
    <t>"golf package"</t>
  </si>
  <si>
    <t>wedding facility</t>
  </si>
  <si>
    <t>marriott hotels with golf courses in asheville nc</t>
  </si>
  <si>
    <t>north carolina golf and hotel</t>
  </si>
  <si>
    <t>kiln creek golf club and resort newport news va</t>
  </si>
  <si>
    <t>best stay and play golf packages</t>
  </si>
  <si>
    <t>golf st louis mo</t>
  </si>
  <si>
    <t>resort spas in nc</t>
  </si>
  <si>
    <t>new york city wine and food festival</t>
  </si>
  <si>
    <t>pittsburgh pa golf resorts</t>
  </si>
  <si>
    <t>golf resort santa barbara</t>
  </si>
  <si>
    <t>golfing in nova scotia</t>
  </si>
  <si>
    <t>wine tours and tasting</t>
  </si>
  <si>
    <t>bull run wine festival 2015</t>
  </si>
  <si>
    <t>wedding packages in emerald isle</t>
  </si>
  <si>
    <t>thorn clarke mount crawford chardonnay wine tasting note</t>
  </si>
  <si>
    <t>pingurst resort</t>
  </si>
  <si>
    <t>the pines golf course in north carolina</t>
  </si>
  <si>
    <t>golf trips in the carolina's</t>
  </si>
  <si>
    <t>food festival gloucester</t>
  </si>
  <si>
    <t>learn to play golf in a weekend</t>
  </si>
  <si>
    <t>wedding destination packages</t>
  </si>
  <si>
    <t xml:space="preserve"> +destination +weddings</t>
  </si>
  <si>
    <t>beer and bacon festival 2015</t>
  </si>
  <si>
    <t>golf courses kure beach nc</t>
  </si>
  <si>
    <t>golf stay and play packages south carolina</t>
  </si>
  <si>
    <t>concord golf resort &amp; spa</t>
  </si>
  <si>
    <t>carolina hotel and spa pinehurst</t>
  </si>
  <si>
    <t>golf in charlotte</t>
  </si>
  <si>
    <t>plattsburgh golf packages</t>
  </si>
  <si>
    <t>relais chateaus in north carolina</t>
  </si>
  <si>
    <t>inaugural wine and beer festival marriott chesapeake</t>
  </si>
  <si>
    <t>mid atlantic golf resorts</t>
  </si>
  <si>
    <t>golf san antonio tx</t>
  </si>
  <si>
    <t>golf resorts napa valley</t>
  </si>
  <si>
    <t>wedding flower packages</t>
  </si>
  <si>
    <t>foods to eat with wine tasting</t>
  </si>
  <si>
    <t>golf reservations</t>
  </si>
  <si>
    <t>golf schools in south carolina</t>
  </si>
  <si>
    <t>cheapest golf in branson mo</t>
  </si>
  <si>
    <t>best spas in wilmington nc</t>
  </si>
  <si>
    <t>sc golf courses</t>
  </si>
  <si>
    <t>elburn il and golf resorts</t>
  </si>
  <si>
    <t>marriott resort hotels with golf</t>
  </si>
  <si>
    <t>golf courses near stonewall resort</t>
  </si>
  <si>
    <t>wine tasting in kentucky</t>
  </si>
  <si>
    <t>spa day packages for two in south carolina</t>
  </si>
  <si>
    <t>best resort spas</t>
  </si>
  <si>
    <t>five star resorts in north carolina</t>
  </si>
  <si>
    <t>golf resorts within 8 hrs of ft worth</t>
  </si>
  <si>
    <t>pinehurst resort spa</t>
  </si>
  <si>
    <t>best golf resorts near nashville tn</t>
  </si>
  <si>
    <t>golf lessons costs near leland nc</t>
  </si>
  <si>
    <t>ocean isle beach weddings packages</t>
  </si>
  <si>
    <t>resorts in pa</t>
  </si>
  <si>
    <t>savannah wine tasting</t>
  </si>
  <si>
    <t>marriott cincy</t>
  </si>
  <si>
    <t>port ludlow golf resort tee times</t>
  </si>
  <si>
    <t>golf courses in greensboro nc</t>
  </si>
  <si>
    <t>wine weekend getaways in va</t>
  </si>
  <si>
    <t xml:space="preserve"> +wine +getaway</t>
  </si>
  <si>
    <t>golf resorts norfolk va</t>
  </si>
  <si>
    <t>golf resorts in aiken south carolina</t>
  </si>
  <si>
    <t>european golf vacations</t>
  </si>
  <si>
    <t>best rated golf schools in 2014</t>
  </si>
  <si>
    <t>golf packages in sc</t>
  </si>
  <si>
    <t>beach wedding venues in north carolina</t>
  </si>
  <si>
    <t>stay and play golf in fort wayne in</t>
  </si>
  <si>
    <t>cape cod stay and play golf</t>
  </si>
  <si>
    <t>best weekend golf trips</t>
  </si>
  <si>
    <t>pga golf lesson</t>
  </si>
  <si>
    <t>PGA Golf Lessons</t>
  </si>
  <si>
    <t>[pga golf lesson]</t>
  </si>
  <si>
    <t>beer festivals in atlanta</t>
  </si>
  <si>
    <t>golf resorts country clubs with spas</t>
  </si>
  <si>
    <t>pensacola golf resorts</t>
  </si>
  <si>
    <t>appetizers for wine tasting parties</t>
  </si>
  <si>
    <t>golf holidays usa from ireland</t>
  </si>
  <si>
    <t>wine tastings atlanta</t>
  </si>
  <si>
    <t>charlotte nc golf courses</t>
  </si>
  <si>
    <t>luxury resorts in outer banks</t>
  </si>
  <si>
    <t>golf deals in ri</t>
  </si>
  <si>
    <t>food and wine featival</t>
  </si>
  <si>
    <t>winter golf vacation</t>
  </si>
  <si>
    <t>golf courses near monroe nc</t>
  </si>
  <si>
    <t>resort campgrounds near raleiigh nc campgrounds</t>
  </si>
  <si>
    <t>senior golf swing tips golf instruction my golf tutor youtube</t>
  </si>
  <si>
    <t>north carolina luxury resort lake near charlotte</t>
  </si>
  <si>
    <t>branson hotels with golf courses</t>
  </si>
  <si>
    <t>best golf</t>
  </si>
  <si>
    <t>july md golf package</t>
  </si>
  <si>
    <t>golf packages north east</t>
  </si>
  <si>
    <t>lpga beinners golf weekend</t>
  </si>
  <si>
    <t>loews hotel wine event</t>
  </si>
  <si>
    <t>decorations for a wedding reception table</t>
  </si>
  <si>
    <t>pga tour last week winner</t>
  </si>
  <si>
    <t>golf near wrightsville beach nc</t>
  </si>
  <si>
    <t>wine festivals in southern maryland</t>
  </si>
  <si>
    <t>wine tasting in dallas</t>
  </si>
  <si>
    <t>georgia golf schools</t>
  </si>
  <si>
    <t>south denver beer fest</t>
  </si>
  <si>
    <t>napa food and wine festival 2015</t>
  </si>
  <si>
    <t>resorts near statesville nc</t>
  </si>
  <si>
    <t>food festival booth ideas</t>
  </si>
  <si>
    <t>petersburg wine festival</t>
  </si>
  <si>
    <t>beer tasting class</t>
  </si>
  <si>
    <t>charleston sc food wine festival</t>
  </si>
  <si>
    <t>southern pines resort</t>
  </si>
  <si>
    <t>charlottesville va spas resorts</t>
  </si>
  <si>
    <t>what food trucks were at festival park this weekend in fayetteville</t>
  </si>
  <si>
    <t>long level marina wine festival</t>
  </si>
  <si>
    <t>golf peterborough</t>
  </si>
  <si>
    <t>public golf course charlotte nc</t>
  </si>
  <si>
    <t>golf madison wi area</t>
  </si>
  <si>
    <t>best us golf packages north east states</t>
  </si>
  <si>
    <t>virginia beer festivals 2015</t>
  </si>
  <si>
    <t>golf in the berkshires with hotel</t>
  </si>
  <si>
    <t>resorts and spas in durham north carolina</t>
  </si>
  <si>
    <t>wine tasting in yorktown va</t>
  </si>
  <si>
    <t>suncadia golf</t>
  </si>
  <si>
    <t>outer banks golf vacations</t>
  </si>
  <si>
    <t>golf resorts near sioux falls sd</t>
  </si>
  <si>
    <t>www secretgardenwinefestival com</t>
  </si>
  <si>
    <t>north carolina wedding planning &amp;amp design</t>
  </si>
  <si>
    <t>wedding ceremony packages</t>
  </si>
  <si>
    <t>fox fire golf and country club in north carolina</t>
  </si>
  <si>
    <t>beer event in south jersey</t>
  </si>
  <si>
    <t xml:space="preserve"> +brewery +events</t>
  </si>
  <si>
    <t>golf resorts in white mountains nh</t>
  </si>
  <si>
    <t>resort spa near winston salem nc</t>
  </si>
  <si>
    <t>wine tasting in georgia</t>
  </si>
  <si>
    <t>resort with golf in 레익 타워</t>
  </si>
  <si>
    <t>spa vacation</t>
  </si>
  <si>
    <t>[spa vacation]</t>
  </si>
  <si>
    <t>mccaslin golf course lakewood wi</t>
  </si>
  <si>
    <t>golf deals south jersey</t>
  </si>
  <si>
    <t>stratton golf school</t>
  </si>
  <si>
    <t>golf near lincoln</t>
  </si>
  <si>
    <t>wine festival maryland 2015</t>
  </si>
  <si>
    <t>durham golf courses</t>
  </si>
  <si>
    <t>pga golf this week</t>
  </si>
  <si>
    <t>greenbrier resort</t>
  </si>
  <si>
    <t>resorts of north carolina</t>
  </si>
  <si>
    <t>wine tasting packages north carolina</t>
  </si>
  <si>
    <t>woodlake tn golf packages</t>
  </si>
  <si>
    <t>spa hotel cary nc</t>
  </si>
  <si>
    <t>wine festivals in va 2015</t>
  </si>
  <si>
    <t>events in sourthern pine pinehurst</t>
  </si>
  <si>
    <t>dinner recippes to go with wine tasting</t>
  </si>
  <si>
    <t>wine events atlanta georgia</t>
  </si>
  <si>
    <t>food and wine festivals</t>
  </si>
  <si>
    <t xml:space="preserve"> +labor +day +getaway</t>
  </si>
  <si>
    <t>oakland hotel with golf course</t>
  </si>
  <si>
    <t>food tasting events in atlanta</t>
  </si>
  <si>
    <t>"food tastings"</t>
  </si>
  <si>
    <t>golf course close to beach in north carina</t>
  </si>
  <si>
    <t>beer wine events september 2015 nc</t>
  </si>
  <si>
    <t xml:space="preserve"> +beer +event</t>
  </si>
  <si>
    <t>best hotels with golf in berkshires</t>
  </si>
  <si>
    <t>beer fest shirts</t>
  </si>
  <si>
    <t>rapid city sd golf courses public</t>
  </si>
  <si>
    <t>denver area golf hotel packages</t>
  </si>
  <si>
    <t>saginaw mi golf resorts</t>
  </si>
  <si>
    <t>spa resorts 29512</t>
  </si>
  <si>
    <t>wedding cost calculator</t>
  </si>
  <si>
    <t>beer festivals in alabama</t>
  </si>
  <si>
    <t>sandestin golf resort raven burnt pine baytowne the links destin</t>
  </si>
  <si>
    <t>golf lessons fayetteville nc</t>
  </si>
  <si>
    <t>ozarks golf courses</t>
  </si>
  <si>
    <t>best beginner golf resorts</t>
  </si>
  <si>
    <t>pinehurst hotel nc</t>
  </si>
  <si>
    <t>pinehurst golf course layout</t>
  </si>
  <si>
    <t>pinehrst golf resort</t>
  </si>
  <si>
    <t>events at bojangles coliseum in charlotte north carolina</t>
  </si>
  <si>
    <t>petoskey mi golf</t>
  </si>
  <si>
    <t>east coast golf vacation packages</t>
  </si>
  <si>
    <t>resort spa in nc</t>
  </si>
  <si>
    <t>new england golf getaway packages</t>
  </si>
  <si>
    <t>silverrock resort</t>
  </si>
  <si>
    <t>hoteles en bucaramanga con cancha golf</t>
  </si>
  <si>
    <t>chesterfield beer festival</t>
  </si>
  <si>
    <t>united states luxury golf resorts</t>
  </si>
  <si>
    <t>greensboro nc golf</t>
  </si>
  <si>
    <t>best golf resorts in chicago area</t>
  </si>
  <si>
    <t>golf resorts chicago area</t>
  </si>
  <si>
    <t>romantic hotels in cherokee nc</t>
  </si>
  <si>
    <t>loudoun county wine festival</t>
  </si>
  <si>
    <t>golf spa resorts 5 star</t>
  </si>
  <si>
    <t>golfing in corning</t>
  </si>
  <si>
    <t>charlotte nc hotels</t>
  </si>
  <si>
    <t>polara xds 3 piece golf balls 12 pack</t>
  </si>
  <si>
    <t>golf resort los angeles south</t>
  </si>
  <si>
    <t>philadelphia wine fedtival</t>
  </si>
  <si>
    <t>stay and play golf resorts</t>
  </si>
  <si>
    <t>week end golf termiants pga</t>
  </si>
  <si>
    <t>north carolina weekend getaways</t>
  </si>
  <si>
    <t>wine and seafood festival</t>
  </si>
  <si>
    <t xml:space="preserve"> +wine +festival</t>
  </si>
  <si>
    <t>the spa in pinehurst north carolina</t>
  </si>
  <si>
    <t>mountain resorts in north carolina</t>
  </si>
  <si>
    <t>golf packages ashville nc</t>
  </si>
  <si>
    <t>top 10 golf resorts usa</t>
  </si>
  <si>
    <t>current events in north carolina</t>
  </si>
  <si>
    <t>pine needles golf packages</t>
  </si>
  <si>
    <t>childress vineyards wedding cost</t>
  </si>
  <si>
    <t>belterra golf</t>
  </si>
  <si>
    <t>golf courses in cherokee nc</t>
  </si>
  <si>
    <t>hamptons ny golf resorts</t>
  </si>
  <si>
    <t>augusta golf course</t>
  </si>
  <si>
    <t>golf resorts in north carolina</t>
  </si>
  <si>
    <t>mt airy pinehearst resorts nc</t>
  </si>
  <si>
    <t>linganore wine festival</t>
  </si>
  <si>
    <t>[golf weekend packages]</t>
  </si>
  <si>
    <t>pinehurst golf school cost</t>
  </si>
  <si>
    <t>golf courses near mansfield pa</t>
  </si>
  <si>
    <t>golf resorts east coast</t>
  </si>
  <si>
    <t>wine tasting dc</t>
  </si>
  <si>
    <t>food and music festival</t>
  </si>
  <si>
    <t>hotels near charlevoix mi with banquet facilities</t>
  </si>
  <si>
    <t>golf resort near ocean city nj</t>
  </si>
  <si>
    <t>bob barrett golf north carolina</t>
  </si>
  <si>
    <t>golfing getaways</t>
  </si>
  <si>
    <t>asheville nc resorts</t>
  </si>
  <si>
    <t>munds park golf course</t>
  </si>
  <si>
    <t>golf near ellicottville ny</t>
  </si>
  <si>
    <t>golf resorts near lincoln ne</t>
  </si>
  <si>
    <t>fayetteville nc golf courses</t>
  </si>
  <si>
    <t>wine tasting class</t>
  </si>
  <si>
    <t>food festival atlanta ga</t>
  </si>
  <si>
    <t>beer festival se dc</t>
  </si>
  <si>
    <t>golf resorts in charleston</t>
  </si>
  <si>
    <t>carolina hotel pinehurst north carolina</t>
  </si>
  <si>
    <t>purcellville wine and food festival</t>
  </si>
  <si>
    <t>trump golf resorts nj</t>
  </si>
  <si>
    <t>golf resorts near st louis mo</t>
  </si>
  <si>
    <t>yelp events charlotte north carolina false</t>
  </si>
  <si>
    <t>beer festivals upstate sc</t>
  </si>
  <si>
    <t>things to do in charlotte nc</t>
  </si>
  <si>
    <t>rlx golf shirts</t>
  </si>
  <si>
    <t>golf resort near branson mo</t>
  </si>
  <si>
    <t>diamond resorts branson mo</t>
  </si>
  <si>
    <t>beer and wine festivals in virginia</t>
  </si>
  <si>
    <t>asheville golf courses</t>
  </si>
  <si>
    <t>high end golf course north carolina</t>
  </si>
  <si>
    <t>romantic getaways in north carolina</t>
  </si>
  <si>
    <t>bucks county luxury hotels</t>
  </si>
  <si>
    <t>food and wine festival in washington dc</t>
  </si>
  <si>
    <t>gol trips</t>
  </si>
  <si>
    <t>weekend golf getaway packages</t>
  </si>
  <si>
    <t>chesapeake wine festival</t>
  </si>
  <si>
    <t>diamond resorts timeshare presentation</t>
  </si>
  <si>
    <t>nj golf school</t>
  </si>
  <si>
    <t>golf in northern south carolina</t>
  </si>
  <si>
    <t>golf getaway</t>
  </si>
  <si>
    <t>[golf getaway]</t>
  </si>
  <si>
    <t>fishing and golf resorts near dallas</t>
  </si>
  <si>
    <t>best tropical golf resorts</t>
  </si>
  <si>
    <t>ashville nc golf</t>
  </si>
  <si>
    <t>sandhills golf courses</t>
  </si>
  <si>
    <t>pga golf schools</t>
  </si>
  <si>
    <t>PGA Golf School</t>
  </si>
  <si>
    <t>[pga golf schools]</t>
  </si>
  <si>
    <t>golf resorts near stockbridge ma</t>
  </si>
  <si>
    <t>hayward wi golf packages</t>
  </si>
  <si>
    <t>the 12 most relaxing resorts in the us</t>
  </si>
  <si>
    <t>romantic getaways with golf course in tx</t>
  </si>
  <si>
    <t>[north carolina golf]</t>
  </si>
  <si>
    <t>golf weekend package pittsburgh</t>
  </si>
  <si>
    <t>wine events sept sanoma ca</t>
  </si>
  <si>
    <t>golf courses near puppy creek mclauchlin nc</t>
  </si>
  <si>
    <t>golf schools</t>
  </si>
  <si>
    <t>[golf schools]</t>
  </si>
  <si>
    <t>north carolina golf communities</t>
  </si>
  <si>
    <t>spa resorts in asheville nc</t>
  </si>
  <si>
    <t>golf spa resorts nc</t>
  </si>
  <si>
    <t>best weekend golf getaways</t>
  </si>
  <si>
    <t>woodbridge food truck festival 2015</t>
  </si>
  <si>
    <t>orlando golf hotels</t>
  </si>
  <si>
    <t>spa hotel raleigh</t>
  </si>
  <si>
    <t>golf hotels within 2 hours drive of northampton</t>
  </si>
  <si>
    <t>sunday golf deals eau claire wi</t>
  </si>
  <si>
    <t>resort oxnard</t>
  </si>
  <si>
    <t>food festival at navy yard dc</t>
  </si>
  <si>
    <t>newland golf packages</t>
  </si>
  <si>
    <t>beer festival 2015 in maine</t>
  </si>
  <si>
    <t>wine festival in dc 2015</t>
  </si>
  <si>
    <t>food and wine festival in florida</t>
  </si>
  <si>
    <t>brunswick plantation golf resort</t>
  </si>
  <si>
    <t>resoets near roanoke rapids nc</t>
  </si>
  <si>
    <t>asheville wine and food festival</t>
  </si>
  <si>
    <t>virginia beer festivals</t>
  </si>
  <si>
    <t>golf trips to fort lauderdale</t>
  </si>
  <si>
    <t>southern pines golf club north carolina courts yards</t>
  </si>
  <si>
    <t>country club hotel &amp; spa</t>
  </si>
  <si>
    <t>golf resorts upstate ny</t>
  </si>
  <si>
    <t>mooresville north carolina golf courses</t>
  </si>
  <si>
    <t>romantic resort in north carolina</t>
  </si>
  <si>
    <t>centerpieces for wedding reception</t>
  </si>
  <si>
    <t>golf resorts near plainfield il</t>
  </si>
  <si>
    <t>golf resorts near dallas</t>
  </si>
  <si>
    <t>weekend spas in virginia</t>
  </si>
  <si>
    <t>hobe sound golf club summer membership</t>
  </si>
  <si>
    <t>atlanta spa resort</t>
  </si>
  <si>
    <t>summer golf camp nj</t>
  </si>
  <si>
    <t>southern pines golf packages</t>
  </si>
  <si>
    <t>to do list for wedding receptopn</t>
  </si>
  <si>
    <t>carolina pines golf course nc</t>
  </si>
  <si>
    <t>wedding finger food reception</t>
  </si>
  <si>
    <t>hilton plymouth</t>
  </si>
  <si>
    <t>old golf courses in north carolina</t>
  </si>
  <si>
    <t>new beer that taste like root beer</t>
  </si>
  <si>
    <t>golf specials mid week pa</t>
  </si>
  <si>
    <t>best va mountain golf resorts</t>
  </si>
  <si>
    <t>famous virginia golf resorts</t>
  </si>
  <si>
    <t>golf resorts in atlantic city nj</t>
  </si>
  <si>
    <t>spa resorts near dc</t>
  </si>
  <si>
    <t>golf resorts where you only have to be 18 to check into a room near me</t>
  </si>
  <si>
    <t>saude creek wine festival</t>
  </si>
  <si>
    <t>danville wine fest 2015</t>
  </si>
  <si>
    <t>golf resorts near gettysburg pa</t>
  </si>
  <si>
    <t>beer and wine festival hampton va</t>
  </si>
  <si>
    <t>hotels golf courses</t>
  </si>
  <si>
    <t>newport beach ca golf resorts</t>
  </si>
  <si>
    <t>luxury resorts in the nc mountains</t>
  </si>
  <si>
    <t>hotel and spa near me</t>
  </si>
  <si>
    <t>beer festivals near dc</t>
  </si>
  <si>
    <t>dc beer festival</t>
  </si>
  <si>
    <t>virginia beach wine festival</t>
  </si>
  <si>
    <t>firefox golf resort</t>
  </si>
  <si>
    <t>golf weekends with lessons</t>
  </si>
  <si>
    <t>hotel pinehurst nc</t>
  </si>
  <si>
    <t>north carolina resorts</t>
  </si>
  <si>
    <t>[nc resorts]</t>
  </si>
  <si>
    <t>golf resorts in sacramento</t>
  </si>
  <si>
    <t>food truck events in atlanta</t>
  </si>
  <si>
    <t>golf courses avon nc</t>
  </si>
  <si>
    <t>golf packages in eastern pa</t>
  </si>
  <si>
    <t>80 carolina vista drive pinehurst nc</t>
  </si>
  <si>
    <t>luxury resorts north carolina coast</t>
  </si>
  <si>
    <t>wine tasting in atlanta</t>
  </si>
  <si>
    <t>best golf courses in north carolina</t>
  </si>
  <si>
    <t>nj wedding venues</t>
  </si>
  <si>
    <t>golf courses in outer banks north carolina</t>
  </si>
  <si>
    <t>golf packsges in sc</t>
  </si>
  <si>
    <t>any 9 hole golf course in greensboro nc</t>
  </si>
  <si>
    <t>beer and bourbon festival 2015 richmond</t>
  </si>
  <si>
    <t>golf in napa at christmas</t>
  </si>
  <si>
    <t>golf resorts wi</t>
  </si>
  <si>
    <t>golf resort near ky</t>
  </si>
  <si>
    <t>north carolina pga golf courses</t>
  </si>
  <si>
    <t>golf and stay packages nh</t>
  </si>
  <si>
    <t>golf destinations</t>
  </si>
  <si>
    <t>greenbrier golf north carolina</t>
  </si>
  <si>
    <t>golf courses in asheville nc</t>
  </si>
  <si>
    <t>weekend golf getaways in the smoky mountains</t>
  </si>
  <si>
    <t>wedding reception decor ideas on pinterest</t>
  </si>
  <si>
    <t>golf packages williamsburg va</t>
  </si>
  <si>
    <t>ocean city golf</t>
  </si>
  <si>
    <t>wedding places in nc</t>
  </si>
  <si>
    <t>asheville wine &amp; food festival</t>
  </si>
  <si>
    <t>www watersheds wine tasting</t>
  </si>
  <si>
    <t>inn of the mountain gods golf</t>
  </si>
  <si>
    <t>golf in ca last weekend</t>
  </si>
  <si>
    <t>hotel near golf courses so cal</t>
  </si>
  <si>
    <t>what is name of the golf course that starts with pine in nc</t>
  </si>
  <si>
    <t>lake texoma golf resort</t>
  </si>
  <si>
    <t>wine tasting coweta county ga</t>
  </si>
  <si>
    <t>syracuse stay and play golf</t>
  </si>
  <si>
    <t>wine tasting</t>
  </si>
  <si>
    <t>[wine tasting]</t>
  </si>
  <si>
    <t>greenbrier golf resort</t>
  </si>
  <si>
    <t>golf course near boyne mi</t>
  </si>
  <si>
    <t>historic mansion wedding venues near southport nc</t>
  </si>
  <si>
    <t>finger lakes spa and golf</t>
  </si>
  <si>
    <t>hotel spa resorts in nc</t>
  </si>
  <si>
    <t>spa hotels in nc</t>
  </si>
  <si>
    <t>nc wine festival groupon</t>
  </si>
  <si>
    <t>carolina hilands golf packages</t>
  </si>
  <si>
    <t>raleigh golf</t>
  </si>
  <si>
    <t>wine tasting vacations in charlottesville va</t>
  </si>
  <si>
    <t>golf holidays usa</t>
  </si>
  <si>
    <t>nc winery festivals 2015</t>
  </si>
  <si>
    <t>pinehurst wine festival 2015</t>
  </si>
  <si>
    <t>ellicottville golf and hotel package</t>
  </si>
  <si>
    <t>beer festivals virginia</t>
  </si>
  <si>
    <t>golf and overnight stay</t>
  </si>
  <si>
    <t>food truck festival dc</t>
  </si>
  <si>
    <t>wine tasting syracuse ny</t>
  </si>
  <si>
    <t>golf and accommodation in clearwater</t>
  </si>
  <si>
    <t>wine tasking package richmond va</t>
  </si>
  <si>
    <t xml:space="preserve"> +wine +tasting</t>
  </si>
  <si>
    <t>charleston wine festival</t>
  </si>
  <si>
    <t>golf resort nc beach</t>
  </si>
  <si>
    <t>yoga golf vacation</t>
  </si>
  <si>
    <t>golf north carolina best courses</t>
  </si>
  <si>
    <t>wine tasting augusta ga</t>
  </si>
  <si>
    <t>golf courses adirondack mountains with hotel</t>
  </si>
  <si>
    <t>golf resorts in mo</t>
  </si>
  <si>
    <t>charlotte golf packages</t>
  </si>
  <si>
    <t>golf resorts near hilton head sc</t>
  </si>
  <si>
    <t>spa resorts near durham nc</t>
  </si>
  <si>
    <t>golf lessons hendersonville nc</t>
  </si>
  <si>
    <t>beer tasting tours atlanta ga</t>
  </si>
  <si>
    <t>dfw golf resorts</t>
  </si>
  <si>
    <t>absecon nj golf</t>
  </si>
  <si>
    <t>romantic getaways in nc</t>
  </si>
  <si>
    <t>luxury resort north carolina</t>
  </si>
  <si>
    <t>golf resorts in poconos</t>
  </si>
  <si>
    <t>golf resort hotels near hershey pa</t>
  </si>
  <si>
    <t>pinehurst resort and spa address</t>
  </si>
  <si>
    <t>north carolina mountain golf trip</t>
  </si>
  <si>
    <t>grayling golf resorts</t>
  </si>
  <si>
    <t>myrle beach north carolina</t>
  </si>
  <si>
    <t>golf in asheville nc</t>
  </si>
  <si>
    <t>golf resorts in mesa with membership</t>
  </si>
  <si>
    <t>golf in poconos</t>
  </si>
  <si>
    <t>tilton hn golf weekends</t>
  </si>
  <si>
    <t>resorts and spas on the east coast</t>
  </si>
  <si>
    <t>hotels with golf near kent</t>
  </si>
  <si>
    <t>wine festival charlotte</t>
  </si>
  <si>
    <t>the carolina hotel in pinehurst nc</t>
  </si>
  <si>
    <t>golf and surf vacation</t>
  </si>
  <si>
    <t>golf courses in poultney vt</t>
  </si>
  <si>
    <t>food and wine festival 2015 nc</t>
  </si>
  <si>
    <t>midpines resort pinehurst nc</t>
  </si>
  <si>
    <t>golf resorts in pa</t>
  </si>
  <si>
    <t>wine tastings at lake lanier</t>
  </si>
  <si>
    <t>greensboro food truck festival</t>
  </si>
  <si>
    <t>wedding reception halls</t>
  </si>
  <si>
    <t>erie pa golf resort</t>
  </si>
  <si>
    <t>hotel resort with golf course in flagstaff</t>
  </si>
  <si>
    <t>best golf course in asheville nc</t>
  </si>
  <si>
    <t>wine festival chesterfield virginia</t>
  </si>
  <si>
    <t>wine tasting july 25th avalon</t>
  </si>
  <si>
    <t>golf holidays sicily</t>
  </si>
  <si>
    <t>events in north carolina</t>
  </si>
  <si>
    <t>golf trip packages north carolina</t>
  </si>
  <si>
    <t>maggie valley golf packages</t>
  </si>
  <si>
    <t>altoona beer festival</t>
  </si>
  <si>
    <t>best beginner golf set brand</t>
  </si>
  <si>
    <t>gatlinburg golf vacations</t>
  </si>
  <si>
    <t>salisbury md wine festival</t>
  </si>
  <si>
    <t>public golf courses near hampstead nc</t>
  </si>
  <si>
    <t>golf near laurinburg nc</t>
  </si>
  <si>
    <t>golf resorts near birmingham al</t>
  </si>
  <si>
    <t>golf in st ignace mi</t>
  </si>
  <si>
    <t>danville wine festival</t>
  </si>
  <si>
    <t>weddings in north carolina</t>
  </si>
  <si>
    <t>golf get aways nh</t>
  </si>
  <si>
    <t>winston salem nc hotels</t>
  </si>
  <si>
    <t>southern pines golf resort</t>
  </si>
  <si>
    <t>world golf tour</t>
  </si>
  <si>
    <t>best places to golf in the summer</t>
  </si>
  <si>
    <t>"golf in the summer"</t>
  </si>
  <si>
    <t>nc wine festival</t>
  </si>
  <si>
    <t>wedding planning checklist</t>
  </si>
  <si>
    <t>resorts in nova scotia</t>
  </si>
  <si>
    <t>mens slip on summer golf parkas</t>
  </si>
  <si>
    <t>loongolfresort</t>
  </si>
  <si>
    <t>golf weekend getaways new england</t>
  </si>
  <si>
    <t>golf courses near murphy nc</t>
  </si>
  <si>
    <t>golf resorts near pittsburgh pa</t>
  </si>
  <si>
    <t>famous golf course in north carolina</t>
  </si>
  <si>
    <t>williamsburg va golf resorts</t>
  </si>
  <si>
    <t>craigslist gas golf carts for sale in mooresville nc</t>
  </si>
  <si>
    <t>stella artois beer tasting in nc</t>
  </si>
  <si>
    <t>us marriott hotels with golf</t>
  </si>
  <si>
    <t>nice golf resorts usa east coast</t>
  </si>
  <si>
    <t>north carolina jazz festivals</t>
  </si>
  <si>
    <t>golf courses near lake james nc</t>
  </si>
  <si>
    <t>wedding reception pinehurstnc</t>
  </si>
  <si>
    <t>pinehurst nc country club weddings</t>
  </si>
  <si>
    <t>what is the oldest and best maintained golf course in nc</t>
  </si>
  <si>
    <t>wine festival in mount airy md</t>
  </si>
  <si>
    <t>spa</t>
  </si>
  <si>
    <t>wellness spa resort</t>
  </si>
  <si>
    <t>golf deals pittsburg</t>
  </si>
  <si>
    <t>berkshire golf resorts</t>
  </si>
  <si>
    <t>nc spa hotels</t>
  </si>
  <si>
    <t>golf holiday out of manchester</t>
  </si>
  <si>
    <t>shasta golf resort</t>
  </si>
  <si>
    <t>historic little wedding chapel</t>
  </si>
  <si>
    <t>wine tasting hampton ga</t>
  </si>
  <si>
    <t>hilton head golf and spa resorts</t>
  </si>
  <si>
    <t>weddings in fr mill sc</t>
  </si>
  <si>
    <t>best golf vacation packages</t>
  </si>
  <si>
    <t>southern pines resort nc</t>
  </si>
  <si>
    <t>golf getaway atlanta</t>
  </si>
  <si>
    <t>mountain lake spa resort</t>
  </si>
  <si>
    <t>wine festivals in va</t>
  </si>
  <si>
    <t>killians irish red beer mirror golfing mirror</t>
  </si>
  <si>
    <t>rui dosa hotel with golf course</t>
  </si>
  <si>
    <t>wine festival in md 2015</t>
  </si>
  <si>
    <t>west va golf packages</t>
  </si>
  <si>
    <t>adirondack golf resorts</t>
  </si>
  <si>
    <t>golf resorts western north carolina</t>
  </si>
  <si>
    <t>motel with spa in north carolina</t>
  </si>
  <si>
    <t>pinehurst resort north carolina</t>
  </si>
  <si>
    <t>hotel golf packages</t>
  </si>
  <si>
    <t>jasper golf</t>
  </si>
  <si>
    <t>golf schools in northern mi and wi</t>
  </si>
  <si>
    <t>pinehurst food and wine festival 2015</t>
  </si>
  <si>
    <t>beer tasting in raleigh july 18th and 19th</t>
  </si>
  <si>
    <t>golf school pinehurst nc</t>
  </si>
  <si>
    <t>golf resorts in north carolina coast</t>
  </si>
  <si>
    <t>deerfield ma hotels golf</t>
  </si>
  <si>
    <t>atlanta street food festival groupon</t>
  </si>
  <si>
    <t>romantic couples getaway in nc</t>
  </si>
  <si>
    <t>hawthorn golf resorts atlanta conyers</t>
  </si>
  <si>
    <t>downtown winston salem wedding location</t>
  </si>
  <si>
    <t>golf course with 2 courses va</t>
  </si>
  <si>
    <t>best resorts in north carolina</t>
  </si>
  <si>
    <t>ice wine festival</t>
  </si>
  <si>
    <t>beer festivals in july in va</t>
  </si>
  <si>
    <t>plymouth ma golf packages</t>
  </si>
  <si>
    <t>golf courses in blowing rock nc</t>
  </si>
  <si>
    <t>centerville wine festival</t>
  </si>
  <si>
    <t>linganore wine festival 2015</t>
  </si>
  <si>
    <t>best golf courses in nashville tn</t>
  </si>
  <si>
    <t>food festivals in atlanta today</t>
  </si>
  <si>
    <t>spas in southern pines nc</t>
  </si>
  <si>
    <t>weekend getaways in sc</t>
  </si>
  <si>
    <t>spa and resorts in nc</t>
  </si>
  <si>
    <t>atlanta street food festival piedmont park july 11</t>
  </si>
  <si>
    <t>awesome father son golf trips</t>
  </si>
  <si>
    <t>pinehurst nc wine festival 2015</t>
  </si>
  <si>
    <t>charlotte nc hotel spa packages</t>
  </si>
  <si>
    <t>virginia beach wine festival september</t>
  </si>
  <si>
    <t>resorts near harrisonburg va with a golf course and a pool</t>
  </si>
  <si>
    <t>wilmington north carolina resort rental</t>
  </si>
  <si>
    <t>pinhurst mc golf</t>
  </si>
  <si>
    <t>golf courses in danbury wi</t>
  </si>
  <si>
    <t>north carolina wedding venues</t>
  </si>
  <si>
    <t>golf north carolina packages</t>
  </si>
  <si>
    <t>what courses are there around tobacco road golf course</t>
  </si>
  <si>
    <t>greensboro nc resorts</t>
  </si>
  <si>
    <t>beach wedding nc packages</t>
  </si>
  <si>
    <t>beer fest in virginia</t>
  </si>
  <si>
    <t>golf academies plano frisco</t>
  </si>
  <si>
    <t>pinehurst wine and food frstival</t>
  </si>
  <si>
    <t>clear golf containers</t>
  </si>
  <si>
    <t>pinehurst hotel and country club</t>
  </si>
  <si>
    <t>fredericksburg tx golf resorts</t>
  </si>
  <si>
    <t>wine tasting festival</t>
  </si>
  <si>
    <t>golf resorts northwest</t>
  </si>
  <si>
    <t>berkshires ma hotels and golf</t>
  </si>
  <si>
    <t>houston food and wine festival</t>
  </si>
  <si>
    <t>hot springs ar golf packages</t>
  </si>
  <si>
    <t>golf and spa hotels north west u</t>
  </si>
  <si>
    <t>places to get married in danville va</t>
  </si>
  <si>
    <t>food and wine events near 18901 2015</t>
  </si>
  <si>
    <t>hotels near golf course in versailles</t>
  </si>
  <si>
    <t>mountain spa resorts in north carolina</t>
  </si>
  <si>
    <t>small beach wedding packages nc</t>
  </si>
  <si>
    <t>trump golf resort miami</t>
  </si>
  <si>
    <t>golf resorts near chicago</t>
  </si>
  <si>
    <t>golf resorts near me</t>
  </si>
  <si>
    <t>greensbridge golf course nc</t>
  </si>
  <si>
    <t>golf and casino resorts</t>
  </si>
  <si>
    <t>beer tasting atlanta</t>
  </si>
  <si>
    <t>best golf vacations</t>
  </si>
  <si>
    <t>marriott branson mo</t>
  </si>
  <si>
    <t>golf resorts south carolina</t>
  </si>
  <si>
    <t>1 golf resort in the us</t>
  </si>
  <si>
    <t>wedding rental companies in high point nc</t>
  </si>
  <si>
    <t>charlotte nc romantic escapes</t>
  </si>
  <si>
    <t>myrtle beach golf school packages</t>
  </si>
  <si>
    <t>middleburg wine festival</t>
  </si>
  <si>
    <t>boutique hotel spa near lexington va</t>
  </si>
  <si>
    <t>golf resorts in panama city beach fl</t>
  </si>
  <si>
    <t>smackit golf trip</t>
  </si>
  <si>
    <t>golf courses fayetteville nc</t>
  </si>
  <si>
    <t>wine festival dc 2015</t>
  </si>
  <si>
    <t>tourist attractions near vass nc</t>
  </si>
  <si>
    <t>vinoy hotel golf shop</t>
  </si>
  <si>
    <t>beer tasting in southern georgia</t>
  </si>
  <si>
    <t>golf resorts in pigeon forge</t>
  </si>
  <si>
    <t>beardstown il golf package</t>
  </si>
  <si>
    <t>durham beer festival</t>
  </si>
  <si>
    <t>pa golf resorts</t>
  </si>
  <si>
    <t>golf resorts in south haven mi</t>
  </si>
  <si>
    <t>golf resorts in us</t>
  </si>
  <si>
    <t>lodging near tomahawk wi</t>
  </si>
  <si>
    <t>wedding venues close to murphy nc</t>
  </si>
  <si>
    <t>wine festival virginia</t>
  </si>
  <si>
    <t>raleigh golf courses map</t>
  </si>
  <si>
    <t>santee golf packages</t>
  </si>
  <si>
    <t>golf courses asheville</t>
  </si>
  <si>
    <t>pennsylvian lodging in cabin &amp; golf</t>
  </si>
  <si>
    <t>events in north carolina friday 24 july</t>
  </si>
  <si>
    <t>best summer golf destinations east coast</t>
  </si>
  <si>
    <t>wedding plannig checklist</t>
  </si>
  <si>
    <t>wine tasting in atlanta ga</t>
  </si>
  <si>
    <t>golf resorts in hershey pa</t>
  </si>
  <si>
    <t>beer festival norfolk 2015</t>
  </si>
  <si>
    <t>golf and spa hotels in 10 miles rads of stratford</t>
  </si>
  <si>
    <t>hotels with golf in biloxi ms</t>
  </si>
  <si>
    <t>raleigh nc golf camps</t>
  </si>
  <si>
    <t>fayetteville golf courses nc</t>
  </si>
  <si>
    <t>gatlinburg golf resort</t>
  </si>
  <si>
    <t>wine tasting charlottesville</t>
  </si>
  <si>
    <t>pga golf resorts near lake bueno vista</t>
  </si>
  <si>
    <t>ocala beer festivals</t>
  </si>
  <si>
    <t>senior golf set</t>
  </si>
  <si>
    <t>festival in the state of north carolina</t>
  </si>
  <si>
    <t>golf resorts in martha's vineyard</t>
  </si>
  <si>
    <t>spas in nc</t>
  </si>
  <si>
    <t>orange beach golf resorts</t>
  </si>
  <si>
    <t>golf camps north carolina</t>
  </si>
  <si>
    <t>golf vacation</t>
  </si>
  <si>
    <t>[golf vacation]</t>
  </si>
  <si>
    <t>golf resorts near hartford ct</t>
  </si>
  <si>
    <t>golf courses in fayetteville nc</t>
  </si>
  <si>
    <t>taste wise sweet red wine</t>
  </si>
  <si>
    <t>golf charleston sc</t>
  </si>
  <si>
    <t>wedding locations in rockingham nc</t>
  </si>
  <si>
    <t>golf trip to scotland</t>
  </si>
  <si>
    <t>golf +trip</t>
  </si>
  <si>
    <t>wedding receptions at the lofts at union square high point nc</t>
  </si>
  <si>
    <t>golf in jackson ms</t>
  </si>
  <si>
    <t>food event program in surry</t>
  </si>
  <si>
    <t>"food events"</t>
  </si>
  <si>
    <t>fall beer festivals arlington va</t>
  </si>
  <si>
    <t>street food festival</t>
  </si>
  <si>
    <t>branson mo golf resorts table rock</t>
  </si>
  <si>
    <t>wine tasting at dixon gardens memphis</t>
  </si>
  <si>
    <t>resorts in haiti with golf course</t>
  </si>
  <si>
    <t>caribbean wine music &amp; art festival in md</t>
  </si>
  <si>
    <t>weekend golf getaway</t>
  </si>
  <si>
    <t>private golf courses near ashville nc</t>
  </si>
  <si>
    <t>golf matka elokuu</t>
  </si>
  <si>
    <t>pinehurst nc resorts</t>
  </si>
  <si>
    <t>golf deals albany ny</t>
  </si>
  <si>
    <t>spa resorts in charlotte nc</t>
  </si>
  <si>
    <t>winchester wine festival</t>
  </si>
  <si>
    <t>pine crest inn golf packages</t>
  </si>
  <si>
    <t>brookings or golf package</t>
  </si>
  <si>
    <t>meadow greens resort</t>
  </si>
  <si>
    <t>resorts and spas near columbia sc</t>
  </si>
  <si>
    <t>cape cod golf vacations</t>
  </si>
  <si>
    <t>Spa Trip</t>
  </si>
  <si>
    <t>[spa trip]</t>
  </si>
  <si>
    <t>famous golf course in northcarolina</t>
  </si>
  <si>
    <t>golf school pinehurst</t>
  </si>
  <si>
    <t>purcellville wine festival</t>
  </si>
  <si>
    <t>golf getaways new england</t>
  </si>
  <si>
    <t>beer tasting in cary nc</t>
  </si>
  <si>
    <t>golf only</t>
  </si>
  <si>
    <t>carolina golf course</t>
  </si>
  <si>
    <t>wine tasting chesapeake va</t>
  </si>
  <si>
    <t>kingsland labor day catfish festival</t>
  </si>
  <si>
    <t xml:space="preserve"> +labor +day +festival</t>
  </si>
  <si>
    <t>north carolina seafood festival 2015</t>
  </si>
  <si>
    <t>us golf this weekend</t>
  </si>
  <si>
    <t>junior golf north carolina</t>
  </si>
  <si>
    <t>hotel with golf course in east hamptons</t>
  </si>
  <si>
    <t>dallas area golf resorts</t>
  </si>
  <si>
    <t>golfgapsgetaway com</t>
  </si>
  <si>
    <t>foxfire resort and golf</t>
  </si>
  <si>
    <t>resorts near winston salem nc</t>
  </si>
  <si>
    <t>usa golf deals</t>
  </si>
  <si>
    <t>driving range n topsail beach nc</t>
  </si>
  <si>
    <t>weekend getaways in north carolina</t>
  </si>
  <si>
    <t>golf trips to north carolina</t>
  </si>
  <si>
    <t>golf resorts with accomodations shreveport bossier</t>
  </si>
  <si>
    <t>thomas jefferson wine festival</t>
  </si>
  <si>
    <t>wine festivals september</t>
  </si>
  <si>
    <t>chateau elan wine tasting</t>
  </si>
  <si>
    <t>monroe north carolina events and festivals</t>
  </si>
  <si>
    <t>size 14 for country club wedding</t>
  </si>
  <si>
    <t>beach golf resorts</t>
  </si>
  <si>
    <t>boone north carolina golf courses</t>
  </si>
  <si>
    <t>virginia golf packages</t>
  </si>
  <si>
    <t>golf resorts in sarasota</t>
  </si>
  <si>
    <t>boone nc wedding venues</t>
  </si>
  <si>
    <t>fort harrison golf resort &amp; conference center</t>
  </si>
  <si>
    <t>pinehurst resort and spa</t>
  </si>
  <si>
    <t>food festivals within fairfax va</t>
  </si>
  <si>
    <t>junior golf in north carolina</t>
  </si>
  <si>
    <t>get away weekends golf</t>
  </si>
  <si>
    <t>the shawnee inn and golf resort</t>
  </si>
  <si>
    <t>kanchanaburi golf resorts</t>
  </si>
  <si>
    <t>leesburg winery events</t>
  </si>
  <si>
    <t>5 star resorts with golf in conn and ri</t>
  </si>
  <si>
    <t>famous golf courses in nc</t>
  </si>
  <si>
    <t>atlanta georgia food tasting</t>
  </si>
  <si>
    <t>"food tasting"</t>
  </si>
  <si>
    <t>resorts near harrisburg pa</t>
  </si>
  <si>
    <t>mid pines resort</t>
  </si>
  <si>
    <t>low cost wedding venues</t>
  </si>
  <si>
    <t>golf courses for novices in nc</t>
  </si>
  <si>
    <t>golf courses near ashevile nc</t>
  </si>
  <si>
    <t>weekend spa getaways in nc</t>
  </si>
  <si>
    <t>used golf carts for sale in nc</t>
  </si>
  <si>
    <t>dawsonville beer festival 2015</t>
  </si>
  <si>
    <t>golf deals north conway</t>
  </si>
  <si>
    <t>december golf vacations</t>
  </si>
  <si>
    <t>fishing and golf resorts</t>
  </si>
  <si>
    <t>golf getaway groupon</t>
  </si>
  <si>
    <t>package of golf course in long island ny</t>
  </si>
  <si>
    <t>luxury resorts near pittsburg pa</t>
  </si>
  <si>
    <t>place to stay near lion's paw golf course</t>
  </si>
  <si>
    <t>spa resorts in south carolina</t>
  </si>
  <si>
    <t>play and stay golf cape cod</t>
  </si>
  <si>
    <t>wine tasting boat cruise chicago</t>
  </si>
  <si>
    <t>public golf courses in charlotte nc</t>
  </si>
  <si>
    <t>resorts with pools in boone nc</t>
  </si>
  <si>
    <t>golf and stay packages mn</t>
  </si>
  <si>
    <t>town point wine festival</t>
  </si>
  <si>
    <t>best golf vacatons in the us</t>
  </si>
  <si>
    <t>golf school</t>
  </si>
  <si>
    <t>[golf school]</t>
  </si>
  <si>
    <t>golfing resorts</t>
  </si>
  <si>
    <t>wine tasting atlanta</t>
  </si>
  <si>
    <t>north truro golf</t>
  </si>
  <si>
    <t>grand canyon golf resorts</t>
  </si>
  <si>
    <t>golf course near asheboro nc</t>
  </si>
  <si>
    <t>poconos couples vacations golf</t>
  </si>
  <si>
    <t>south carolina beer festivals</t>
  </si>
  <si>
    <t>wine tasting tours</t>
  </si>
  <si>
    <t>destination wedding</t>
  </si>
  <si>
    <t xml:space="preserve"> +destination +wedding</t>
  </si>
  <si>
    <t>resort spas</t>
  </si>
  <si>
    <t>north carolina sailing and golf communities</t>
  </si>
  <si>
    <t>finger lakes wine festival</t>
  </si>
  <si>
    <t>golf and spa</t>
  </si>
  <si>
    <t>[golf and spa]</t>
  </si>
  <si>
    <t>ann arbour hotel and spas</t>
  </si>
  <si>
    <t>labor day weekend getaway deals</t>
  </si>
  <si>
    <t>golf resorts within 500 miles of boston ma</t>
  </si>
  <si>
    <t>golf resorts dallas</t>
  </si>
  <si>
    <t>golf resorts in the poconos</t>
  </si>
  <si>
    <t>best public golf courses in north carolina</t>
  </si>
  <si>
    <t>durham nc golf communities</t>
  </si>
  <si>
    <t>nc resort campgrounds</t>
  </si>
  <si>
    <t>wine festival virginia today</t>
  </si>
  <si>
    <t>virginia wine festivals 2015</t>
  </si>
  <si>
    <t>golf resorts near caseville mi</t>
  </si>
  <si>
    <t>amherst wine festival</t>
  </si>
  <si>
    <t>golf courses near hershey pa</t>
  </si>
  <si>
    <t>food festival</t>
  </si>
  <si>
    <t>Food_Exact</t>
  </si>
  <si>
    <t>[food festival]</t>
  </si>
  <si>
    <t>loudoun county food and wine festival prices</t>
  </si>
  <si>
    <t>golf nj</t>
  </si>
  <si>
    <t>golf stay and play eau claire wi</t>
  </si>
  <si>
    <t>charlotte hotel spas</t>
  </si>
  <si>
    <t>honey tasting wines</t>
  </si>
  <si>
    <t>golf resort near hamburg</t>
  </si>
  <si>
    <t>arlington beer festival</t>
  </si>
  <si>
    <t>pro kids golf academy</t>
  </si>
  <si>
    <t>golf courses near kill devil hills nc</t>
  </si>
  <si>
    <t>beer events washington dc</t>
  </si>
  <si>
    <t>"beer event"</t>
  </si>
  <si>
    <t>kilmarlic golf club</t>
  </si>
  <si>
    <t>lynchburg beer and wine festival 2015</t>
  </si>
  <si>
    <t>golf near rochester mi</t>
  </si>
  <si>
    <t>powhatan wine festival 2015</t>
  </si>
  <si>
    <t>asheville north carolina event tickets</t>
  </si>
  <si>
    <t>golf travel packages</t>
  </si>
  <si>
    <t>golf pkgs</t>
  </si>
  <si>
    <t>golf resorts in columbia md with lodging</t>
  </si>
  <si>
    <t>lake resorts in nc</t>
  </si>
  <si>
    <t>golf and beach resort</t>
  </si>
  <si>
    <t>golf packages virginia</t>
  </si>
  <si>
    <t>charlotte nc plantation getaways</t>
  </si>
  <si>
    <t>wine weekend getaway virginia</t>
  </si>
  <si>
    <t>indianapolis golf resorts</t>
  </si>
  <si>
    <t>wine tasting in miami fl</t>
  </si>
  <si>
    <t>casino golf hotels in ok</t>
  </si>
  <si>
    <t>golf resorts around miami</t>
  </si>
  <si>
    <t>golf resorts pa</t>
  </si>
  <si>
    <t>virginia resorts and spas</t>
  </si>
  <si>
    <t>golf courses in raleigh durham</t>
  </si>
  <si>
    <t>golf lodges south haven mi</t>
  </si>
  <si>
    <t>hotels in phoenix with golf courses</t>
  </si>
  <si>
    <t>hotels in hilton head sc with upstairs</t>
  </si>
  <si>
    <t>rustic luxury resorts north carolina</t>
  </si>
  <si>
    <t>pocono golf stay and play</t>
  </si>
  <si>
    <t>fortmill sc jazz and beer festival</t>
  </si>
  <si>
    <t>virginia resorts golf</t>
  </si>
  <si>
    <t>wedding packages</t>
  </si>
  <si>
    <t>ebay golf resort</t>
  </si>
  <si>
    <t>grand rapids resorts</t>
  </si>
  <si>
    <t>grand ole opry resort golf</t>
  </si>
  <si>
    <t>outer banks five star resorts</t>
  </si>
  <si>
    <t>golf resort near greensboro nc</t>
  </si>
  <si>
    <t>grand rapids golf resorts</t>
  </si>
  <si>
    <t>golf resorts near holland mi</t>
  </si>
  <si>
    <t>pga golf vacations</t>
  </si>
  <si>
    <t>wedding services in north carolina</t>
  </si>
  <si>
    <t>guam golf packages</t>
  </si>
  <si>
    <t>wine festivals in williamsburg va 2015</t>
  </si>
  <si>
    <t>lake blackshear resort</t>
  </si>
  <si>
    <t>golf courses in new bern nc</t>
  </si>
  <si>
    <t>wine festival summer</t>
  </si>
  <si>
    <t>golf resorts and spas in md</t>
  </si>
  <si>
    <t>learn to golf weekend</t>
  </si>
  <si>
    <t>rassawek wine festival</t>
  </si>
  <si>
    <t>food and wine festivals in the southeast 2015</t>
  </si>
  <si>
    <t>tysons corner wine festival</t>
  </si>
  <si>
    <t>golf outer banks nc</t>
  </si>
  <si>
    <t>golf hotels philadelphia pa</t>
  </si>
  <si>
    <t>weekend getaways in nc</t>
  </si>
  <si>
    <t>maggie valley golf and country club</t>
  </si>
  <si>
    <t>wedding costs</t>
  </si>
  <si>
    <t>cape cod golf resorts</t>
  </si>
  <si>
    <t>wine tasting events</t>
  </si>
  <si>
    <t>golf clubs in north carolina</t>
  </si>
  <si>
    <t>golf courses near winston salem nc</t>
  </si>
  <si>
    <t>money clips golf</t>
  </si>
  <si>
    <t>best golf school resorts</t>
  </si>
  <si>
    <t>summer golfing in usa</t>
  </si>
  <si>
    <t>frankenmuth golf packages</t>
  </si>
  <si>
    <t>country club of north carolina com</t>
  </si>
  <si>
    <t>natchez food and wine festival 2015</t>
  </si>
  <si>
    <t>scott hamilton golf academy</t>
  </si>
  <si>
    <t>golf resorts in virginia mountains</t>
  </si>
  <si>
    <t>wine festival philly</t>
  </si>
  <si>
    <t>vrbo golf packages</t>
  </si>
  <si>
    <t>golf courses in western ny</t>
  </si>
  <si>
    <t>clearwater fl wedding packages</t>
  </si>
  <si>
    <t>wedding vineyards in north carolina</t>
  </si>
  <si>
    <t>williamsburg golf packages</t>
  </si>
  <si>
    <t>things to do in atlanta ga labor day weekend</t>
  </si>
  <si>
    <t>nude resorts in north carolina</t>
  </si>
  <si>
    <t>wine festival near virginia beach august 2015</t>
  </si>
  <si>
    <t>narragansett golf resorts</t>
  </si>
  <si>
    <t>resort and spa near beach</t>
  </si>
  <si>
    <t>spa hotels in highlands</t>
  </si>
  <si>
    <t>nc mountain spa honeymoon resorts</t>
  </si>
  <si>
    <t>az golf schools</t>
  </si>
  <si>
    <t>golf resorts in miami</t>
  </si>
  <si>
    <t>marysvill mi golf resorts</t>
  </si>
  <si>
    <t>golf clubs with hotels 2 hour drive from worcester</t>
  </si>
  <si>
    <t>[golf vacations]</t>
  </si>
  <si>
    <t>rt 10 east hanover newjersey hotel motels</t>
  </si>
  <si>
    <t>golf in asheville north carolina</t>
  </si>
  <si>
    <t>golf resorts hudson valley ny</t>
  </si>
  <si>
    <t>october wine events in philadelphia</t>
  </si>
  <si>
    <t>philadelphia golf card</t>
  </si>
  <si>
    <t>beer tasting events</t>
  </si>
  <si>
    <t>temecula resort and spa</t>
  </si>
  <si>
    <t>grand rapids golf packages</t>
  </si>
  <si>
    <t>pinhurst golf packages</t>
  </si>
  <si>
    <t>wine festivals in virginia</t>
  </si>
  <si>
    <t>family golf resorts</t>
  </si>
  <si>
    <t>golf packages in virginia</t>
  </si>
  <si>
    <t>the best golf packages in usa</t>
  </si>
  <si>
    <t>napa sonoma golf resorts</t>
  </si>
  <si>
    <t>vacation resorts in north carolina</t>
  </si>
  <si>
    <t>cheese abd wine tasting columbus ga</t>
  </si>
  <si>
    <t>resort in wilmington nc</t>
  </si>
  <si>
    <t>golf instruction brochures</t>
  </si>
  <si>
    <t>golf school michigan</t>
  </si>
  <si>
    <t>sandhills golf packages</t>
  </si>
  <si>
    <t>golf in carolina</t>
  </si>
  <si>
    <t>driving range outer banks nc</t>
  </si>
  <si>
    <t>pinshurst golf trips</t>
  </si>
  <si>
    <t>golf spa getaways</t>
  </si>
  <si>
    <t>pga senior golf tour</t>
  </si>
  <si>
    <t>public golf courses in southern pines nc</t>
  </si>
  <si>
    <t>wine festival in silver springs md</t>
  </si>
  <si>
    <t>food festivals nc</t>
  </si>
  <si>
    <t>golf resorts near port orange fl</t>
  </si>
  <si>
    <t>get a food truck for an event in alpharetta</t>
  </si>
  <si>
    <t>torneo de golf north carolina</t>
  </si>
  <si>
    <t>cooking and wine getaway</t>
  </si>
  <si>
    <t>birthday pack golf course near west chester pa</t>
  </si>
  <si>
    <t>charlotte area golf resorts</t>
  </si>
  <si>
    <t>brewery and game for team event atlanta</t>
  </si>
  <si>
    <t>just tap d taste of the south craft beer festival just tap d april 10</t>
  </si>
  <si>
    <t>plumas pines golf resort</t>
  </si>
  <si>
    <t>ft lauderdale golf packages</t>
  </si>
  <si>
    <t>east coast golf academy</t>
  </si>
  <si>
    <t>carroll co wine festival</t>
  </si>
  <si>
    <t>branson mo golf packages</t>
  </si>
  <si>
    <t>golf charlotte nc</t>
  </si>
  <si>
    <t>raleigh golf club</t>
  </si>
  <si>
    <t>[golf trip]</t>
  </si>
  <si>
    <t>wine festival friday saturday two day ticket august 28</t>
  </si>
  <si>
    <t>atlanta food festival</t>
  </si>
  <si>
    <t>ostsee urlaub mit golf</t>
  </si>
  <si>
    <t>duluth mn golf vacation pacages</t>
  </si>
  <si>
    <t>british open 2015 packages</t>
  </si>
  <si>
    <t>venues in sanford north carolina</t>
  </si>
  <si>
    <t>islamorada resort with golf</t>
  </si>
  <si>
    <t>beer festival richmond</t>
  </si>
  <si>
    <t>pinehurst resort golf packages</t>
  </si>
  <si>
    <t>pga west</t>
  </si>
  <si>
    <t>golf resort on first coasgt</t>
  </si>
  <si>
    <t>events in raleigh north carolina</t>
  </si>
  <si>
    <t>spas pinehurst nc</t>
  </si>
  <si>
    <t>tahoe vacation resort golf</t>
  </si>
  <si>
    <t>southern pines resort north carolina</t>
  </si>
  <si>
    <t>hilton head golf resort</t>
  </si>
  <si>
    <t>wine events in nc</t>
  </si>
  <si>
    <t>prince resort wedding package</t>
  </si>
  <si>
    <t xml:space="preserve"> +wedding +packages +resorts</t>
  </si>
  <si>
    <t>food truck events in sc</t>
  </si>
  <si>
    <t>greenbrier golf resort packages</t>
  </si>
  <si>
    <t>salt cave www google com search q best in northern va&amp;rlz 1c1chfx_enus647us647&amp;oq best in northern va&amp;aqs chrome 69i57j0l5 10638</t>
  </si>
  <si>
    <t>golf in hickory nc</t>
  </si>
  <si>
    <t>ranch hotels near gettysburg</t>
  </si>
  <si>
    <t>hoteles 5 estrellas con campo de golf en miami</t>
  </si>
  <si>
    <t>golf resorts branson</t>
  </si>
  <si>
    <t>resorts near raleigh</t>
  </si>
  <si>
    <t>leesburg wine festival</t>
  </si>
  <si>
    <t>best golf resort in nc</t>
  </si>
  <si>
    <t>golf courses in cary nc</t>
  </si>
  <si>
    <t>south hadley ma lodging</t>
  </si>
  <si>
    <t>beer tasting sampler ship</t>
  </si>
  <si>
    <t>golf camp north carolina</t>
  </si>
  <si>
    <t>golf gift certificates</t>
  </si>
  <si>
    <t>nc beer festivals</t>
  </si>
  <si>
    <t>high point seniors golf in nc</t>
  </si>
  <si>
    <t>golf resorts in new england</t>
  </si>
  <si>
    <t>upcoming beer festivals</t>
  </si>
  <si>
    <t>destination weddings in north carolina</t>
  </si>
  <si>
    <t>golf in jupiter fl</t>
  </si>
  <si>
    <t>grayland mi golf resorts</t>
  </si>
  <si>
    <t>weekend golf deals</t>
  </si>
  <si>
    <t>golf resort nj</t>
  </si>
  <si>
    <t>erie pa wine country weekend getaways</t>
  </si>
  <si>
    <t xml:space="preserve"> +winery +getaways</t>
  </si>
  <si>
    <t>golf school vacations beginners</t>
  </si>
  <si>
    <t>owls nest resort and golf club</t>
  </si>
  <si>
    <t>disney world wine and food festival</t>
  </si>
  <si>
    <t>wedding packages in asheville nc</t>
  </si>
  <si>
    <t>labor day events</t>
  </si>
  <si>
    <t>Labor Day_Exact</t>
  </si>
  <si>
    <t>[labor day events]</t>
  </si>
  <si>
    <t>abama golf and spa resort tenerife</t>
  </si>
  <si>
    <t>southern pines nc spa packages</t>
  </si>
  <si>
    <t>southeast golf vacation packages</t>
  </si>
  <si>
    <t>wine and spa weekend getaways</t>
  </si>
  <si>
    <t>golf getaways</t>
  </si>
  <si>
    <t>carolina hotel pinehurst resort &amp; spa</t>
  </si>
  <si>
    <t>golf courses in southern pines nc</t>
  </si>
  <si>
    <t>food and wine festival waldorf</t>
  </si>
  <si>
    <t>weekend getaway north carolina</t>
  </si>
  <si>
    <t>santa barbara golf resorts</t>
  </si>
  <si>
    <t>charleston food &amp; wine festival</t>
  </si>
  <si>
    <t>no chilren golf hotels north east</t>
  </si>
  <si>
    <t>charles county wine tasting</t>
  </si>
  <si>
    <t>portable golf club cleaning</t>
  </si>
  <si>
    <t>champions golf tour</t>
  </si>
  <si>
    <t>golf courses near geneva ny</t>
  </si>
  <si>
    <t>wine festival in maryland 2015</t>
  </si>
  <si>
    <t>best tasting dry wine</t>
  </si>
  <si>
    <t>golf resorts around witchita ks</t>
  </si>
  <si>
    <t>places to get married in mo</t>
  </si>
  <si>
    <t>golf resorts in upstate ny</t>
  </si>
  <si>
    <t>songbird hills golf club golf coupons and golf packages</t>
  </si>
  <si>
    <t>beer tasting</t>
  </si>
  <si>
    <t>Beer_Exact</t>
  </si>
  <si>
    <t>[beer tasting]</t>
  </si>
  <si>
    <t>beer festival norfolk</t>
  </si>
  <si>
    <t>golf near atlantic city</t>
  </si>
  <si>
    <t>wine tasting gifts</t>
  </si>
  <si>
    <t>north carolina festivals</t>
  </si>
  <si>
    <t>[north carolina festivals]</t>
  </si>
  <si>
    <t>draper greensboro nc golf</t>
  </si>
  <si>
    <t>seaside heights golf courses</t>
  </si>
  <si>
    <t>pinehurst golf package</t>
  </si>
  <si>
    <t>google beer taste sheets</t>
  </si>
  <si>
    <t>golf instruction syracuse ny</t>
  </si>
  <si>
    <t>taste of food festival</t>
  </si>
  <si>
    <t>the woodlands resort golf</t>
  </si>
  <si>
    <t>redwood golf course</t>
  </si>
  <si>
    <t>reggae wine festival dc</t>
  </si>
  <si>
    <t>food festival tickets</t>
  </si>
  <si>
    <t>golf resorts near jacksonville fl</t>
  </si>
  <si>
    <t>yorktown wine festival 2015</t>
  </si>
  <si>
    <t>resorts near pittsburgh pa</t>
  </si>
  <si>
    <t>golf packages in pa</t>
  </si>
  <si>
    <t>casino and golf resort</t>
  </si>
  <si>
    <t>hotels with spas near me</t>
  </si>
  <si>
    <t>golf resorts in hot springs ar</t>
  </si>
  <si>
    <t>carolina hotel and spa pinehurst nc</t>
  </si>
  <si>
    <t>grand rapids golf resport</t>
  </si>
  <si>
    <t>tampa golf resorts</t>
  </si>
  <si>
    <t>beer and wine festival dc</t>
  </si>
  <si>
    <t>black gold hours of operation columbia nc</t>
  </si>
  <si>
    <t>golf vacations in the us</t>
  </si>
  <si>
    <t>wilmington nc resorts</t>
  </si>
  <si>
    <t>pga golf tournament this week</t>
  </si>
  <si>
    <t>vevay indiana wine festival</t>
  </si>
  <si>
    <t>raleigh food and wine festival</t>
  </si>
  <si>
    <t>weekend golf vacations</t>
  </si>
  <si>
    <t>public golf courses near winston salem nc</t>
  </si>
  <si>
    <t>golf resorts in nj 2 hours</t>
  </si>
  <si>
    <t>naples golf resorts</t>
  </si>
  <si>
    <t>hendersonville north carolina calendars advance for june events</t>
  </si>
  <si>
    <t>south carolina beach golf resort</t>
  </si>
  <si>
    <t>wine festival</t>
  </si>
  <si>
    <t>[wine festival]</t>
  </si>
  <si>
    <t>north carolina golf trips</t>
  </si>
  <si>
    <t>beer festvile richmond va</t>
  </si>
  <si>
    <t>hotels and spas in north carolina</t>
  </si>
  <si>
    <t>albemarle plantation nc</t>
  </si>
  <si>
    <t>foxfire golf nc</t>
  </si>
  <si>
    <t xml:space="preserve"> +spa +resort +nc</t>
  </si>
  <si>
    <t>spa charlotte nc</t>
  </si>
  <si>
    <t>golf course near captain av nickels inn searsport me</t>
  </si>
  <si>
    <t>golf course resort mobile al</t>
  </si>
  <si>
    <t>bocelli wines tasting</t>
  </si>
  <si>
    <t>golf resorts vacations</t>
  </si>
  <si>
    <t>the spa pinehurst nc</t>
  </si>
  <si>
    <t>norfolk virginia golf packages</t>
  </si>
  <si>
    <t>golf resorts naples</t>
  </si>
  <si>
    <t>golf in north carolina</t>
  </si>
  <si>
    <t>pinehurt golf photography</t>
  </si>
  <si>
    <t>golf resorts in southern us near airports</t>
  </si>
  <si>
    <t>resorts in winston salem nc</t>
  </si>
  <si>
    <t>golf packages in tennesse</t>
  </si>
  <si>
    <t>north carolina events and festivals</t>
  </si>
  <si>
    <t>pinehurst resort golf fees</t>
  </si>
  <si>
    <t>norfolk wine festival 2015</t>
  </si>
  <si>
    <t>kapoor singh golf academy usa</t>
  </si>
  <si>
    <t>[golf in north carolina]</t>
  </si>
  <si>
    <t>destination weddings</t>
  </si>
  <si>
    <t>golf places</t>
  </si>
  <si>
    <t>great golf getaways</t>
  </si>
  <si>
    <t>brewery and game for team event</t>
  </si>
  <si>
    <t>wine tasting events in virginia</t>
  </si>
  <si>
    <t>pga golf tour</t>
  </si>
  <si>
    <t>agri scape</t>
  </si>
  <si>
    <t>wedding catering packages with prices</t>
  </si>
  <si>
    <t>golf resort nc</t>
  </si>
  <si>
    <t>couples spas in nc</t>
  </si>
  <si>
    <t>golf courses in mooresville nc</t>
  </si>
  <si>
    <t>golf getaway packages</t>
  </si>
  <si>
    <t>spa pinehurst carolina hotel</t>
  </si>
  <si>
    <t>exotic golf vacation packages</t>
  </si>
  <si>
    <t>resort spas east coast</t>
  </si>
  <si>
    <t>golf package beth page</t>
  </si>
  <si>
    <t>3 day golf vacation east coast</t>
  </si>
  <si>
    <t>resorts in berkshires</t>
  </si>
  <si>
    <t>hotels with golf packages in ruidoso nm</t>
  </si>
  <si>
    <t>best summer golfing trips</t>
  </si>
  <si>
    <t>sunset golf course charlotte nc</t>
  </si>
  <si>
    <t>beer tasting at busch gardens</t>
  </si>
  <si>
    <t>wine tasting classes within washington dc</t>
  </si>
  <si>
    <t>pga golf this weekend</t>
  </si>
  <si>
    <t>nantucket golf resorts</t>
  </si>
  <si>
    <t>golf vacations lessons</t>
  </si>
  <si>
    <t>wine festival in richmond va</t>
  </si>
  <si>
    <t>virginia resorts and spa</t>
  </si>
  <si>
    <t>wine festivals in washington dc</t>
  </si>
  <si>
    <t>atlanta golf resort</t>
  </si>
  <si>
    <t>soul food festival</t>
  </si>
  <si>
    <t>spa packages in charlotte nc</t>
  </si>
  <si>
    <t>dormie club west end nc</t>
  </si>
  <si>
    <t>hotelswithgolfcourses norfolk</t>
  </si>
  <si>
    <t>spa getaways in nc</t>
  </si>
  <si>
    <t>resort golf and lunch package</t>
  </si>
  <si>
    <t>spa vacations</t>
  </si>
  <si>
    <t>hilltop lakes resort golf club</t>
  </si>
  <si>
    <t>golf resorts knoxville tn</t>
  </si>
  <si>
    <t>best nj hotels golf</t>
  </si>
  <si>
    <t>wedding places in winston salem nc</t>
  </si>
  <si>
    <t>atlanta food festival and exhibition jim r miller park july 11</t>
  </si>
  <si>
    <t>golf courses near broken bow ok</t>
  </si>
  <si>
    <t>accomodations near southern md wine festival</t>
  </si>
  <si>
    <t>raleigh north carolina golf courses</t>
  </si>
  <si>
    <t>hotels with golf courses in englewood co</t>
  </si>
  <si>
    <t>purcellville wine &amp; food festival fireman's field july 18</t>
  </si>
  <si>
    <t>ultimate golf vacation</t>
  </si>
  <si>
    <t>reems creek golf course weaverville nc</t>
  </si>
  <si>
    <t>macon hotel golf</t>
  </si>
  <si>
    <t>golf resorts williamsburg virginia</t>
  </si>
  <si>
    <t>columbia county wine and food festival</t>
  </si>
  <si>
    <t>golf schools nevada</t>
  </si>
  <si>
    <t>wine tasting near me for saturday</t>
  </si>
  <si>
    <t>maple golf packages aberdeen nc</t>
  </si>
  <si>
    <t>upcoming wedding receptions at the orangeburg country club</t>
  </si>
  <si>
    <t>golf package catskills ny</t>
  </si>
  <si>
    <t>pinehurst spa nc</t>
  </si>
  <si>
    <t>golf packages in catskills</t>
  </si>
  <si>
    <t>romantic north carolina getaways</t>
  </si>
  <si>
    <t>"north carolina getaway"</t>
  </si>
  <si>
    <t>best golf resorts in north carolina</t>
  </si>
  <si>
    <t>things to do in columbus ga labor day weekend</t>
  </si>
  <si>
    <t>bandon dunes golf trip</t>
  </si>
  <si>
    <t>[golf getaways]</t>
  </si>
  <si>
    <t>fayetteville nc golf</t>
  </si>
  <si>
    <t>golf in charleston sc</t>
  </si>
  <si>
    <t>waterparks in wi with golf</t>
  </si>
  <si>
    <t>resorts near burlington nc</t>
  </si>
  <si>
    <t>stay and play golf in conn</t>
  </si>
  <si>
    <t>asheville vacations north carolina smoky mountains</t>
  </si>
  <si>
    <t>epic hotel</t>
  </si>
  <si>
    <t>[golf package]</t>
  </si>
  <si>
    <t>wine festival closet albemarle</t>
  </si>
  <si>
    <t>winefestival new jersey july 25 3015</t>
  </si>
  <si>
    <t>wedding dress shops in north carolina</t>
  </si>
  <si>
    <t>key west golf club</t>
  </si>
  <si>
    <t>long island golf deals</t>
  </si>
  <si>
    <t>annapolis wine festival</t>
  </si>
  <si>
    <t>golfing in savannah ga</t>
  </si>
  <si>
    <t>resorts with golf packages in wi</t>
  </si>
  <si>
    <t>golf and hotel in branson mo</t>
  </si>
  <si>
    <t>pinehurst nc resirt</t>
  </si>
  <si>
    <t>dress for wedding reception</t>
  </si>
  <si>
    <t>cornelius north carolina golf courses</t>
  </si>
  <si>
    <t>the cheapest place in morganton north carolina to get married</t>
  </si>
  <si>
    <t>golf resorts in asheville nc</t>
  </si>
  <si>
    <t>northern wi golf resorts</t>
  </si>
  <si>
    <t>jack o lantern resort woodstock</t>
  </si>
  <si>
    <t>golf in north carolina coast</t>
  </si>
  <si>
    <t>wine tasting in va beach</t>
  </si>
  <si>
    <t>crooked creek golf course north carolina</t>
  </si>
  <si>
    <t>5 star resorts near charlotte nc</t>
  </si>
  <si>
    <t>salem ma golf resort and spa</t>
  </si>
  <si>
    <t>golf near east clevland</t>
  </si>
  <si>
    <t>spa resorts in nc</t>
  </si>
  <si>
    <t>palmilla resort</t>
  </si>
  <si>
    <t>hotels with golf course in white haven</t>
  </si>
  <si>
    <t>virginia wine festivals</t>
  </si>
  <si>
    <t>golf vacations in flagstaff</t>
  </si>
  <si>
    <t>golf asheville nc</t>
  </si>
  <si>
    <t>spas with pools in nc</t>
  </si>
  <si>
    <t>golf courses lake lure nc</t>
  </si>
  <si>
    <t>golf resorts in chattanooga tn</t>
  </si>
  <si>
    <t>honeymoons &amp; romantic travel north carolina honeymoons &amp; romantic getaways</t>
  </si>
  <si>
    <t>what is the cost of a golf trip to scotland</t>
  </si>
  <si>
    <t>golf courses east of cary nc</t>
  </si>
  <si>
    <t>wedding packages in upstate sc</t>
  </si>
  <si>
    <t>prescott az golf courses and resorts</t>
  </si>
  <si>
    <t>beer festival in richmond va</t>
  </si>
  <si>
    <t>kenmure golf course nc</t>
  </si>
  <si>
    <t>wedding assistant north carolina</t>
  </si>
  <si>
    <t>golf tournament weekend</t>
  </si>
  <si>
    <t>wine festivals in philadelphia 2015</t>
  </si>
  <si>
    <t>spa vacations in nc</t>
  </si>
  <si>
    <t>places to stay by providence golf course</t>
  </si>
  <si>
    <t>mountain getaways north carolina</t>
  </si>
  <si>
    <t>golf hotel deals in sault ste marie mi</t>
  </si>
  <si>
    <t>myrtle beach music festivals myrtle beach wine festivals myrtle beach winery myrtle beach vineyard</t>
  </si>
  <si>
    <t>williamsburg virginia golf resorts</t>
  </si>
  <si>
    <t>golf tee times</t>
  </si>
  <si>
    <t>cheap wine tasting</t>
  </si>
  <si>
    <t>deercroft golf north carolina</t>
  </si>
  <si>
    <t>warrenton wine festival 2015</t>
  </si>
  <si>
    <t>loudoun food and wine festival</t>
  </si>
  <si>
    <t>junior golf academy in usa</t>
  </si>
  <si>
    <t>spas in boone nc</t>
  </si>
  <si>
    <t>food and wine festival in percivale virginia this weekend</t>
  </si>
  <si>
    <t>thunder bay golf resort</t>
  </si>
  <si>
    <t>golf videos instruction</t>
  </si>
  <si>
    <t>mooresville nc youth golf</t>
  </si>
  <si>
    <t>blairsville resort</t>
  </si>
  <si>
    <t>suwanee wine fest 2015</t>
  </si>
  <si>
    <t>winery events</t>
  </si>
  <si>
    <t>[wine events]</t>
  </si>
  <si>
    <t>hotels near fox hills golf and banquet</t>
  </si>
  <si>
    <t>where can i get a ticket for the reggae wine festival</t>
  </si>
  <si>
    <t>the carolina resort pinehurst</t>
  </si>
  <si>
    <t>wedding venues in north carolina beaches</t>
  </si>
  <si>
    <t>smoky mountain resort and spa</t>
  </si>
  <si>
    <t>marsh ridge resort</t>
  </si>
  <si>
    <t>traverse city golf resorts</t>
  </si>
  <si>
    <t>american beer festival</t>
  </si>
  <si>
    <t>golf resorts in virginia</t>
  </si>
  <si>
    <t>ponehurst resort</t>
  </si>
  <si>
    <t>north carolina spa resort</t>
  </si>
  <si>
    <t>golf pro lessons fairfax</t>
  </si>
  <si>
    <t>aspen golf club</t>
  </si>
  <si>
    <t>hotels in reno with golf</t>
  </si>
  <si>
    <t>spas near pinehurst nc</t>
  </si>
  <si>
    <t>golf worcester</t>
  </si>
  <si>
    <t>north carolina mountain resorts near charlotte</t>
  </si>
  <si>
    <t>la golf resorts</t>
  </si>
  <si>
    <t>beer tasting in asheville nc</t>
  </si>
  <si>
    <t>events in ashville north carolina july 26 j</t>
  </si>
  <si>
    <t>romantic spa getaways in toronto</t>
  </si>
  <si>
    <t>burlington hotels</t>
  </si>
  <si>
    <t>washington dc food events</t>
  </si>
  <si>
    <t>beer festival macon ga 2015</t>
  </si>
  <si>
    <t>golf hotel north carolina</t>
  </si>
  <si>
    <t>cape cod golf packages hyannis</t>
  </si>
  <si>
    <t>decatur wine festival 2015</t>
  </si>
  <si>
    <t>raleigh golf courses</t>
  </si>
  <si>
    <t>golf trip packages south carolina</t>
  </si>
  <si>
    <t>adult naturists resort north carolina</t>
  </si>
  <si>
    <t>golf vacation packages near port huron</t>
  </si>
  <si>
    <t>tullymore resort</t>
  </si>
  <si>
    <t>ryder cup 2016 packages</t>
  </si>
  <si>
    <t>golf package in ashland nh</t>
  </si>
  <si>
    <t>things to do in atlanta over labor day weekend 2015</t>
  </si>
  <si>
    <t>wedding receptions in fuquay varina</t>
  </si>
  <si>
    <t>savannah wine anf fiod featival</t>
  </si>
  <si>
    <t>pittsburgh pa golf packages</t>
  </si>
  <si>
    <t>beer tasting greensboro nc</t>
  </si>
  <si>
    <t>charlotte food festival 2015</t>
  </si>
  <si>
    <t xml:space="preserve"> wedding receptions</t>
  </si>
  <si>
    <t xml:space="preserve"> spa resort</t>
  </si>
  <si>
    <t xml:space="preserve"> winery tasting</t>
  </si>
  <si>
    <t xml:space="preserve"> food festival</t>
  </si>
  <si>
    <t xml:space="preserve"> winery festival</t>
  </si>
  <si>
    <t xml:space="preserve"> professional golf lessons</t>
  </si>
  <si>
    <t xml:space="preserve"> north carolina festivals</t>
  </si>
  <si>
    <t xml:space="preserve"> wedding packages</t>
  </si>
  <si>
    <t>nc golf</t>
  </si>
  <si>
    <t xml:space="preserve"> north carolina wedding</t>
  </si>
  <si>
    <t xml:space="preserve"> wine tastings</t>
  </si>
  <si>
    <t xml:space="preserve"> spa packages</t>
  </si>
  <si>
    <t xml:space="preserve"> north carolina getaway</t>
  </si>
  <si>
    <t xml:space="preserve"> spa nc</t>
  </si>
  <si>
    <t xml:space="preserve"> spa hotel deals</t>
  </si>
  <si>
    <t xml:space="preserve"> summer golf</t>
  </si>
  <si>
    <t xml:space="preserve"> golf instruction</t>
  </si>
  <si>
    <t xml:space="preserve"> golf in north carolina</t>
  </si>
  <si>
    <t xml:space="preserve"> labor day event</t>
  </si>
  <si>
    <t xml:space="preserve"> wine festivals</t>
  </si>
  <si>
    <t xml:space="preserve"> luxury wedding venues</t>
  </si>
  <si>
    <t xml:space="preserve"> spa vacation</t>
  </si>
  <si>
    <t xml:space="preserve"> country club weddings</t>
  </si>
  <si>
    <t xml:space="preserve"> spa resort north carolina</t>
  </si>
  <si>
    <t xml:space="preserve"> spa hotel</t>
  </si>
  <si>
    <t xml:space="preserve"> winery events</t>
  </si>
  <si>
    <t xml:space="preserve"> spa and golf club</t>
  </si>
  <si>
    <t xml:space="preserve"> labor day getaways</t>
  </si>
  <si>
    <t xml:space="preserve"> wedding hotels</t>
  </si>
  <si>
    <t xml:space="preserve"> beer festival</t>
  </si>
  <si>
    <t xml:space="preserve"> pinehurst events</t>
  </si>
  <si>
    <t xml:space="preserve"> food event</t>
  </si>
  <si>
    <t xml:space="preserve"> spa vacation packages</t>
  </si>
  <si>
    <t xml:space="preserve"> wedding locations</t>
  </si>
  <si>
    <t xml:space="preserve"> luxury wedding</t>
  </si>
  <si>
    <t xml:space="preserve"> winery event</t>
  </si>
  <si>
    <t xml:space="preserve"> golf in nc</t>
  </si>
  <si>
    <t xml:space="preserve"> brewery tastings</t>
  </si>
  <si>
    <t xml:space="preserve"> spa hotel nc</t>
  </si>
  <si>
    <t xml:space="preserve"> summer golf packages</t>
  </si>
  <si>
    <t xml:space="preserve"> north carolina events</t>
  </si>
  <si>
    <t xml:space="preserve"> beer festivals</t>
  </si>
  <si>
    <t xml:space="preserve"> labor day things to do</t>
  </si>
  <si>
    <t xml:space="preserve"> food tastings</t>
  </si>
  <si>
    <t xml:space="preserve"> romantic hotels</t>
  </si>
  <si>
    <t xml:space="preserve"> beer tastings</t>
  </si>
  <si>
    <t xml:space="preserve"> brewery tasting</t>
  </si>
  <si>
    <t xml:space="preserve"> bridal spa packages</t>
  </si>
  <si>
    <t xml:space="preserve"> spa north carolina</t>
  </si>
  <si>
    <t xml:space="preserve"> north carolina getaways</t>
  </si>
  <si>
    <t xml:space="preserve"> winery festivals</t>
  </si>
  <si>
    <t xml:space="preserve"> historic wedding</t>
  </si>
  <si>
    <t xml:space="preserve"> brewery festival</t>
  </si>
  <si>
    <t xml:space="preserve"> wine events</t>
  </si>
  <si>
    <t xml:space="preserve"> beer events</t>
  </si>
  <si>
    <t xml:space="preserve"> winery getaway</t>
  </si>
  <si>
    <t xml:space="preserve"> spa hotel north carolina</t>
  </si>
  <si>
    <t xml:space="preserve"> spa packages nc</t>
  </si>
  <si>
    <t xml:space="preserve"> north carolina weekend events</t>
  </si>
  <si>
    <t xml:space="preserve"> destination weddings</t>
  </si>
  <si>
    <t xml:space="preserve"> wine getaway</t>
  </si>
  <si>
    <t xml:space="preserve"> brewery events</t>
  </si>
  <si>
    <t xml:space="preserve"> labor day getaway</t>
  </si>
  <si>
    <t xml:space="preserve"> beer event</t>
  </si>
  <si>
    <t xml:space="preserve"> wine festival</t>
  </si>
  <si>
    <t xml:space="preserve"> wine tasting</t>
  </si>
  <si>
    <t xml:space="preserve"> labor day festival</t>
  </si>
  <si>
    <t xml:space="preserve"> destination wedding</t>
  </si>
  <si>
    <t xml:space="preserve"> wedding packages resorts</t>
  </si>
  <si>
    <t xml:space="preserve"> winery getaways</t>
  </si>
  <si>
    <t xml:space="preserve"> spa resort nc</t>
  </si>
  <si>
    <t>summer golf</t>
  </si>
  <si>
    <t>beer festival</t>
  </si>
  <si>
    <t>golf academy</t>
  </si>
  <si>
    <t>summer golf packages</t>
  </si>
  <si>
    <t>winery tasting</t>
  </si>
  <si>
    <t>private golf lessons</t>
  </si>
  <si>
    <t>beer festivals</t>
  </si>
  <si>
    <t>food festivals</t>
  </si>
  <si>
    <t>food event</t>
  </si>
  <si>
    <t>wine events</t>
  </si>
  <si>
    <t>wine tastings</t>
  </si>
  <si>
    <t>resort wedding</t>
  </si>
  <si>
    <t>country club wedding</t>
  </si>
  <si>
    <t>wedding caterer</t>
  </si>
  <si>
    <t>golf hotels</t>
  </si>
  <si>
    <t>winery festival</t>
  </si>
  <si>
    <t>wine getaways</t>
  </si>
  <si>
    <t>food tastings</t>
  </si>
  <si>
    <t>golf in the summer</t>
  </si>
  <si>
    <t>food events</t>
  </si>
  <si>
    <t>food tasting</t>
  </si>
  <si>
    <t>beer event</t>
  </si>
  <si>
    <t>spa trip</t>
  </si>
  <si>
    <t>Google Spend</t>
  </si>
  <si>
    <t>Difference</t>
  </si>
  <si>
    <t>Bing Spend</t>
  </si>
  <si>
    <t>Row Labels</t>
  </si>
  <si>
    <t>(blank)</t>
  </si>
  <si>
    <t>Grand Total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</si>
  <si>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</si>
  <si>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</si>
  <si>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</si>
  <si>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</si>
  <si>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</si>
  <si>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</si>
  <si>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</si>
  <si>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</si>
  <si>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</si>
  <si>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</si>
  <si>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Sum of Google Spend</t>
  </si>
  <si>
    <t>Total Google Spend</t>
  </si>
  <si>
    <t>Average 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</si>
</sst>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FFF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10" fontId="0" fillId="0" borderId="0" xfId="0" applyNumberFormat="1"/>
    <xf numFmtId="10" fontId="0" fillId="0" borderId="0" xfId="0" applyNumberFormat="1" applyAlignment="1">
      <alignment vertical="center" wrapText="1"/>
    </xf>
    <xf numFmtId="8" fontId="0" fillId="0" borderId="0" xfId="0" applyNumberFormat="1" applyAlignment="1">
      <alignment vertical="center" wrapText="1"/>
    </xf>
    <xf numFmtId="0" fontId="5" fillId="0" borderId="0" xfId="3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8" fontId="0" fillId="0" borderId="0" xfId="0" applyNumberFormat="1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10" fontId="0" fillId="0" borderId="0" xfId="0" applyNumberForma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4" fontId="0" fillId="0" borderId="0" xfId="1" applyFont="1" applyAlignment="1">
      <alignment horizontal="left" vertical="top" wrapText="1"/>
    </xf>
    <xf numFmtId="0" fontId="7" fillId="0" borderId="0" xfId="3" applyFont="1" applyAlignment="1">
      <alignment vertical="center" wrapText="1"/>
    </xf>
    <xf numFmtId="0" fontId="0" fillId="0" borderId="0" xfId="0" applyAlignment="1">
      <alignment wrapText="1"/>
    </xf>
    <xf numFmtId="4" fontId="0" fillId="0" borderId="0" xfId="0" applyNumberFormat="1"/>
    <xf numFmtId="44" fontId="0" fillId="0" borderId="0" xfId="1" applyFont="1"/>
    <xf numFmtId="9" fontId="0" fillId="0" borderId="0" xfId="2" applyFon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indent="1"/>
    </xf>
    <xf numFmtId="0" fontId="0" fillId="2" borderId="0" xfId="0" applyFill="1"/>
    <xf numFmtId="44" fontId="0" fillId="2" borderId="0" xfId="1" applyFont="1" applyFill="1"/>
    <xf numFmtId="0" fontId="0" fillId="0" borderId="1" xfId="0" pivotButton="1" applyBorder="1"/>
    <xf numFmtId="0" fontId="0" fillId="0" borderId="2" xfId="0" pivotButton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/>
    </xf>
    <xf numFmtId="44" fontId="0" fillId="0" borderId="1" xfId="1" applyFont="1" applyBorder="1"/>
    <xf numFmtId="44" fontId="0" fillId="0" borderId="2" xfId="1" applyFont="1" applyBorder="1"/>
    <xf numFmtId="44" fontId="0" fillId="0" borderId="3" xfId="1" applyFont="1" applyBorder="1"/>
  </cellXfs>
  <cellStyles count="20">
    <cellStyle name="Currency" xfId="1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Hyperlink" xfId="3" builtinId="8"/>
    <cellStyle name="Normal" xfId="0" builtinId="0"/>
    <cellStyle name="Percent" xfId="2" builtinId="5"/>
  </cellStyles>
  <dxfs count="12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/>
    <dxf/>
    <dxf/>
    <dxf/>
    <dxf/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pivotCacheDefinition" Target="pivotCache/pivotCacheDefinition1.xml"/><Relationship Id="rId9" Type="http://schemas.openxmlformats.org/officeDocument/2006/relationships/pivotCacheDefinition" Target="pivotCache/pivotCacheDefinition2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Match Type</c:v>
          </c:tx>
          <c:invertIfNegative val="0"/>
          <c:cat>
            <c:strRef>
              <c:f>Sheet7!$B$6:$B$11</c:f>
              <c:strCache>
                <c:ptCount val="6"/>
                <c:pt idx="0">
                  <c:v>broad</c:v>
                </c:pt>
                <c:pt idx="1">
                  <c:v>broad (session-based)</c:v>
                </c:pt>
                <c:pt idx="2">
                  <c:v>exact</c:v>
                </c:pt>
                <c:pt idx="3">
                  <c:v>exact (close variant)</c:v>
                </c:pt>
                <c:pt idx="4">
                  <c:v>phrase</c:v>
                </c:pt>
                <c:pt idx="5">
                  <c:v>phrase (close variant)</c:v>
                </c:pt>
              </c:strCache>
            </c:strRef>
          </c:cat>
          <c:val>
            <c:numRef>
              <c:f>Sheet7!$C$6:$C$11</c:f>
              <c:numCache>
                <c:formatCode>_("$"* #,##0.00_);_("$"* \(#,##0.00\);_("$"* "-"??_);_(@_)</c:formatCode>
                <c:ptCount val="6"/>
                <c:pt idx="0">
                  <c:v>2877.160000000001</c:v>
                </c:pt>
                <c:pt idx="1">
                  <c:v>150.8399999999999</c:v>
                </c:pt>
                <c:pt idx="2">
                  <c:v>87.31</c:v>
                </c:pt>
                <c:pt idx="3">
                  <c:v>20.21</c:v>
                </c:pt>
                <c:pt idx="4">
                  <c:v>1410.520000000001</c:v>
                </c:pt>
                <c:pt idx="5">
                  <c:v>1953.890000000001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26488"/>
        <c:axId val="811445240"/>
      </c:barChart>
      <c:catAx>
        <c:axId val="7848264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811445240"/>
        <c:crosses val="autoZero"/>
        <c:auto val="1"/>
        <c:lblAlgn val="ctr"/>
        <c:lblOffset val="100"/>
        <c:noMultiLvlLbl val="0"/>
      </c:catAx>
      <c:valAx>
        <c:axId val="81144524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784826488"/>
        <c:crosses val="autoZero"/>
        <c:crossBetween val="between"/>
      </c:valAx>
      <c:spPr>
        <a:solidFill>
          <a:schemeClr val="bg2">
            <a:lumMod val="40000"/>
            <a:lumOff val="60000"/>
          </a:schemeClr>
        </a:solidFill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469900</xdr:colOff>
      <xdr:row>2</xdr:row>
      <xdr:rowOff>12700</xdr:rowOff>
    </xdr:from>
    <xdr:to>
      <xdr:col>7</xdr:col>
      <xdr:colOff>850900</xdr:colOff>
      <xdr:row>23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rie Albright" refreshedDate="42212.450633564818" createdVersion="4" refreshedVersion="4" minRefreshableVersion="3" recordCount="3069">
  <cacheSource type="worksheet">
    <worksheetSource ref="A1:N1048576" sheet="Google search queries"/>
  </cacheSource>
  <cacheFields count="14">
    <cacheField name="Search term" numFmtId="0">
      <sharedItems containsBlank="1"/>
    </cacheField>
    <cacheField name="Bing Spend" numFmtId="44">
      <sharedItems containsBlank="1" containsMixedTypes="1" containsNumber="1" minValue="0" maxValue="47.28"/>
    </cacheField>
    <cacheField name="Google Spend" numFmtId="44">
      <sharedItems containsString="0" containsBlank="1" containsNumber="1" minValue="7.0000000000000007E-2" maxValue="66.790000000000006"/>
    </cacheField>
    <cacheField name="Difference" numFmtId="0">
      <sharedItems containsBlank="1" containsMixedTypes="1" containsNumber="1" minValue="-4.8912280701754387" maxValue="1"/>
    </cacheField>
    <cacheField name="Campaign" numFmtId="0">
      <sharedItems containsBlank="1"/>
    </cacheField>
    <cacheField name="Ad group" numFmtId="0">
      <sharedItems containsBlank="1"/>
    </cacheField>
    <cacheField name="Keyword" numFmtId="0">
      <sharedItems containsBlank="1"/>
    </cacheField>
    <cacheField name="Match type" numFmtId="0">
      <sharedItems containsBlank="1" count="7">
        <s v="exact"/>
        <s v="broad"/>
        <s v="phrase"/>
        <s v="phrase (close variant)"/>
        <s v="exact (close variant)"/>
        <s v="broad (session-based)"/>
        <m/>
      </sharedItems>
    </cacheField>
    <cacheField name="Clicks" numFmtId="0">
      <sharedItems containsString="0" containsBlank="1" containsNumber="1" containsInteger="1" minValue="1" maxValue="26"/>
    </cacheField>
    <cacheField name="Impressions" numFmtId="0">
      <sharedItems containsString="0" containsBlank="1" containsNumber="1" containsInteger="1" minValue="1" maxValue="7492"/>
    </cacheField>
    <cacheField name="CTR" numFmtId="0">
      <sharedItems containsString="0" containsBlank="1" containsNumber="1" minValue="4.0000000000000002E-4" maxValue="2"/>
    </cacheField>
    <cacheField name="Avg. CPC" numFmtId="0">
      <sharedItems containsString="0" containsBlank="1" containsNumber="1" minValue="7.0000000000000007E-2" maxValue="15.63"/>
    </cacheField>
    <cacheField name="Cost" numFmtId="0">
      <sharedItems containsString="0" containsBlank="1" containsNumber="1" minValue="7.0000000000000007E-2" maxValue="66.790000000000006"/>
    </cacheField>
    <cacheField name="Avg. position" numFmtId="0">
      <sharedItems containsString="0" containsBlank="1" containsNumber="1" minValue="1" maxValue="11" count="69">
        <n v="2.9"/>
        <n v="3.8"/>
        <n v="1.7"/>
        <n v="2.4"/>
        <n v="1.4"/>
        <n v="1.1000000000000001"/>
        <n v="1"/>
        <n v="1.2"/>
        <n v="2"/>
        <n v="1.5"/>
        <n v="4"/>
        <n v="4.5"/>
        <n v="2.5"/>
        <n v="3"/>
        <n v="1.8"/>
        <n v="1.6"/>
        <n v="4.9000000000000004"/>
        <n v="3.5"/>
        <n v="1.3"/>
        <n v="2.1"/>
        <n v="1.9"/>
        <n v="2.2000000000000002"/>
        <n v="2.7"/>
        <n v="4.4000000000000004"/>
        <n v="3.1"/>
        <n v="2.2999999999999998"/>
        <n v="5.2"/>
        <n v="6"/>
        <n v="6.2"/>
        <n v="3.2"/>
        <n v="3.4"/>
        <n v="4.0999999999999996"/>
        <n v="5.7"/>
        <n v="2.6"/>
        <n v="2.8"/>
        <n v="5"/>
        <n v="5.3"/>
        <n v="8"/>
        <n v="6.3"/>
        <n v="3.3"/>
        <n v="3.7"/>
        <n v="5.0999999999999996"/>
        <n v="7.3"/>
        <n v="5.5"/>
        <n v="10"/>
        <n v="6.6"/>
        <n v="3.6"/>
        <n v="9"/>
        <n v="11"/>
        <n v="7"/>
        <n v="4.3"/>
        <n v="6.5"/>
        <n v="10.3"/>
        <n v="4.7"/>
        <n v="4.2"/>
        <n v="4.8"/>
        <n v="6.7"/>
        <n v="6.1"/>
        <n v="7.4"/>
        <n v="5.4"/>
        <n v="6.4"/>
        <n v="4.5999999999999996"/>
        <n v="5.8"/>
        <n v="3.9"/>
        <n v="6.8"/>
        <n v="8.5"/>
        <n v="6.9"/>
        <n v="7.5"/>
        <m/>
      </sharedItems>
      <fieldGroup base="13">
        <rangePr startNum="1" endNum="11"/>
        <groupItems count="12">
          <s v="(blank)"/>
          <s v="1-2"/>
          <s v="2-3"/>
          <s v="3-4"/>
          <s v="4-5"/>
          <s v="5-6"/>
          <s v="6-7"/>
          <s v="7-8"/>
          <s v="8-9"/>
          <s v="9-10"/>
          <s v="10-11"/>
          <s v="&gt;1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rrie Albright" refreshedDate="42212.450729050928" createdVersion="4" refreshedVersion="4" minRefreshableVersion="3" recordCount="2820">
  <cacheSource type="worksheet">
    <worksheetSource ref="A1:N2821" sheet="Google search queries"/>
  </cacheSource>
  <cacheFields count="14">
    <cacheField name="Search term" numFmtId="0">
      <sharedItems/>
    </cacheField>
    <cacheField name="Bing Spend" numFmtId="44">
      <sharedItems containsMixedTypes="1" containsNumber="1" minValue="0" maxValue="47.28"/>
    </cacheField>
    <cacheField name="Google Spend" numFmtId="44">
      <sharedItems containsSemiMixedTypes="0" containsString="0" containsNumber="1" minValue="7.0000000000000007E-2" maxValue="66.790000000000006"/>
    </cacheField>
    <cacheField name="Difference" numFmtId="9">
      <sharedItems containsMixedTypes="1" containsNumber="1" minValue="-4.8912280701754387" maxValue="1"/>
    </cacheField>
    <cacheField name="Campaign" numFmtId="0">
      <sharedItems count="7">
        <s v="15.Summer Golf National Search"/>
        <s v="15.Taste Of The New South - Search"/>
        <s v="15.Summer Golf RLSA"/>
        <s v="15.Weddings"/>
        <s v="15.Spa Regional"/>
        <s v="15.Spring PGA Search"/>
        <s v="15.Spa RLSA"/>
      </sharedItems>
    </cacheField>
    <cacheField name="Ad group" numFmtId="0">
      <sharedItems/>
    </cacheField>
    <cacheField name="Keyword" numFmtId="0">
      <sharedItems/>
    </cacheField>
    <cacheField name="Match type" numFmtId="0">
      <sharedItems count="6">
        <s v="exact"/>
        <s v="broad"/>
        <s v="phrase"/>
        <s v="phrase (close variant)"/>
        <s v="exact (close variant)"/>
        <s v="broad (session-based)"/>
      </sharedItems>
    </cacheField>
    <cacheField name="Clicks" numFmtId="0">
      <sharedItems containsSemiMixedTypes="0" containsString="0" containsNumber="1" containsInteger="1" minValue="1" maxValue="26" count="19">
        <n v="26"/>
        <n v="21"/>
        <n v="10"/>
        <n v="20"/>
        <n v="23"/>
        <n v="11"/>
        <n v="7"/>
        <n v="4"/>
        <n v="8"/>
        <n v="12"/>
        <n v="15"/>
        <n v="19"/>
        <n v="3"/>
        <n v="5"/>
        <n v="2"/>
        <n v="9"/>
        <n v="6"/>
        <n v="1"/>
        <n v="13"/>
      </sharedItems>
    </cacheField>
    <cacheField name="Impressions" numFmtId="0">
      <sharedItems containsSemiMixedTypes="0" containsString="0" containsNumber="1" containsInteger="1" minValue="1" maxValue="7492"/>
    </cacheField>
    <cacheField name="CTR" numFmtId="10">
      <sharedItems containsSemiMixedTypes="0" containsString="0" containsNumber="1" minValue="4.0000000000000002E-4" maxValue="2"/>
    </cacheField>
    <cacheField name="Avg. CPC" numFmtId="0">
      <sharedItems containsSemiMixedTypes="0" containsString="0" containsNumber="1" minValue="7.0000000000000007E-2" maxValue="15.63"/>
    </cacheField>
    <cacheField name="Cost" numFmtId="0">
      <sharedItems containsSemiMixedTypes="0" containsString="0" containsNumber="1" minValue="7.0000000000000007E-2" maxValue="66.790000000000006"/>
    </cacheField>
    <cacheField name="Avg. position" numFmtId="0">
      <sharedItems containsSemiMixedTypes="0" containsString="0" containsNumber="1" minValue="1" maxValue="11" count="68">
        <n v="2.9"/>
        <n v="3.8"/>
        <n v="1.7"/>
        <n v="2.4"/>
        <n v="1.4"/>
        <n v="1.1000000000000001"/>
        <n v="1"/>
        <n v="1.2"/>
        <n v="2"/>
        <n v="1.5"/>
        <n v="4"/>
        <n v="4.5"/>
        <n v="2.5"/>
        <n v="3"/>
        <n v="1.8"/>
        <n v="1.6"/>
        <n v="4.9000000000000004"/>
        <n v="3.5"/>
        <n v="1.3"/>
        <n v="2.1"/>
        <n v="1.9"/>
        <n v="2.2000000000000002"/>
        <n v="2.7"/>
        <n v="4.4000000000000004"/>
        <n v="3.1"/>
        <n v="2.2999999999999998"/>
        <n v="5.2"/>
        <n v="6"/>
        <n v="6.2"/>
        <n v="3.2"/>
        <n v="3.4"/>
        <n v="4.0999999999999996"/>
        <n v="5.7"/>
        <n v="2.6"/>
        <n v="2.8"/>
        <n v="5"/>
        <n v="5.3"/>
        <n v="8"/>
        <n v="6.3"/>
        <n v="3.3"/>
        <n v="3.7"/>
        <n v="5.0999999999999996"/>
        <n v="7.3"/>
        <n v="5.5"/>
        <n v="10"/>
        <n v="6.6"/>
        <n v="3.6"/>
        <n v="9"/>
        <n v="11"/>
        <n v="7"/>
        <n v="4.3"/>
        <n v="6.5"/>
        <n v="10.3"/>
        <n v="4.7"/>
        <n v="4.2"/>
        <n v="4.8"/>
        <n v="6.7"/>
        <n v="6.1"/>
        <n v="7.4"/>
        <n v="5.4"/>
        <n v="6.4"/>
        <n v="4.5999999999999996"/>
        <n v="5.8"/>
        <n v="3.9"/>
        <n v="6.8"/>
        <n v="8.5"/>
        <n v="6.9"/>
        <n v="7.5"/>
      </sharedItems>
      <fieldGroup base="13">
        <rangePr startNum="1" endNum="11"/>
        <groupItems count="12">
          <s v="&lt;1"/>
          <s v="1-2"/>
          <s v="2-3"/>
          <s v="3-4"/>
          <s v="4-5"/>
          <s v="5-6"/>
          <s v="6-7"/>
          <s v="7-8"/>
          <s v="8-9"/>
          <s v="9-10"/>
          <s v="10-11"/>
          <s v="&gt;1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69">
  <r>
    <s v="golf packages"/>
    <n v="2.7"/>
    <n v="66.790000000000006"/>
    <n v="0.9595747866447073"/>
    <s v="15.Summer Golf National Search"/>
    <s v="DKI"/>
    <s v="[golf packages]"/>
    <x v="0"/>
    <n v="26"/>
    <n v="962"/>
    <n v="2.7E-2"/>
    <n v="2.57"/>
    <n v="66.790000000000006"/>
    <x v="0"/>
  </r>
  <r>
    <s v="golf vacations"/>
    <n v="2.99"/>
    <n v="54.97"/>
    <n v="0.94560669456066937"/>
    <s v="15.Summer Golf National Search"/>
    <s v="DKI"/>
    <s v="[golf vacations]"/>
    <x v="0"/>
    <n v="21"/>
    <n v="739"/>
    <n v="2.8400000000000002E-2"/>
    <n v="2.62"/>
    <n v="54.97"/>
    <x v="1"/>
  </r>
  <r>
    <s v="golf courses in charlotte nc"/>
    <e v="#N/A"/>
    <n v="51.29"/>
    <e v="#N/A"/>
    <s v="15.Summer Golf National Search"/>
    <s v="Golf Course"/>
    <s v="north carolina +golf +course"/>
    <x v="1"/>
    <n v="10"/>
    <n v="275"/>
    <n v="3.6400000000000002E-2"/>
    <n v="5.13"/>
    <n v="51.29"/>
    <x v="2"/>
  </r>
  <r>
    <s v="golf trips"/>
    <n v="47.28"/>
    <n v="47.28"/>
    <n v="0"/>
    <s v="15.Summer Golf National Search"/>
    <s v="DKI"/>
    <s v="[golf trips]"/>
    <x v="0"/>
    <n v="20"/>
    <n v="325"/>
    <n v="6.1499999999999999E-2"/>
    <n v="2.36"/>
    <n v="47.28"/>
    <x v="3"/>
  </r>
  <r>
    <s v="golf"/>
    <n v="5"/>
    <n v="46.04"/>
    <n v="0.89139878366637704"/>
    <s v="15.Summer Golf National Search"/>
    <s v="Golf Packages"/>
    <s v="north carolina golf"/>
    <x v="1"/>
    <n v="23"/>
    <n v="7492"/>
    <n v="3.0999999999999999E-3"/>
    <n v="2"/>
    <n v="46.04"/>
    <x v="4"/>
  </r>
  <r>
    <s v="wine festival md"/>
    <e v="#N/A"/>
    <n v="44.17"/>
    <e v="#N/A"/>
    <s v="15.Taste Of The New South - Search"/>
    <s v="Wine_Phrase"/>
    <s v="&quot;wine festival&quot;"/>
    <x v="2"/>
    <n v="11"/>
    <n v="203"/>
    <n v="5.4199999999999998E-2"/>
    <n v="4.0199999999999996"/>
    <n v="44.17"/>
    <x v="5"/>
  </r>
  <r>
    <s v="wine festival md"/>
    <e v="#N/A"/>
    <n v="43.26"/>
    <e v="#N/A"/>
    <s v="15.Taste Of The New South - Search"/>
    <s v="Winery_BMM"/>
    <s v=" +winery +festival"/>
    <x v="3"/>
    <n v="7"/>
    <n v="69"/>
    <n v="0.1014"/>
    <n v="6.18"/>
    <n v="43.26"/>
    <x v="6"/>
  </r>
  <r>
    <s v="beer festival norfolk"/>
    <e v="#N/A"/>
    <n v="42.83"/>
    <e v="#N/A"/>
    <s v="15.Taste Of The New South - Search"/>
    <s v="Beer_Phrase"/>
    <s v="&quot;beer festival&quot;"/>
    <x v="2"/>
    <n v="4"/>
    <n v="63"/>
    <n v="6.3500000000000001E-2"/>
    <n v="10.71"/>
    <n v="42.83"/>
    <x v="7"/>
  </r>
  <r>
    <s v="food and wine festival"/>
    <e v="#N/A"/>
    <n v="39.57"/>
    <e v="#N/A"/>
    <s v="15.Taste Of The New South - Search"/>
    <s v="Food_BMM"/>
    <s v=" +food +festival"/>
    <x v="1"/>
    <n v="8"/>
    <n v="267"/>
    <n v="0.03"/>
    <n v="4.95"/>
    <n v="39.57"/>
    <x v="6"/>
  </r>
  <r>
    <s v="golf resorts"/>
    <e v="#N/A"/>
    <n v="34.42"/>
    <e v="#N/A"/>
    <s v="15.Summer Golf National Search"/>
    <s v="Golf Hotels"/>
    <s v="golfing hotels"/>
    <x v="1"/>
    <n v="12"/>
    <n v="608"/>
    <n v="1.9699999999999999E-2"/>
    <n v="2.87"/>
    <n v="34.42"/>
    <x v="1"/>
  </r>
  <r>
    <s v="north carolina golf resorts"/>
    <e v="#N/A"/>
    <n v="32.520000000000003"/>
    <e v="#N/A"/>
    <s v="15.Summer Golf National Search"/>
    <s v="Golf Packages"/>
    <s v="golf package north carolina"/>
    <x v="1"/>
    <n v="15"/>
    <n v="130"/>
    <n v="0.1154"/>
    <n v="2.17"/>
    <n v="32.520000000000003"/>
    <x v="8"/>
  </r>
  <r>
    <s v="golf and beach resort"/>
    <e v="#N/A"/>
    <n v="29.91"/>
    <e v="#N/A"/>
    <s v="15.Summer Golf National Search"/>
    <s v="Golf Hotels"/>
    <s v="golfing hotels"/>
    <x v="1"/>
    <n v="19"/>
    <n v="438"/>
    <n v="4.3400000000000001E-2"/>
    <n v="1.57"/>
    <n v="29.91"/>
    <x v="0"/>
  </r>
  <r>
    <s v="golf resorts in north carolina"/>
    <e v="#N/A"/>
    <n v="25.76"/>
    <e v="#N/A"/>
    <s v="15.Summer Golf National Search"/>
    <s v="Golf Packages"/>
    <s v="golf package north carolina"/>
    <x v="1"/>
    <n v="10"/>
    <n v="118"/>
    <n v="8.4699999999999998E-2"/>
    <n v="2.58"/>
    <n v="25.76"/>
    <x v="9"/>
  </r>
  <r>
    <s v="linganore wine festival"/>
    <e v="#N/A"/>
    <n v="25.68"/>
    <e v="#N/A"/>
    <s v="15.Taste Of The New South - Search"/>
    <s v="Winery_BMM"/>
    <s v=" +winery +festival"/>
    <x v="3"/>
    <n v="3"/>
    <n v="701"/>
    <n v="4.3E-3"/>
    <n v="8.56"/>
    <n v="25.68"/>
    <x v="6"/>
  </r>
  <r>
    <s v="north carolina festivals 2015"/>
    <e v="#N/A"/>
    <n v="24.97"/>
    <e v="#N/A"/>
    <s v="15.Taste Of The New South - Search"/>
    <s v="North Carolina_Phrase"/>
    <s v="&quot;north carolina festivals&quot;"/>
    <x v="2"/>
    <n v="4"/>
    <n v="50"/>
    <n v="0.08"/>
    <n v="6.24"/>
    <n v="24.97"/>
    <x v="9"/>
  </r>
  <r>
    <s v="wine festival va"/>
    <e v="#N/A"/>
    <n v="24.85"/>
    <e v="#N/A"/>
    <s v="15.Taste Of The New South - Search"/>
    <s v="Winery_BMM"/>
    <s v=" +winery +festival"/>
    <x v="3"/>
    <n v="5"/>
    <n v="77"/>
    <n v="6.4899999999999999E-2"/>
    <n v="4.97"/>
    <n v="24.85"/>
    <x v="6"/>
  </r>
  <r>
    <s v="beer festival richmond"/>
    <e v="#N/A"/>
    <n v="24.18"/>
    <e v="#N/A"/>
    <s v="15.Taste Of The New South - Search"/>
    <s v="Beer_Phrase"/>
    <s v="&quot;beer festival&quot;"/>
    <x v="2"/>
    <n v="2"/>
    <n v="39"/>
    <n v="5.1299999999999998E-2"/>
    <n v="12.09"/>
    <n v="24.18"/>
    <x v="7"/>
  </r>
  <r>
    <s v="golf vacation packages"/>
    <e v="#N/A"/>
    <n v="23.74"/>
    <e v="#N/A"/>
    <s v="15.Summer Golf National Search"/>
    <s v="Golf Packages"/>
    <s v="golf spa packages"/>
    <x v="1"/>
    <n v="9"/>
    <n v="257"/>
    <n v="3.5000000000000003E-2"/>
    <n v="2.64"/>
    <n v="23.74"/>
    <x v="10"/>
  </r>
  <r>
    <s v="durham beer festival"/>
    <e v="#N/A"/>
    <n v="22.86"/>
    <e v="#N/A"/>
    <s v="15.Taste Of The New South - Search"/>
    <s v="Beer_Phrase"/>
    <s v="&quot;beer festival&quot;"/>
    <x v="2"/>
    <n v="2"/>
    <n v="39"/>
    <n v="5.1299999999999998E-2"/>
    <n v="11.43"/>
    <n v="22.86"/>
    <x v="6"/>
  </r>
  <r>
    <s v="fall beer festivals arlington va"/>
    <e v="#N/A"/>
    <n v="22.68"/>
    <e v="#N/A"/>
    <s v="15.Taste Of The New South - Search"/>
    <s v="Beer_Phrase"/>
    <s v="&quot;beer festival&quot;"/>
    <x v="3"/>
    <n v="2"/>
    <n v="1"/>
    <n v="2"/>
    <n v="11.34"/>
    <n v="22.68"/>
    <x v="6"/>
  </r>
  <r>
    <s v="nc wine festival"/>
    <e v="#N/A"/>
    <n v="22.14"/>
    <e v="#N/A"/>
    <s v="15.Taste Of The New South - Search"/>
    <s v="Winery_BMM"/>
    <s v=" +winery +festival"/>
    <x v="3"/>
    <n v="3"/>
    <n v="12"/>
    <n v="0.25"/>
    <n v="7.38"/>
    <n v="22.14"/>
    <x v="6"/>
  </r>
  <r>
    <s v="food truck festival"/>
    <e v="#N/A"/>
    <n v="21.72"/>
    <e v="#N/A"/>
    <s v="15.Taste Of The New South - Search"/>
    <s v="Food_BMM"/>
    <s v=" +food +festival"/>
    <x v="1"/>
    <n v="3"/>
    <n v="50"/>
    <n v="0.06"/>
    <n v="7.24"/>
    <n v="21.72"/>
    <x v="5"/>
  </r>
  <r>
    <s v="spa resorts"/>
    <e v="#N/A"/>
    <n v="20.07"/>
    <e v="#N/A"/>
    <s v="15.Summer Golf National Search"/>
    <s v="DKI"/>
    <s v="[spa resort]"/>
    <x v="4"/>
    <n v="7"/>
    <n v="763"/>
    <n v="9.1999999999999998E-3"/>
    <n v="2.87"/>
    <n v="20.07"/>
    <x v="11"/>
  </r>
  <r>
    <s v="charleston wine festival"/>
    <e v="#N/A"/>
    <n v="19.899999999999999"/>
    <e v="#N/A"/>
    <s v="15.Taste Of The New South - Search"/>
    <s v="Winery_BMM"/>
    <s v=" +winery +festival"/>
    <x v="3"/>
    <n v="2"/>
    <n v="2"/>
    <n v="1"/>
    <n v="9.9499999999999993"/>
    <n v="19.899999999999999"/>
    <x v="6"/>
  </r>
  <r>
    <s v="atlanta food festival"/>
    <e v="#N/A"/>
    <n v="19.82"/>
    <e v="#N/A"/>
    <s v="15.Taste Of The New South - Search"/>
    <s v="Food_Phrase"/>
    <s v="&quot;food festival&quot;"/>
    <x v="2"/>
    <n v="3"/>
    <n v="431"/>
    <n v="7.0000000000000001E-3"/>
    <n v="6.61"/>
    <n v="19.82"/>
    <x v="5"/>
  </r>
  <r>
    <s v="north carolina golf packages"/>
    <n v="2.5499999999999998"/>
    <n v="19.559999999999999"/>
    <n v="0.86963190184049077"/>
    <s v="15.Summer Golf National Search"/>
    <s v="Golf Packages"/>
    <s v="[north carolina golf packages]"/>
    <x v="0"/>
    <n v="8"/>
    <n v="78"/>
    <n v="0.1026"/>
    <n v="2.44"/>
    <n v="19.559999999999999"/>
    <x v="12"/>
  </r>
  <r>
    <s v="beer fest in cary"/>
    <e v="#N/A"/>
    <n v="19.34"/>
    <e v="#N/A"/>
    <s v="15.Taste Of The New South - Search"/>
    <s v="Beer_Phrase"/>
    <s v="&quot;beer festival&quot;"/>
    <x v="3"/>
    <n v="2"/>
    <n v="1"/>
    <n v="2"/>
    <n v="9.67"/>
    <n v="19.34"/>
    <x v="6"/>
  </r>
  <r>
    <s v="spa resort"/>
    <n v="20.07"/>
    <n v="19.27"/>
    <n v="-4.1515308770109012E-2"/>
    <s v="15.Summer Golf National Search"/>
    <s v="DKI"/>
    <s v="[spa resort]"/>
    <x v="0"/>
    <n v="8"/>
    <n v="985"/>
    <n v="8.0999999999999996E-3"/>
    <n v="2.41"/>
    <n v="19.27"/>
    <x v="13"/>
  </r>
  <r>
    <s v="wine tasting atlanta"/>
    <e v="#N/A"/>
    <n v="18.96"/>
    <e v="#N/A"/>
    <s v="15.Taste Of The New South - Search"/>
    <s v="Wine_Phrase"/>
    <s v="&quot;wine tasting&quot;"/>
    <x v="2"/>
    <n v="6"/>
    <n v="113"/>
    <n v="5.3100000000000001E-2"/>
    <n v="3.16"/>
    <n v="18.96"/>
    <x v="6"/>
  </r>
  <r>
    <s v="golf courses charlotte nc"/>
    <e v="#N/A"/>
    <n v="18.940000000000001"/>
    <e v="#N/A"/>
    <s v="15.Summer Golf National Search"/>
    <s v="Golf Course"/>
    <s v="north carolina +golf +course"/>
    <x v="1"/>
    <n v="4"/>
    <n v="123"/>
    <n v="3.2500000000000001E-2"/>
    <n v="4.74"/>
    <n v="18.940000000000001"/>
    <x v="14"/>
  </r>
  <r>
    <s v="dawsonville beer festival 2015"/>
    <e v="#N/A"/>
    <n v="18.239999999999998"/>
    <e v="#N/A"/>
    <s v="15.Taste Of The New South - Search"/>
    <s v="Beer_Phrase"/>
    <s v="&quot;beer festival&quot;"/>
    <x v="2"/>
    <n v="2"/>
    <n v="11"/>
    <n v="0.18179999999999999"/>
    <n v="9.1199999999999992"/>
    <n v="18.239999999999998"/>
    <x v="6"/>
  </r>
  <r>
    <s v="north carolina golf courses"/>
    <e v="#N/A"/>
    <n v="17.920000000000002"/>
    <e v="#N/A"/>
    <s v="15.Summer Golf National Search"/>
    <s v="Golf Packages"/>
    <s v="golf package north carolina"/>
    <x v="1"/>
    <n v="6"/>
    <n v="128"/>
    <n v="4.6899999999999997E-2"/>
    <n v="2.99"/>
    <n v="17.920000000000002"/>
    <x v="15"/>
  </r>
  <r>
    <s v="decatur wine festival 2015"/>
    <e v="#N/A"/>
    <n v="17.510000000000002"/>
    <e v="#N/A"/>
    <s v="15.Taste Of The New South - Search"/>
    <s v="Winery_BMM"/>
    <s v=" +winery +festival"/>
    <x v="3"/>
    <n v="2"/>
    <n v="11"/>
    <n v="0.18179999999999999"/>
    <n v="8.76"/>
    <n v="17.510000000000002"/>
    <x v="6"/>
  </r>
  <r>
    <s v="free wine tasting"/>
    <e v="#N/A"/>
    <n v="16.89"/>
    <e v="#N/A"/>
    <s v="15.Taste Of The New South - Search"/>
    <s v="Winery_BMM"/>
    <s v=" +winery +tasting"/>
    <x v="3"/>
    <n v="3"/>
    <n v="2"/>
    <n v="1.5"/>
    <n v="5.63"/>
    <n v="16.89"/>
    <x v="6"/>
  </r>
  <r>
    <s v="resorts in north carolina"/>
    <n v="16.79"/>
    <n v="16.79"/>
    <n v="0"/>
    <s v="15.Summer Golf National Search"/>
    <s v="Golf Resort"/>
    <s v="[resorts in north carolina]"/>
    <x v="0"/>
    <n v="6"/>
    <n v="304"/>
    <n v="1.9699999999999999E-2"/>
    <n v="2.8"/>
    <n v="16.79"/>
    <x v="16"/>
  </r>
  <r>
    <s v="beer that tastes like root beer"/>
    <e v="#N/A"/>
    <n v="16.62"/>
    <e v="#N/A"/>
    <s v="15.Taste Of The New South - Search"/>
    <s v="Brewery_BMM"/>
    <s v=" +brewery +tasting"/>
    <x v="1"/>
    <n v="3"/>
    <n v="31"/>
    <n v="9.6799999999999997E-2"/>
    <n v="5.54"/>
    <n v="16.62"/>
    <x v="6"/>
  </r>
  <r>
    <s v="leesburg beer festival 2015"/>
    <e v="#N/A"/>
    <n v="16.420000000000002"/>
    <e v="#N/A"/>
    <s v="15.Taste Of The New South - Search"/>
    <s v="Beer_Phrase"/>
    <s v="&quot;beer festival&quot;"/>
    <x v="2"/>
    <n v="2"/>
    <n v="7"/>
    <n v="0.28570000000000001"/>
    <n v="8.2100000000000009"/>
    <n v="16.420000000000002"/>
    <x v="6"/>
  </r>
  <r>
    <s v="taste of north carolina festival"/>
    <e v="#N/A"/>
    <n v="16.34"/>
    <e v="#N/A"/>
    <s v="15.Taste Of The New South - Search"/>
    <s v="North Carolina_BMM"/>
    <s v=" +north +carolina +festivals"/>
    <x v="3"/>
    <n v="2"/>
    <n v="1"/>
    <n v="2"/>
    <n v="8.17"/>
    <n v="16.34"/>
    <x v="6"/>
  </r>
  <r>
    <s v="golf courses in north carolina"/>
    <e v="#N/A"/>
    <n v="16.03"/>
    <e v="#N/A"/>
    <s v="15.Summer Golf National Search"/>
    <s v="Golf Packages"/>
    <s v="golf package north carolina"/>
    <x v="1"/>
    <n v="7"/>
    <n v="95"/>
    <n v="7.3700000000000002E-2"/>
    <n v="2.29"/>
    <n v="16.03"/>
    <x v="8"/>
  </r>
  <r>
    <s v="beer pairing events atlanta ga"/>
    <e v="#N/A"/>
    <n v="15.63"/>
    <e v="#N/A"/>
    <s v="15.Taste Of The New South - Search"/>
    <s v="Beer_BMM"/>
    <s v=" +beer +events"/>
    <x v="1"/>
    <n v="1"/>
    <n v="1"/>
    <n v="1"/>
    <n v="15.63"/>
    <n v="15.63"/>
    <x v="6"/>
  </r>
  <r>
    <s v="wine tasting near me"/>
    <e v="#N/A"/>
    <n v="15.46"/>
    <e v="#N/A"/>
    <s v="15.Taste Of The New South - Search"/>
    <s v="Winery_BMM"/>
    <s v=" +winery +tasting"/>
    <x v="3"/>
    <n v="3"/>
    <n v="14"/>
    <n v="0.21429999999999999"/>
    <n v="5.15"/>
    <n v="15.46"/>
    <x v="17"/>
  </r>
  <r>
    <s v="virginia events july 2015 food wine beer music"/>
    <e v="#N/A"/>
    <n v="15.46"/>
    <e v="#N/A"/>
    <s v="15.Taste Of The New South - Search"/>
    <s v="Beer_BMM"/>
    <s v=" +beer +events"/>
    <x v="1"/>
    <n v="1"/>
    <n v="1"/>
    <n v="1"/>
    <n v="15.46"/>
    <n v="15.46"/>
    <x v="6"/>
  </r>
  <r>
    <s v="virginia wine festival"/>
    <e v="#N/A"/>
    <n v="15.37"/>
    <e v="#N/A"/>
    <s v="15.Taste Of The New South - Search"/>
    <s v="Winery_BMM"/>
    <s v=" +winery +festival"/>
    <x v="3"/>
    <n v="3"/>
    <n v="83"/>
    <n v="3.61E-2"/>
    <n v="5.12"/>
    <n v="15.37"/>
    <x v="6"/>
  </r>
  <r>
    <s v="beer and bourbon festival 2015 richmond"/>
    <e v="#N/A"/>
    <n v="15.17"/>
    <e v="#N/A"/>
    <s v="15.Taste Of The New South - Search"/>
    <s v="Beer_BMM"/>
    <s v=" +beer +festivals"/>
    <x v="1"/>
    <n v="1"/>
    <n v="1"/>
    <n v="1"/>
    <n v="15.17"/>
    <n v="15.17"/>
    <x v="6"/>
  </r>
  <r>
    <s v="golf north carolina"/>
    <e v="#N/A"/>
    <n v="15.15"/>
    <e v="#N/A"/>
    <s v="15.Summer Golf National Search"/>
    <s v="Golf Packages"/>
    <s v="golf package north carolina"/>
    <x v="1"/>
    <n v="6"/>
    <n v="76"/>
    <n v="7.8899999999999998E-2"/>
    <n v="2.52"/>
    <n v="15.15"/>
    <x v="4"/>
  </r>
  <r>
    <s v="finger lakes wine festival"/>
    <e v="#N/A"/>
    <n v="15.1"/>
    <e v="#N/A"/>
    <s v="15.Taste Of The New South - Search"/>
    <s v="Winery_BMM"/>
    <s v=" +winery +festival"/>
    <x v="3"/>
    <n v="2"/>
    <n v="9"/>
    <n v="0.22220000000000001"/>
    <n v="7.55"/>
    <n v="15.1"/>
    <x v="6"/>
  </r>
  <r>
    <s v="food festivals south carolina"/>
    <e v="#N/A"/>
    <n v="14.82"/>
    <e v="#N/A"/>
    <s v="15.Taste Of The New South - Search"/>
    <s v="Food_Phrase"/>
    <s v="&quot;food festivals&quot;"/>
    <x v="2"/>
    <n v="2"/>
    <n v="3"/>
    <n v="0.66669999999999996"/>
    <n v="7.41"/>
    <n v="14.82"/>
    <x v="6"/>
  </r>
  <r>
    <s v="dates for the north carolina seafood festival in morehead city"/>
    <e v="#N/A"/>
    <n v="14.66"/>
    <e v="#N/A"/>
    <s v="15.Taste Of The New South - Search"/>
    <s v="North Carolina_BMM"/>
    <s v=" +north +carolina +festivals"/>
    <x v="1"/>
    <n v="2"/>
    <n v="2"/>
    <n v="1"/>
    <n v="7.33"/>
    <n v="14.66"/>
    <x v="6"/>
  </r>
  <r>
    <s v="philadelphia zoo beer fest"/>
    <e v="#N/A"/>
    <n v="14.44"/>
    <e v="#N/A"/>
    <s v="15.Taste Of The New South - Search"/>
    <s v="Beer_Phrase"/>
    <s v="&quot;beer festival&quot;"/>
    <x v="3"/>
    <n v="1"/>
    <n v="1"/>
    <n v="1"/>
    <n v="14.44"/>
    <n v="14.44"/>
    <x v="6"/>
  </r>
  <r>
    <s v="savannah beer festival labor day"/>
    <e v="#N/A"/>
    <n v="14.38"/>
    <e v="#N/A"/>
    <s v="15.Taste Of The New South - Search"/>
    <s v="Beer_Phrase"/>
    <s v="&quot;beer festival&quot;"/>
    <x v="2"/>
    <n v="1"/>
    <n v="1"/>
    <n v="1"/>
    <n v="14.38"/>
    <n v="14.38"/>
    <x v="6"/>
  </r>
  <r>
    <s v="wine festivals in nc"/>
    <e v="#N/A"/>
    <n v="14.36"/>
    <e v="#N/A"/>
    <s v="15.Taste Of The New South - Search"/>
    <s v="Winery_BMM"/>
    <s v=" +winery +festival"/>
    <x v="3"/>
    <n v="2"/>
    <n v="15"/>
    <n v="0.1333"/>
    <n v="7.18"/>
    <n v="14.36"/>
    <x v="6"/>
  </r>
  <r>
    <s v="virginia golf resorts"/>
    <e v="#N/A"/>
    <n v="14.28"/>
    <e v="#N/A"/>
    <s v="15.Summer Golf National Search"/>
    <s v="Golf Hotels"/>
    <s v="golfing hotels"/>
    <x v="1"/>
    <n v="5"/>
    <n v="108"/>
    <n v="4.6300000000000001E-2"/>
    <n v="2.86"/>
    <n v="14.28"/>
    <x v="3"/>
  </r>
  <r>
    <s v="wine tasting md"/>
    <e v="#N/A"/>
    <n v="14.16"/>
    <e v="#N/A"/>
    <s v="15.Taste Of The New South - Search"/>
    <s v="Winery_BMM"/>
    <s v=" +winery +tasting"/>
    <x v="3"/>
    <n v="2"/>
    <n v="6"/>
    <n v="0.33329999999999999"/>
    <n v="7.08"/>
    <n v="14.16"/>
    <x v="6"/>
  </r>
  <r>
    <s v="north carolina golf courses"/>
    <e v="#N/A"/>
    <n v="14.07"/>
    <e v="#N/A"/>
    <s v="15.Summer Golf National Search"/>
    <s v="Golf"/>
    <s v="&quot;nc golf&quot;"/>
    <x v="3"/>
    <n v="5"/>
    <n v="65"/>
    <n v="7.6899999999999996E-2"/>
    <n v="2.81"/>
    <n v="14.07"/>
    <x v="7"/>
  </r>
  <r>
    <s v="food events in dc"/>
    <e v="#N/A"/>
    <n v="14"/>
    <e v="#N/A"/>
    <s v="15.Taste Of The New South - Search"/>
    <s v="Food_Phrase"/>
    <s v="&quot;food event&quot;"/>
    <x v="3"/>
    <n v="2"/>
    <n v="2"/>
    <n v="1"/>
    <n v="7"/>
    <n v="14"/>
    <x v="6"/>
  </r>
  <r>
    <s v="beer festivals southeast us"/>
    <e v="#N/A"/>
    <n v="13.99"/>
    <e v="#N/A"/>
    <s v="15.Taste Of The New South - Search"/>
    <s v="Beer_Phrase"/>
    <s v="&quot;beer festival&quot;"/>
    <x v="3"/>
    <n v="1"/>
    <n v="1"/>
    <n v="1"/>
    <n v="13.99"/>
    <n v="13.99"/>
    <x v="6"/>
  </r>
  <r>
    <s v="golf courses in greensboro nc"/>
    <e v="#N/A"/>
    <n v="13.97"/>
    <e v="#N/A"/>
    <s v="15.Summer Golf National Search"/>
    <s v="Golf Course"/>
    <s v="north carolina +golf +course"/>
    <x v="1"/>
    <n v="3"/>
    <n v="32"/>
    <n v="9.3799999999999994E-2"/>
    <n v="4.66"/>
    <n v="13.97"/>
    <x v="18"/>
  </r>
  <r>
    <s v="chattanooga beer festival"/>
    <e v="#N/A"/>
    <n v="13.95"/>
    <e v="#N/A"/>
    <s v="15.Taste Of The New South - Search"/>
    <s v="Beer_Phrase"/>
    <s v="&quot;beer festival&quot;"/>
    <x v="2"/>
    <n v="1"/>
    <n v="4"/>
    <n v="0.25"/>
    <n v="13.95"/>
    <n v="13.95"/>
    <x v="6"/>
  </r>
  <r>
    <s v="dawsonville music and beer festival"/>
    <e v="#N/A"/>
    <n v="13.92"/>
    <e v="#N/A"/>
    <s v="15.Taste Of The New South - Search"/>
    <s v="Beer_Phrase"/>
    <s v="&quot;beer festival&quot;"/>
    <x v="2"/>
    <n v="1"/>
    <n v="4"/>
    <n v="0.25"/>
    <n v="13.92"/>
    <n v="13.92"/>
    <x v="6"/>
  </r>
  <r>
    <s v="find beer festival charleston"/>
    <e v="#N/A"/>
    <n v="13.87"/>
    <e v="#N/A"/>
    <s v="15.Taste Of The New South - Search"/>
    <s v="Beer_Phrase"/>
    <s v="&quot;beer festival&quot;"/>
    <x v="2"/>
    <n v="1"/>
    <n v="2"/>
    <n v="0.5"/>
    <n v="13.87"/>
    <n v="13.87"/>
    <x v="6"/>
  </r>
  <r>
    <s v="volunteers for the 2015 savannah beer festival"/>
    <e v="#N/A"/>
    <n v="13.85"/>
    <e v="#N/A"/>
    <s v="15.Taste Of The New South - Search"/>
    <s v="Beer_Phrase"/>
    <s v="&quot;beer festival&quot;"/>
    <x v="2"/>
    <n v="1"/>
    <n v="1"/>
    <n v="1"/>
    <n v="13.85"/>
    <n v="13.85"/>
    <x v="6"/>
  </r>
  <r>
    <s v="food festivals nc"/>
    <e v="#N/A"/>
    <n v="13.74"/>
    <e v="#N/A"/>
    <s v="15.Taste Of The New South - Search"/>
    <s v="Food_Phrase"/>
    <s v="&quot;food festival&quot;"/>
    <x v="3"/>
    <n v="2"/>
    <n v="10"/>
    <n v="0.2"/>
    <n v="6.87"/>
    <n v="13.74"/>
    <x v="6"/>
  </r>
  <r>
    <s v="augusta beer festival 2015"/>
    <e v="#N/A"/>
    <n v="13.71"/>
    <e v="#N/A"/>
    <s v="15.Taste Of The New South - Search"/>
    <s v="Beer_Phrase"/>
    <s v="&quot;beer festival&quot;"/>
    <x v="2"/>
    <n v="1"/>
    <n v="14"/>
    <n v="7.1400000000000005E-2"/>
    <n v="13.71"/>
    <n v="13.71"/>
    <x v="6"/>
  </r>
  <r>
    <s v="wine festival va"/>
    <e v="#N/A"/>
    <n v="13.51"/>
    <e v="#N/A"/>
    <s v="15.Taste Of The New South - Search"/>
    <s v="Wine_Phrase"/>
    <s v="&quot;wine festival&quot;"/>
    <x v="2"/>
    <n v="5"/>
    <n v="80"/>
    <n v="6.25E-2"/>
    <n v="2.7"/>
    <n v="13.51"/>
    <x v="6"/>
  </r>
  <r>
    <s v="golf in north carolina"/>
    <n v="2.54"/>
    <n v="13.46"/>
    <n v="0.81129271916790502"/>
    <s v="15.Summer Golf National Search"/>
    <s v="Golf"/>
    <s v="[golf in north carolina]"/>
    <x v="0"/>
    <n v="5"/>
    <n v="24"/>
    <n v="0.20830000000000001"/>
    <n v="2.69"/>
    <n v="13.46"/>
    <x v="19"/>
  </r>
  <r>
    <s v="beer festivals in july in va"/>
    <e v="#N/A"/>
    <n v="13.42"/>
    <e v="#N/A"/>
    <s v="15.Taste Of The New South - Search"/>
    <s v="Beer_Phrase"/>
    <s v="&quot;beer festival&quot;"/>
    <x v="3"/>
    <n v="1"/>
    <n v="2"/>
    <n v="0.5"/>
    <n v="13.42"/>
    <n v="13.42"/>
    <x v="6"/>
  </r>
  <r>
    <s v="raleigh golf courses"/>
    <e v="#N/A"/>
    <n v="13.41"/>
    <e v="#N/A"/>
    <s v="15.Summer Golf National Search"/>
    <s v="Golf Course"/>
    <s v="north carolina +golf +course"/>
    <x v="1"/>
    <n v="3"/>
    <n v="78"/>
    <n v="3.85E-2"/>
    <n v="4.47"/>
    <n v="13.41"/>
    <x v="20"/>
  </r>
  <r>
    <s v="wine festival in maryland 2015"/>
    <e v="#N/A"/>
    <n v="13.39"/>
    <e v="#N/A"/>
    <s v="15.Taste Of The New South - Search"/>
    <s v="Winery_BMM"/>
    <s v=" +winery +festival"/>
    <x v="3"/>
    <n v="2"/>
    <n v="3"/>
    <n v="0.66669999999999996"/>
    <n v="6.7"/>
    <n v="13.39"/>
    <x v="6"/>
  </r>
  <r>
    <s v="wine tasting in dc"/>
    <e v="#N/A"/>
    <n v="13.32"/>
    <e v="#N/A"/>
    <s v="15.Taste Of The New South - Search"/>
    <s v="Winery_BMM"/>
    <s v=" +winery +tasting"/>
    <x v="3"/>
    <n v="3"/>
    <n v="6"/>
    <n v="0.5"/>
    <n v="4.4400000000000004"/>
    <n v="13.32"/>
    <x v="21"/>
  </r>
  <r>
    <s v="beer fesitavel charleston sc 2015"/>
    <e v="#N/A"/>
    <n v="13.21"/>
    <e v="#N/A"/>
    <s v="15.Taste Of The New South - Search"/>
    <s v="Beer_Phrase"/>
    <s v="&quot;beer festival&quot;"/>
    <x v="3"/>
    <n v="1"/>
    <n v="1"/>
    <n v="1"/>
    <n v="13.21"/>
    <n v="13.21"/>
    <x v="6"/>
  </r>
  <r>
    <s v="asheville nc golf"/>
    <e v="#N/A"/>
    <n v="13.17"/>
    <e v="#N/A"/>
    <s v="15.Summer Golf National Search"/>
    <s v="Golf"/>
    <s v="&quot;nc golf&quot;"/>
    <x v="2"/>
    <n v="3"/>
    <n v="72"/>
    <n v="4.1700000000000001E-2"/>
    <n v="4.3899999999999997"/>
    <n v="13.17"/>
    <x v="5"/>
  </r>
  <r>
    <s v="pine hurst wine and food festival"/>
    <e v="#N/A"/>
    <n v="13.06"/>
    <e v="#N/A"/>
    <s v="15.Taste Of The New South - Search"/>
    <s v="Winery_BMM"/>
    <s v=" +winery +festival"/>
    <x v="1"/>
    <n v="2"/>
    <n v="1"/>
    <n v="2"/>
    <n v="6.53"/>
    <n v="13.06"/>
    <x v="6"/>
  </r>
  <r>
    <s v="wine tasting in nc"/>
    <e v="#N/A"/>
    <n v="13.04"/>
    <e v="#N/A"/>
    <s v="15.Taste Of The New South - Search"/>
    <s v="Winery_BMM"/>
    <s v=" +winery +tasting"/>
    <x v="3"/>
    <n v="2"/>
    <n v="15"/>
    <n v="0.1333"/>
    <n v="6.52"/>
    <n v="13.04"/>
    <x v="9"/>
  </r>
  <r>
    <s v="pga golf tournament this week"/>
    <e v="#N/A"/>
    <n v="12.96"/>
    <e v="#N/A"/>
    <s v="15.Summer Golf National Search"/>
    <s v="Golf Packages"/>
    <s v="golf weekend"/>
    <x v="1"/>
    <n v="7"/>
    <n v="236"/>
    <n v="2.9700000000000001E-2"/>
    <n v="1.85"/>
    <n v="12.96"/>
    <x v="7"/>
  </r>
  <r>
    <s v="craft beer festival"/>
    <e v="#N/A"/>
    <n v="12.94"/>
    <e v="#N/A"/>
    <s v="15.Taste Of The New South - Search"/>
    <s v="Beer_Phrase"/>
    <s v="&quot;beer festival&quot;"/>
    <x v="2"/>
    <n v="1"/>
    <n v="2"/>
    <n v="0.5"/>
    <n v="12.94"/>
    <n v="12.94"/>
    <x v="6"/>
  </r>
  <r>
    <s v="virginia wine festivals"/>
    <e v="#N/A"/>
    <n v="12.71"/>
    <e v="#N/A"/>
    <s v="15.Taste Of The New South - Search"/>
    <s v="Wine_Phrase"/>
    <s v="&quot;wine festival&quot;"/>
    <x v="3"/>
    <n v="3"/>
    <n v="25"/>
    <n v="0.12"/>
    <n v="4.24"/>
    <n v="12.71"/>
    <x v="6"/>
  </r>
  <r>
    <s v="atlanta food and wine festival parking"/>
    <e v="#N/A"/>
    <n v="12.66"/>
    <e v="#N/A"/>
    <s v="15.Taste Of The New South - Search"/>
    <s v="Food_BMM"/>
    <s v=" +food +festival"/>
    <x v="1"/>
    <n v="2"/>
    <n v="1"/>
    <n v="2"/>
    <n v="6.33"/>
    <n v="12.66"/>
    <x v="6"/>
  </r>
  <r>
    <s v="pinehurst north carolina"/>
    <e v="#N/A"/>
    <n v="12.57"/>
    <e v="#N/A"/>
    <s v="15.Summer Golf RLSA"/>
    <s v="Golf Resort"/>
    <s v="north carolina golf resort"/>
    <x v="1"/>
    <n v="7"/>
    <n v="8"/>
    <n v="0.875"/>
    <n v="1.8"/>
    <n v="12.57"/>
    <x v="6"/>
  </r>
  <r>
    <s v="virginia wine festivals 2015"/>
    <e v="#N/A"/>
    <n v="12.47"/>
    <e v="#N/A"/>
    <s v="15.Taste Of The New South - Search"/>
    <s v="Winery_BMM"/>
    <s v=" +winery +festival"/>
    <x v="3"/>
    <n v="3"/>
    <n v="73"/>
    <n v="4.1099999999999998E-2"/>
    <n v="4.16"/>
    <n v="12.47"/>
    <x v="5"/>
  </r>
  <r>
    <s v="north carolina golf"/>
    <n v="4.43"/>
    <n v="12.46"/>
    <n v="0.64446227929374"/>
    <s v="15.Summer Golf National Search"/>
    <s v="Golf Packages"/>
    <s v="[north carolina golf]"/>
    <x v="0"/>
    <n v="5"/>
    <n v="122"/>
    <n v="4.1000000000000002E-2"/>
    <n v="2.4900000000000002"/>
    <n v="12.46"/>
    <x v="7"/>
  </r>
  <r>
    <s v="beer fest shirts"/>
    <e v="#N/A"/>
    <n v="12.41"/>
    <e v="#N/A"/>
    <s v="15.Taste Of The New South - Search"/>
    <s v="Beer_Phrase"/>
    <s v="&quot;beer festival&quot;"/>
    <x v="3"/>
    <n v="1"/>
    <n v="1"/>
    <n v="1"/>
    <n v="12.41"/>
    <n v="12.41"/>
    <x v="8"/>
  </r>
  <r>
    <s v="golf resorts in virginia"/>
    <e v="#N/A"/>
    <n v="12.38"/>
    <e v="#N/A"/>
    <s v="15.Summer Golf National Search"/>
    <s v="Golf Hotels"/>
    <s v="golf and hotel"/>
    <x v="1"/>
    <n v="5"/>
    <n v="136"/>
    <n v="3.6799999999999999E-2"/>
    <n v="2.48"/>
    <n v="12.38"/>
    <x v="12"/>
  </r>
  <r>
    <s v="golf courses in cherokee nc"/>
    <e v="#N/A"/>
    <n v="12.35"/>
    <e v="#N/A"/>
    <s v="15.Summer Golf National Search"/>
    <s v="Golf Course"/>
    <s v="north carolina +golf +course"/>
    <x v="1"/>
    <n v="3"/>
    <n v="5"/>
    <n v="0.6"/>
    <n v="4.12"/>
    <n v="12.35"/>
    <x v="6"/>
  </r>
  <r>
    <s v="south carolina golf resorts"/>
    <e v="#N/A"/>
    <n v="12.27"/>
    <e v="#N/A"/>
    <s v="15.Summer Golf National Search"/>
    <s v="Golf Hotels"/>
    <s v="golfing hotels"/>
    <x v="1"/>
    <n v="6"/>
    <n v="67"/>
    <n v="8.9599999999999999E-2"/>
    <n v="2.04"/>
    <n v="12.27"/>
    <x v="12"/>
  </r>
  <r>
    <s v="virginia wine festival"/>
    <e v="#N/A"/>
    <n v="12.25"/>
    <e v="#N/A"/>
    <s v="15.Taste Of The New South - Search"/>
    <s v="Wine_Phrase"/>
    <s v="&quot;wine festival&quot;"/>
    <x v="2"/>
    <n v="4"/>
    <n v="49"/>
    <n v="8.1600000000000006E-2"/>
    <n v="3.06"/>
    <n v="12.25"/>
    <x v="5"/>
  </r>
  <r>
    <s v="wine tasting"/>
    <n v="3.11"/>
    <n v="12.2"/>
    <n v="0.74508196721311482"/>
    <s v="15.Taste Of The New South - Search"/>
    <s v="Wine_Exact"/>
    <s v="[wine tasting]"/>
    <x v="0"/>
    <n v="6"/>
    <n v="99"/>
    <n v="6.0600000000000001E-2"/>
    <n v="2.0299999999999998"/>
    <n v="12.2"/>
    <x v="9"/>
  </r>
  <r>
    <s v="richmond convention center beer festival"/>
    <e v="#N/A"/>
    <n v="12.09"/>
    <e v="#N/A"/>
    <s v="15.Taste Of The New South - Search"/>
    <s v="Beer_Phrase"/>
    <s v="&quot;beer festival&quot;"/>
    <x v="2"/>
    <n v="1"/>
    <n v="1"/>
    <n v="1"/>
    <n v="12.09"/>
    <n v="12.09"/>
    <x v="8"/>
  </r>
  <r>
    <s v="beer festival se dc"/>
    <e v="#N/A"/>
    <n v="12.09"/>
    <e v="#N/A"/>
    <s v="15.Taste Of The New South - Search"/>
    <s v="Beer_Phrase"/>
    <s v="&quot;beer festival&quot;"/>
    <x v="2"/>
    <n v="1"/>
    <n v="1"/>
    <n v="1"/>
    <n v="12.09"/>
    <n v="12.09"/>
    <x v="6"/>
  </r>
  <r>
    <s v="beer fest in virginia"/>
    <e v="#N/A"/>
    <n v="12.05"/>
    <e v="#N/A"/>
    <s v="15.Taste Of The New South - Search"/>
    <s v="Beer_BMM"/>
    <s v=" +beer +festivals"/>
    <x v="3"/>
    <n v="1"/>
    <n v="1"/>
    <n v="1"/>
    <n v="12.05"/>
    <n v="12.05"/>
    <x v="6"/>
  </r>
  <r>
    <s v="golf resorts in new england"/>
    <e v="#N/A"/>
    <n v="11.96"/>
    <e v="#N/A"/>
    <s v="15.Summer Golf National Search"/>
    <s v="Golf Hotels"/>
    <s v="golf and hotel"/>
    <x v="1"/>
    <n v="5"/>
    <n v="32"/>
    <n v="0.15620000000000001"/>
    <n v="2.39"/>
    <n v="11.96"/>
    <x v="22"/>
  </r>
  <r>
    <s v="charlottesville beer festival"/>
    <e v="#N/A"/>
    <n v="11.86"/>
    <e v="#N/A"/>
    <s v="15.Taste Of The New South - Search"/>
    <s v="Beer_Phrase"/>
    <s v="&quot;beer festival&quot;"/>
    <x v="2"/>
    <n v="1"/>
    <n v="3"/>
    <n v="0.33329999999999999"/>
    <n v="11.86"/>
    <n v="11.86"/>
    <x v="6"/>
  </r>
  <r>
    <s v="festival foods"/>
    <e v="#N/A"/>
    <n v="11.84"/>
    <e v="#N/A"/>
    <s v="15.Taste Of The New South - Search"/>
    <s v="Food_BMM"/>
    <s v=" +food +festival"/>
    <x v="1"/>
    <n v="1"/>
    <n v="11"/>
    <n v="9.0899999999999995E-2"/>
    <n v="11.84"/>
    <n v="11.84"/>
    <x v="5"/>
  </r>
  <r>
    <s v="craft beer festivals virginia"/>
    <e v="#N/A"/>
    <n v="11.84"/>
    <e v="#N/A"/>
    <s v="15.Taste Of The New South - Search"/>
    <s v="Beer_Phrase"/>
    <s v="&quot;beer festival&quot;"/>
    <x v="3"/>
    <n v="1"/>
    <n v="1"/>
    <n v="1"/>
    <n v="11.84"/>
    <n v="11.84"/>
    <x v="6"/>
  </r>
  <r>
    <s v="walt disney world epcot food and wine festival"/>
    <e v="#N/A"/>
    <n v="11.82"/>
    <e v="#N/A"/>
    <s v="15.Taste Of The New South - Search"/>
    <s v="Food_BMM"/>
    <s v=" +food +festival"/>
    <x v="1"/>
    <n v="1"/>
    <n v="3"/>
    <n v="0.33329999999999999"/>
    <n v="11.82"/>
    <n v="11.82"/>
    <x v="6"/>
  </r>
  <r>
    <s v="beer festivals in georgia july 2015"/>
    <e v="#N/A"/>
    <n v="11.82"/>
    <e v="#N/A"/>
    <s v="15.Taste Of The New South - Search"/>
    <s v="Beer_Phrase"/>
    <s v="&quot;beer festival&quot;"/>
    <x v="3"/>
    <n v="1"/>
    <n v="1"/>
    <n v="1"/>
    <n v="11.82"/>
    <n v="11.82"/>
    <x v="6"/>
  </r>
  <r>
    <s v="beer festival atlanta"/>
    <e v="#N/A"/>
    <n v="11.77"/>
    <e v="#N/A"/>
    <s v="15.Taste Of The New South - Search"/>
    <s v="Beer_Phrase"/>
    <s v="&quot;beer festival&quot;"/>
    <x v="2"/>
    <n v="1"/>
    <n v="6"/>
    <n v="0.16669999999999999"/>
    <n v="11.77"/>
    <n v="11.77"/>
    <x v="6"/>
  </r>
  <r>
    <s v="nc wine events"/>
    <e v="#N/A"/>
    <n v="11.69"/>
    <e v="#N/A"/>
    <s v="15.Taste Of The New South - Search"/>
    <s v="Winery_BMM"/>
    <s v=" +winery +events"/>
    <x v="3"/>
    <n v="2"/>
    <n v="7"/>
    <n v="0.28570000000000001"/>
    <n v="5.84"/>
    <n v="11.69"/>
    <x v="6"/>
  </r>
  <r>
    <s v="beer festivals north carolina"/>
    <e v="#N/A"/>
    <n v="11.58"/>
    <e v="#N/A"/>
    <s v="15.Taste Of The New South - Search"/>
    <s v="Beer_Phrase"/>
    <s v="&quot;beer festival&quot;"/>
    <x v="3"/>
    <n v="1"/>
    <n v="2"/>
    <n v="0.5"/>
    <n v="11.58"/>
    <n v="11.58"/>
    <x v="8"/>
  </r>
  <r>
    <s v="western north carolina events"/>
    <e v="#N/A"/>
    <n v="11.58"/>
    <e v="#N/A"/>
    <s v="15.Taste Of The New South - Search"/>
    <s v="North Carolina_Phrase"/>
    <s v="&quot;north carolina events&quot;"/>
    <x v="2"/>
    <n v="2"/>
    <n v="1"/>
    <n v="2"/>
    <n v="5.79"/>
    <n v="11.58"/>
    <x v="6"/>
  </r>
  <r>
    <s v="smyrna beer festival 2015"/>
    <e v="#N/A"/>
    <n v="11.5"/>
    <e v="#N/A"/>
    <s v="15.Taste Of The New South - Search"/>
    <s v="Beer_Phrase"/>
    <s v="&quot;beer festival&quot;"/>
    <x v="2"/>
    <n v="1"/>
    <n v="1"/>
    <n v="1"/>
    <n v="11.5"/>
    <n v="11.5"/>
    <x v="8"/>
  </r>
  <r>
    <s v="charles county food and wine festival 2015"/>
    <e v="#N/A"/>
    <n v="11.48"/>
    <e v="#N/A"/>
    <s v="15.Taste Of The New South - Search"/>
    <s v="Food_BMM"/>
    <s v=" +food +festival"/>
    <x v="1"/>
    <n v="1"/>
    <n v="18"/>
    <n v="5.5599999999999997E-2"/>
    <n v="11.48"/>
    <n v="11.48"/>
    <x v="5"/>
  </r>
  <r>
    <s v="altoona beer festival"/>
    <e v="#N/A"/>
    <n v="11.48"/>
    <e v="#N/A"/>
    <s v="15.Taste Of The New South - Search"/>
    <s v="Beer_Phrase"/>
    <s v="&quot;beer festival&quot;"/>
    <x v="2"/>
    <n v="1"/>
    <n v="1"/>
    <n v="1"/>
    <n v="11.48"/>
    <n v="11.48"/>
    <x v="6"/>
  </r>
  <r>
    <s v="greensboro food truck festival"/>
    <e v="#N/A"/>
    <n v="11.47"/>
    <e v="#N/A"/>
    <s v="15.Taste Of The New South - Search"/>
    <s v="Food_BMM"/>
    <s v=" +food +festival"/>
    <x v="1"/>
    <n v="1"/>
    <n v="1"/>
    <n v="1"/>
    <n v="11.47"/>
    <n v="11.47"/>
    <x v="6"/>
  </r>
  <r>
    <s v="carytown beer fest"/>
    <e v="#N/A"/>
    <n v="11.43"/>
    <e v="#N/A"/>
    <s v="15.Taste Of The New South - Search"/>
    <s v="Beer_Phrase"/>
    <s v="&quot;beer festival&quot;"/>
    <x v="3"/>
    <n v="1"/>
    <n v="4"/>
    <n v="0.25"/>
    <n v="11.43"/>
    <n v="11.43"/>
    <x v="6"/>
  </r>
  <r>
    <s v="beer festival in va"/>
    <e v="#N/A"/>
    <n v="11.39"/>
    <e v="#N/A"/>
    <s v="15.Taste Of The New South - Search"/>
    <s v="Beer_Phrase"/>
    <s v="&quot;beer festival&quot;"/>
    <x v="2"/>
    <n v="1"/>
    <n v="1"/>
    <n v="1"/>
    <n v="11.39"/>
    <n v="11.39"/>
    <x v="8"/>
  </r>
  <r>
    <s v="smith mountain lake wine festival"/>
    <e v="#N/A"/>
    <n v="11.38"/>
    <e v="#N/A"/>
    <s v="15.Taste Of The New South - Search"/>
    <s v="Winery_BMM"/>
    <s v=" +winery +festival"/>
    <x v="3"/>
    <n v="2"/>
    <n v="28"/>
    <n v="7.1400000000000005E-2"/>
    <n v="5.69"/>
    <n v="11.38"/>
    <x v="6"/>
  </r>
  <r>
    <s v="charles county food and wine festival"/>
    <e v="#N/A"/>
    <n v="11.35"/>
    <e v="#N/A"/>
    <s v="15.Taste Of The New South - Search"/>
    <s v="Food_BMM"/>
    <s v=" +food +festival"/>
    <x v="1"/>
    <n v="2"/>
    <n v="33"/>
    <n v="6.0600000000000001E-2"/>
    <n v="5.68"/>
    <n v="11.35"/>
    <x v="9"/>
  </r>
  <r>
    <s v="beer festivals in atlanta"/>
    <e v="#N/A"/>
    <n v="11.21"/>
    <e v="#N/A"/>
    <s v="15.Taste Of The New South - Search"/>
    <s v="Brewery_BMM"/>
    <s v=" +brewery +festival"/>
    <x v="3"/>
    <n v="1"/>
    <n v="1"/>
    <n v="1"/>
    <n v="11.21"/>
    <n v="11.21"/>
    <x v="6"/>
  </r>
  <r>
    <s v="events in north carolina"/>
    <e v="#N/A"/>
    <n v="11.16"/>
    <e v="#N/A"/>
    <s v="15.Taste Of The New South - Search"/>
    <s v="North Carolina_BMM"/>
    <s v=" +north +carolina +events"/>
    <x v="1"/>
    <n v="3"/>
    <n v="59"/>
    <n v="5.0799999999999998E-2"/>
    <n v="3.72"/>
    <n v="11.16"/>
    <x v="15"/>
  </r>
  <r>
    <s v="atlanta craft beer festivals"/>
    <e v="#N/A"/>
    <n v="11.06"/>
    <e v="#N/A"/>
    <s v="15.Taste Of The New South - Search"/>
    <s v="Beer_Phrase"/>
    <s v="&quot;beer festival&quot;"/>
    <x v="3"/>
    <n v="1"/>
    <n v="3"/>
    <n v="0.33329999999999999"/>
    <n v="11.06"/>
    <n v="11.06"/>
    <x v="6"/>
  </r>
  <r>
    <s v="beer fest in greensboro nc"/>
    <e v="#N/A"/>
    <n v="11.05"/>
    <e v="#N/A"/>
    <s v="15.Taste Of The New South - Search"/>
    <s v="Beer_Phrase"/>
    <s v="&quot;beer festival&quot;"/>
    <x v="3"/>
    <n v="1"/>
    <n v="1"/>
    <n v="1"/>
    <n v="11.05"/>
    <n v="11.05"/>
    <x v="6"/>
  </r>
  <r>
    <s v="atlanta beer festival"/>
    <e v="#N/A"/>
    <n v="11.02"/>
    <e v="#N/A"/>
    <s v="15.Taste Of The New South - Search"/>
    <s v="Beer_Phrase"/>
    <s v="&quot;beer festival&quot;"/>
    <x v="2"/>
    <n v="1"/>
    <n v="5"/>
    <n v="0.2"/>
    <n v="11.02"/>
    <n v="11.02"/>
    <x v="6"/>
  </r>
  <r>
    <s v="beer festival in richmond va"/>
    <e v="#N/A"/>
    <n v="10.99"/>
    <e v="#N/A"/>
    <s v="15.Taste Of The New South - Search"/>
    <s v="Beer_Phrase"/>
    <s v="&quot;beer festivals&quot;"/>
    <x v="3"/>
    <n v="1"/>
    <n v="2"/>
    <n v="0.5"/>
    <n v="10.99"/>
    <n v="10.99"/>
    <x v="6"/>
  </r>
  <r>
    <s v="virginia beer festivals"/>
    <e v="#N/A"/>
    <n v="10.97"/>
    <e v="#N/A"/>
    <s v="15.Taste Of The New South - Search"/>
    <s v="Beer_Phrase"/>
    <s v="&quot;beer festivals&quot;"/>
    <x v="2"/>
    <n v="1"/>
    <n v="6"/>
    <n v="0.16669999999999999"/>
    <n v="10.97"/>
    <n v="10.97"/>
    <x v="6"/>
  </r>
  <r>
    <s v="wedding planning checklist"/>
    <n v="5.04"/>
    <n v="10.94"/>
    <n v="0.53930530164533819"/>
    <s v="15.Weddings"/>
    <s v="Getting Married"/>
    <s v="&quot;wedding planning checklist&quot;"/>
    <x v="0"/>
    <n v="9"/>
    <n v="107"/>
    <n v="8.4099999999999994E-2"/>
    <n v="1.22"/>
    <n v="10.94"/>
    <x v="8"/>
  </r>
  <r>
    <s v="brewery and game for team event"/>
    <e v="#N/A"/>
    <n v="10.93"/>
    <e v="#N/A"/>
    <s v="15.Taste Of The New South - Search"/>
    <s v="Beer_BMM"/>
    <s v=" +beer +event"/>
    <x v="1"/>
    <n v="1"/>
    <n v="1"/>
    <n v="1"/>
    <n v="10.93"/>
    <n v="10.93"/>
    <x v="6"/>
  </r>
  <r>
    <s v="golf packages in north carolina"/>
    <e v="#N/A"/>
    <n v="10.82"/>
    <e v="#N/A"/>
    <s v="15.Summer Golf National Search"/>
    <s v="Golf Packages"/>
    <s v="golf package north carolina"/>
    <x v="1"/>
    <n v="4"/>
    <n v="20"/>
    <n v="0.2"/>
    <n v="2.7"/>
    <n v="10.82"/>
    <x v="18"/>
  </r>
  <r>
    <s v="beer festvile richmond va"/>
    <e v="#N/A"/>
    <n v="10.74"/>
    <e v="#N/A"/>
    <s v="15.Taste Of The New South - Search"/>
    <s v="Beer_Phrase"/>
    <s v="&quot;beer festival&quot;"/>
    <x v="3"/>
    <n v="1"/>
    <n v="1"/>
    <n v="1"/>
    <n v="10.74"/>
    <n v="10.74"/>
    <x v="6"/>
  </r>
  <r>
    <s v="miami golf resorts"/>
    <e v="#N/A"/>
    <n v="10.67"/>
    <e v="#N/A"/>
    <s v="15.Summer Golf National Search"/>
    <s v="Golf Hotels"/>
    <s v="golfing hotels"/>
    <x v="1"/>
    <n v="4"/>
    <n v="40"/>
    <n v="0.1"/>
    <n v="2.67"/>
    <n v="10.67"/>
    <x v="23"/>
  </r>
  <r>
    <s v="resorts near charlotte nc"/>
    <e v="#N/A"/>
    <n v="10.62"/>
    <e v="#N/A"/>
    <s v="15.Summer Golf National Search"/>
    <s v="Golf Resort"/>
    <s v="resorts in nc"/>
    <x v="1"/>
    <n v="4"/>
    <n v="57"/>
    <n v="7.0199999999999999E-2"/>
    <n v="2.66"/>
    <n v="10.62"/>
    <x v="5"/>
  </r>
  <r>
    <s v="golf courses near southern pines nc"/>
    <e v="#N/A"/>
    <n v="10.59"/>
    <e v="#N/A"/>
    <s v="15.Summer Golf National Search"/>
    <s v="Golf Course"/>
    <s v="north carolina +golf +course"/>
    <x v="1"/>
    <n v="2"/>
    <n v="10"/>
    <n v="0.2"/>
    <n v="5.3"/>
    <n v="10.59"/>
    <x v="5"/>
  </r>
  <r>
    <s v="brewery and game for team event atlanta"/>
    <e v="#N/A"/>
    <n v="10.57"/>
    <e v="#N/A"/>
    <s v="15.Taste Of The New South - Search"/>
    <s v="Beer_BMM"/>
    <s v=" +beer +event"/>
    <x v="1"/>
    <n v="1"/>
    <n v="1"/>
    <n v="1"/>
    <n v="10.57"/>
    <n v="10.57"/>
    <x v="6"/>
  </r>
  <r>
    <s v="upcoming beer festivals"/>
    <e v="#N/A"/>
    <n v="10.54"/>
    <e v="#N/A"/>
    <s v="15.Taste Of The New South - Search"/>
    <s v="Beer_Phrase"/>
    <s v="&quot;beer festivals&quot;"/>
    <x v="2"/>
    <n v="1"/>
    <n v="1"/>
    <n v="1"/>
    <n v="10.54"/>
    <n v="10.54"/>
    <x v="6"/>
  </r>
  <r>
    <s v="golf courses in fayetteville nc"/>
    <e v="#N/A"/>
    <n v="10.51"/>
    <e v="#N/A"/>
    <s v="15.Summer Golf National Search"/>
    <s v="Golf Course"/>
    <s v="north carolina +golf +course"/>
    <x v="1"/>
    <n v="2"/>
    <n v="15"/>
    <n v="0.1333"/>
    <n v="5.26"/>
    <n v="10.51"/>
    <x v="20"/>
  </r>
  <r>
    <s v="raleigh beer festival"/>
    <e v="#N/A"/>
    <n v="10.51"/>
    <e v="#N/A"/>
    <s v="15.Taste Of The New South - Search"/>
    <s v="Beer_Phrase"/>
    <s v="&quot;beer festival&quot;"/>
    <x v="2"/>
    <n v="1"/>
    <n v="5"/>
    <n v="0.2"/>
    <n v="10.51"/>
    <n v="10.51"/>
    <x v="15"/>
  </r>
  <r>
    <s v="golf getaways"/>
    <n v="2.6"/>
    <n v="10.46"/>
    <n v="0.7514340344168261"/>
    <s v="15.Summer Golf National Search"/>
    <s v="Golf Getaway"/>
    <s v="[golf getaways]"/>
    <x v="0"/>
    <n v="4"/>
    <n v="154"/>
    <n v="2.5999999999999999E-2"/>
    <n v="2.62"/>
    <n v="10.46"/>
    <x v="24"/>
  </r>
  <r>
    <s v="upcoming kennesaw beer festivals 2015"/>
    <e v="#N/A"/>
    <n v="10.28"/>
    <e v="#N/A"/>
    <s v="15.Taste Of The New South - Search"/>
    <s v="Beer_Phrase"/>
    <s v="&quot;beer festival&quot;"/>
    <x v="3"/>
    <n v="1"/>
    <n v="1"/>
    <n v="1"/>
    <n v="10.28"/>
    <n v="10.28"/>
    <x v="6"/>
  </r>
  <r>
    <s v="golf course asheville north carolina"/>
    <e v="#N/A"/>
    <n v="10.220000000000001"/>
    <e v="#N/A"/>
    <s v="15.Summer Golf National Search"/>
    <s v="Golf Course"/>
    <s v="north carolina +golf +course"/>
    <x v="1"/>
    <n v="2"/>
    <n v="3"/>
    <n v="0.66669999999999996"/>
    <n v="5.1100000000000003"/>
    <n v="10.220000000000001"/>
    <x v="18"/>
  </r>
  <r>
    <s v="beer festival burlington"/>
    <e v="#N/A"/>
    <n v="10.199999999999999"/>
    <e v="#N/A"/>
    <s v="15.Taste Of The New South - Search"/>
    <s v="Beer_Phrase"/>
    <s v="&quot;beer festival&quot;"/>
    <x v="2"/>
    <n v="1"/>
    <n v="70"/>
    <n v="1.43E-2"/>
    <n v="10.199999999999999"/>
    <n v="10.199999999999999"/>
    <x v="5"/>
  </r>
  <r>
    <s v="napa food and wine festival 2015"/>
    <e v="#N/A"/>
    <n v="10.18"/>
    <e v="#N/A"/>
    <s v="15.Taste Of The New South - Search"/>
    <s v="Food_BMM"/>
    <s v=" +food +festival"/>
    <x v="1"/>
    <n v="1"/>
    <n v="1"/>
    <n v="1"/>
    <n v="10.18"/>
    <n v="10.18"/>
    <x v="6"/>
  </r>
  <r>
    <s v="beer fests in cleveland 2015"/>
    <e v="#N/A"/>
    <n v="10.17"/>
    <e v="#N/A"/>
    <s v="15.Taste Of The New South - Search"/>
    <s v="Beer_BMM"/>
    <s v=" +beer +festivals"/>
    <x v="3"/>
    <n v="1"/>
    <n v="1"/>
    <n v="1"/>
    <n v="10.17"/>
    <n v="10.17"/>
    <x v="6"/>
  </r>
  <r>
    <s v="charlotte nc golf courses"/>
    <e v="#N/A"/>
    <n v="10.14"/>
    <e v="#N/A"/>
    <s v="15.Summer Golf National Search"/>
    <s v="Golf Course"/>
    <s v="north carolina +golf +course"/>
    <x v="1"/>
    <n v="3"/>
    <n v="34"/>
    <n v="8.8200000000000001E-2"/>
    <n v="3.38"/>
    <n v="10.14"/>
    <x v="15"/>
  </r>
  <r>
    <s v="golf courses fayetteville nc"/>
    <e v="#N/A"/>
    <n v="10.07"/>
    <e v="#N/A"/>
    <s v="15.Summer Golf National Search"/>
    <s v="Golf Course"/>
    <s v="north carolina +golf +course"/>
    <x v="1"/>
    <n v="2"/>
    <n v="5"/>
    <n v="0.4"/>
    <n v="5.04"/>
    <n v="10.07"/>
    <x v="14"/>
  </r>
  <r>
    <s v="public golf courses in charlotte nc"/>
    <e v="#N/A"/>
    <n v="10.050000000000001"/>
    <e v="#N/A"/>
    <s v="15.Summer Golf National Search"/>
    <s v="Golf Course"/>
    <s v="north carolina +golf +course"/>
    <x v="1"/>
    <n v="2"/>
    <n v="45"/>
    <n v="4.4400000000000002E-2"/>
    <n v="5.0199999999999996"/>
    <n v="10.050000000000001"/>
    <x v="3"/>
  </r>
  <r>
    <s v="asheville wine and food festival"/>
    <e v="#N/A"/>
    <n v="10"/>
    <e v="#N/A"/>
    <s v="15.Taste Of The New South - Search"/>
    <s v="Winery_BMM"/>
    <s v=" +winery +festival"/>
    <x v="1"/>
    <n v="1"/>
    <n v="20"/>
    <n v="0.05"/>
    <n v="10"/>
    <n v="10"/>
    <x v="6"/>
  </r>
  <r>
    <s v="atlanta wine festiva"/>
    <e v="#N/A"/>
    <n v="10"/>
    <e v="#N/A"/>
    <s v="15.Taste Of The New South - Search"/>
    <s v="Winery_BMM"/>
    <s v=" +winery +festival"/>
    <x v="1"/>
    <n v="1"/>
    <n v="1"/>
    <n v="1"/>
    <n v="10"/>
    <n v="10"/>
    <x v="6"/>
  </r>
  <r>
    <s v="wine festival in mount airy md"/>
    <e v="#N/A"/>
    <n v="10"/>
    <e v="#N/A"/>
    <s v="15.Taste Of The New South - Search"/>
    <s v="Winery_BMM"/>
    <s v=" +winery +festival"/>
    <x v="3"/>
    <n v="1"/>
    <n v="1"/>
    <n v="1"/>
    <n v="10"/>
    <n v="10"/>
    <x v="6"/>
  </r>
  <r>
    <s v="houston food and wine festival"/>
    <e v="#N/A"/>
    <n v="10"/>
    <e v="#N/A"/>
    <s v="15.Taste Of The New South - Search"/>
    <s v="Food_BMM"/>
    <s v=" +food +festival"/>
    <x v="1"/>
    <n v="1"/>
    <n v="1"/>
    <n v="1"/>
    <n v="10"/>
    <n v="10"/>
    <x v="6"/>
  </r>
  <r>
    <s v="golf resort packages"/>
    <e v="#N/A"/>
    <n v="9.99"/>
    <e v="#N/A"/>
    <s v="15.Summer Golf National Search"/>
    <s v="Golf Packages"/>
    <s v="golf package specials"/>
    <x v="1"/>
    <n v="4"/>
    <n v="65"/>
    <n v="6.1499999999999999E-2"/>
    <n v="2.5"/>
    <n v="9.99"/>
    <x v="0"/>
  </r>
  <r>
    <s v="golf courses in asheville nc"/>
    <e v="#N/A"/>
    <n v="9.99"/>
    <e v="#N/A"/>
    <s v="15.Summer Golf National Search"/>
    <s v="Golf Course"/>
    <s v="north carolina +golf +course"/>
    <x v="1"/>
    <n v="2"/>
    <n v="11"/>
    <n v="0.18179999999999999"/>
    <n v="5"/>
    <n v="9.99"/>
    <x v="6"/>
  </r>
  <r>
    <s v="food and wine festival 2015"/>
    <e v="#N/A"/>
    <n v="9.98"/>
    <e v="#N/A"/>
    <s v="15.Taste Of The New South - Search"/>
    <s v="Winery_BMM"/>
    <s v=" +winery +festival"/>
    <x v="3"/>
    <n v="1"/>
    <n v="8"/>
    <n v="0.125"/>
    <n v="9.98"/>
    <n v="9.98"/>
    <x v="6"/>
  </r>
  <r>
    <s v="lake anna wine festival 2015"/>
    <e v="#N/A"/>
    <n v="9.98"/>
    <e v="#N/A"/>
    <s v="15.Taste Of The New South - Search"/>
    <s v="Winery_BMM"/>
    <s v=" +winery +festival"/>
    <x v="3"/>
    <n v="1"/>
    <n v="3"/>
    <n v="0.33329999999999999"/>
    <n v="9.98"/>
    <n v="9.98"/>
    <x v="6"/>
  </r>
  <r>
    <s v="beer events washington dc"/>
    <e v="#N/A"/>
    <n v="9.9600000000000009"/>
    <e v="#N/A"/>
    <s v="15.Taste Of The New South - Search"/>
    <s v="Beer_Phrase"/>
    <s v="&quot;beer event&quot;"/>
    <x v="3"/>
    <n v="1"/>
    <n v="4"/>
    <n v="0.25"/>
    <n v="9.9600000000000009"/>
    <n v="9.9600000000000009"/>
    <x v="6"/>
  </r>
  <r>
    <s v="epcot food and wine festival 2015 dates"/>
    <e v="#N/A"/>
    <n v="9.93"/>
    <e v="#N/A"/>
    <s v="15.Taste Of The New South - Search"/>
    <s v="Food_BMM"/>
    <s v=" +food +festival"/>
    <x v="1"/>
    <n v="1"/>
    <n v="3"/>
    <n v="0.33329999999999999"/>
    <n v="9.93"/>
    <n v="9.93"/>
    <x v="6"/>
  </r>
  <r>
    <s v="beer festival charlotte nc"/>
    <e v="#N/A"/>
    <n v="9.91"/>
    <e v="#N/A"/>
    <s v="15.Taste Of The New South - Search"/>
    <s v="Beer_Phrase"/>
    <s v="&quot;beer festival&quot;"/>
    <x v="2"/>
    <n v="1"/>
    <n v="4"/>
    <n v="0.25"/>
    <n v="9.91"/>
    <n v="9.91"/>
    <x v="18"/>
  </r>
  <r>
    <s v="nc beer festivals"/>
    <e v="#N/A"/>
    <n v="9.9"/>
    <e v="#N/A"/>
    <s v="15.Taste Of The New South - Search"/>
    <s v="Beer_Phrase"/>
    <s v="&quot;beer festival&quot;"/>
    <x v="3"/>
    <n v="1"/>
    <n v="3"/>
    <n v="0.33329999999999999"/>
    <n v="9.9"/>
    <n v="9.9"/>
    <x v="6"/>
  </r>
  <r>
    <s v="resort nothern maryland wine festival"/>
    <e v="#N/A"/>
    <n v="9.9"/>
    <e v="#N/A"/>
    <s v="15.Taste Of The New South - Search"/>
    <s v="Winery_BMM"/>
    <s v=" +winery +festival"/>
    <x v="3"/>
    <n v="1"/>
    <n v="1"/>
    <n v="1"/>
    <n v="9.9"/>
    <n v="9.9"/>
    <x v="6"/>
  </r>
  <r>
    <s v="caribbean wine festival"/>
    <e v="#N/A"/>
    <n v="9.89"/>
    <e v="#N/A"/>
    <s v="15.Taste Of The New South - Search"/>
    <s v="Winery_BMM"/>
    <s v=" +winery +festival"/>
    <x v="3"/>
    <n v="1"/>
    <n v="6"/>
    <n v="0.16669999999999999"/>
    <n v="9.89"/>
    <n v="9.89"/>
    <x v="6"/>
  </r>
  <r>
    <s v="carolina golf course"/>
    <e v="#N/A"/>
    <n v="9.8800000000000008"/>
    <e v="#N/A"/>
    <s v="15.Summer Golf National Search"/>
    <s v="Golf Course"/>
    <s v="north carolina +golf +course"/>
    <x v="1"/>
    <n v="2"/>
    <n v="10"/>
    <n v="0.2"/>
    <n v="4.9400000000000004"/>
    <n v="9.8800000000000008"/>
    <x v="18"/>
  </r>
  <r>
    <s v="pines wine and food festival"/>
    <e v="#N/A"/>
    <n v="9.86"/>
    <e v="#N/A"/>
    <s v="15.Taste Of The New South - Search"/>
    <s v="Winery_BMM"/>
    <s v=" +winery +festival"/>
    <x v="1"/>
    <n v="1"/>
    <n v="1"/>
    <n v="1"/>
    <n v="9.86"/>
    <n v="9.86"/>
    <x v="6"/>
  </r>
  <r>
    <s v="wine festivals in va 2015"/>
    <e v="#N/A"/>
    <n v="9.84"/>
    <e v="#N/A"/>
    <s v="15.Taste Of The New South - Search"/>
    <s v="Winery_BMM"/>
    <s v=" +winery +festival"/>
    <x v="3"/>
    <n v="1"/>
    <n v="2"/>
    <n v="0.5"/>
    <n v="9.84"/>
    <n v="9.84"/>
    <x v="6"/>
  </r>
  <r>
    <s v="reggae wine festival dc"/>
    <e v="#N/A"/>
    <n v="9.84"/>
    <e v="#N/A"/>
    <s v="15.Taste Of The New South - Search"/>
    <s v="Winery_BMM"/>
    <s v=" +winery +festival"/>
    <x v="3"/>
    <n v="1"/>
    <n v="2"/>
    <n v="0.5"/>
    <n v="9.84"/>
    <n v="9.84"/>
    <x v="6"/>
  </r>
  <r>
    <s v="powhatan wine festival 2015"/>
    <e v="#N/A"/>
    <n v="9.83"/>
    <e v="#N/A"/>
    <s v="15.Taste Of The New South - Search"/>
    <s v="Winery_BMM"/>
    <s v=" +winery +festival"/>
    <x v="3"/>
    <n v="1"/>
    <n v="2"/>
    <n v="0.5"/>
    <n v="9.83"/>
    <n v="9.83"/>
    <x v="6"/>
  </r>
  <r>
    <s v="nc wine festivals 2015"/>
    <e v="#N/A"/>
    <n v="9.83"/>
    <e v="#N/A"/>
    <s v="15.Taste Of The New South - Search"/>
    <s v="Winery_BMM"/>
    <s v=" +winery +festival"/>
    <x v="3"/>
    <n v="1"/>
    <n v="1"/>
    <n v="1"/>
    <n v="9.83"/>
    <n v="9.83"/>
    <x v="6"/>
  </r>
  <r>
    <s v="wine festivals in philadelphia 2015"/>
    <e v="#N/A"/>
    <n v="9.7799999999999994"/>
    <e v="#N/A"/>
    <s v="15.Taste Of The New South - Search"/>
    <s v="Winery_BMM"/>
    <s v=" +winery +festival"/>
    <x v="3"/>
    <n v="1"/>
    <n v="2"/>
    <n v="0.5"/>
    <n v="9.7799999999999994"/>
    <n v="9.7799999999999994"/>
    <x v="6"/>
  </r>
  <r>
    <s v="wine tastings in richmond va"/>
    <e v="#N/A"/>
    <n v="9.73"/>
    <e v="#N/A"/>
    <s v="15.Taste Of The New South - Search"/>
    <s v="Winery_BMM"/>
    <s v=" +winery +tasting"/>
    <x v="3"/>
    <n v="2"/>
    <n v="2"/>
    <n v="1"/>
    <n v="4.8600000000000003"/>
    <n v="9.73"/>
    <x v="6"/>
  </r>
  <r>
    <s v="hampton food and wine festival"/>
    <e v="#N/A"/>
    <n v="9.7100000000000009"/>
    <e v="#N/A"/>
    <s v="15.Taste Of The New South - Search"/>
    <s v="Food_BMM"/>
    <s v=" +food +festival"/>
    <x v="1"/>
    <n v="1"/>
    <n v="4"/>
    <n v="0.25"/>
    <n v="9.7100000000000009"/>
    <n v="9.7100000000000009"/>
    <x v="6"/>
  </r>
  <r>
    <s v="wine festivals in va"/>
    <e v="#N/A"/>
    <n v="9.68"/>
    <e v="#N/A"/>
    <s v="15.Taste Of The New South - Search"/>
    <s v="Wine_Phrase"/>
    <s v="&quot;wine festival&quot;"/>
    <x v="3"/>
    <n v="2"/>
    <n v="13"/>
    <n v="0.15379999999999999"/>
    <n v="4.84"/>
    <n v="9.68"/>
    <x v="5"/>
  </r>
  <r>
    <s v="yorktown beach wine festival"/>
    <e v="#N/A"/>
    <n v="9.67"/>
    <e v="#N/A"/>
    <s v="15.Taste Of The New South - Search"/>
    <s v="Winery_BMM"/>
    <s v=" +winery +festival"/>
    <x v="3"/>
    <n v="1"/>
    <n v="1"/>
    <n v="1"/>
    <n v="9.67"/>
    <n v="9.67"/>
    <x v="6"/>
  </r>
  <r>
    <s v="wine festival maryland 2015"/>
    <e v="#N/A"/>
    <n v="9.64"/>
    <e v="#N/A"/>
    <s v="15.Taste Of The New South - Search"/>
    <s v="Winery_BMM"/>
    <s v=" +winery +festival"/>
    <x v="3"/>
    <n v="1"/>
    <n v="1"/>
    <n v="1"/>
    <n v="9.64"/>
    <n v="9.64"/>
    <x v="6"/>
  </r>
  <r>
    <s v="nyc wine and food festival 2015"/>
    <e v="#N/A"/>
    <n v="9.6199999999999992"/>
    <e v="#N/A"/>
    <s v="15.Taste Of The New South - Search"/>
    <s v="Winery_BMM"/>
    <s v=" +winery +festival"/>
    <x v="1"/>
    <n v="1"/>
    <n v="4"/>
    <n v="0.25"/>
    <n v="9.6199999999999992"/>
    <n v="9.6199999999999992"/>
    <x v="6"/>
  </r>
  <r>
    <s v="spa vacation packages"/>
    <n v="9.61"/>
    <n v="9.61"/>
    <n v="0"/>
    <s v="15.Spa Regional"/>
    <s v="Spa Vacation"/>
    <s v="[spa vacation packages]"/>
    <x v="0"/>
    <n v="5"/>
    <n v="16"/>
    <n v="0.3125"/>
    <n v="1.92"/>
    <n v="9.61"/>
    <x v="25"/>
  </r>
  <r>
    <s v="wine festivals virginia"/>
    <e v="#N/A"/>
    <n v="9.59"/>
    <e v="#N/A"/>
    <s v="15.Taste Of The New South - Search"/>
    <s v="Winery_BMM"/>
    <s v=" +winery +festivals"/>
    <x v="3"/>
    <n v="2"/>
    <n v="13"/>
    <n v="0.15379999999999999"/>
    <n v="4.8"/>
    <n v="9.59"/>
    <x v="6"/>
  </r>
  <r>
    <s v="powhatan wine festival"/>
    <e v="#N/A"/>
    <n v="9.5399999999999991"/>
    <e v="#N/A"/>
    <s v="15.Taste Of The New South - Search"/>
    <s v="Winery_BMM"/>
    <s v=" +winery +festival"/>
    <x v="3"/>
    <n v="1"/>
    <n v="32"/>
    <n v="3.1199999999999999E-2"/>
    <n v="9.5399999999999991"/>
    <n v="9.5399999999999991"/>
    <x v="6"/>
  </r>
  <r>
    <s v="pinehurst wine festival 2015"/>
    <e v="#N/A"/>
    <n v="9.5399999999999991"/>
    <e v="#N/A"/>
    <s v="15.Taste Of The New South - Search"/>
    <s v="Winery_BMM"/>
    <s v=" +winery +festival"/>
    <x v="3"/>
    <n v="1"/>
    <n v="1"/>
    <n v="1"/>
    <n v="9.5399999999999991"/>
    <n v="9.5399999999999991"/>
    <x v="6"/>
  </r>
  <r>
    <s v="thomas jefferson wine festival"/>
    <e v="#N/A"/>
    <n v="9.51"/>
    <e v="#N/A"/>
    <s v="15.Taste Of The New South - Search"/>
    <s v="Winery_BMM"/>
    <s v=" +winery +festival"/>
    <x v="3"/>
    <n v="1"/>
    <n v="4"/>
    <n v="0.25"/>
    <n v="9.51"/>
    <n v="9.51"/>
    <x v="9"/>
  </r>
  <r>
    <s v="va wine festivals 2015"/>
    <e v="#N/A"/>
    <n v="9.49"/>
    <e v="#N/A"/>
    <s v="15.Taste Of The New South - Search"/>
    <s v="Winery_BMM"/>
    <s v=" +winery +festival"/>
    <x v="3"/>
    <n v="1"/>
    <n v="3"/>
    <n v="0.33329999999999999"/>
    <n v="9.49"/>
    <n v="9.49"/>
    <x v="6"/>
  </r>
  <r>
    <s v="hilton head golf resorts"/>
    <e v="#N/A"/>
    <n v="9.48"/>
    <e v="#N/A"/>
    <s v="15.Summer Golf National Search"/>
    <s v="Golf Hotels"/>
    <s v="golfing hotels"/>
    <x v="1"/>
    <n v="4"/>
    <n v="39"/>
    <n v="0.1026"/>
    <n v="2.37"/>
    <n v="9.48"/>
    <x v="26"/>
  </r>
  <r>
    <s v="arlington beer festival"/>
    <e v="#N/A"/>
    <n v="9.4499999999999993"/>
    <e v="#N/A"/>
    <s v="15.Taste Of The New South - Search"/>
    <s v="Beer_Phrase"/>
    <s v="&quot;beer festival&quot;"/>
    <x v="2"/>
    <n v="1"/>
    <n v="3"/>
    <n v="0.33329999999999999"/>
    <n v="9.4499999999999993"/>
    <n v="9.4499999999999993"/>
    <x v="6"/>
  </r>
  <r>
    <s v="town point virginia wine festival"/>
    <e v="#N/A"/>
    <n v="9.4"/>
    <e v="#N/A"/>
    <s v="15.Taste Of The New South - Search"/>
    <s v="Winery_BMM"/>
    <s v=" +winery +festival"/>
    <x v="3"/>
    <n v="1"/>
    <n v="3"/>
    <n v="0.33329999999999999"/>
    <n v="9.4"/>
    <n v="9.4"/>
    <x v="6"/>
  </r>
  <r>
    <s v="colorado august food and wine fest"/>
    <e v="#N/A"/>
    <n v="9.39"/>
    <e v="#N/A"/>
    <s v="15.Taste Of The New South - Search"/>
    <s v="Winery_BMM"/>
    <s v=" +winery +festival"/>
    <x v="3"/>
    <n v="1"/>
    <n v="1"/>
    <n v="1"/>
    <n v="9.39"/>
    <n v="9.39"/>
    <x v="6"/>
  </r>
  <r>
    <s v="south denver beer fest"/>
    <e v="#N/A"/>
    <n v="9.34"/>
    <e v="#N/A"/>
    <s v="15.Taste Of The New South - Search"/>
    <s v="Beer_Phrase"/>
    <s v="&quot;beer festival&quot;"/>
    <x v="3"/>
    <n v="1"/>
    <n v="3"/>
    <n v="0.33329999999999999"/>
    <n v="9.34"/>
    <n v="9.34"/>
    <x v="6"/>
  </r>
  <r>
    <s v="washington dc craft beer and food truck festival"/>
    <e v="#N/A"/>
    <n v="9.32"/>
    <e v="#N/A"/>
    <s v="15.Taste Of The New South - Search"/>
    <s v="Beer_BMM"/>
    <s v=" +beer +festival"/>
    <x v="1"/>
    <n v="1"/>
    <n v="1"/>
    <n v="1"/>
    <n v="9.32"/>
    <n v="9.32"/>
    <x v="6"/>
  </r>
  <r>
    <s v="dc beer festival"/>
    <e v="#N/A"/>
    <n v="9.31"/>
    <e v="#N/A"/>
    <s v="15.Taste Of The New South - Search"/>
    <s v="Beer_Phrase"/>
    <s v="&quot;beer festival&quot;"/>
    <x v="2"/>
    <n v="1"/>
    <n v="50"/>
    <n v="0.02"/>
    <n v="9.31"/>
    <n v="9.31"/>
    <x v="6"/>
  </r>
  <r>
    <s v="golf course"/>
    <e v="#N/A"/>
    <n v="9.2899999999999991"/>
    <e v="#N/A"/>
    <s v="15.Summer Golf National Search"/>
    <s v="Golf Course"/>
    <s v="north carolina +golf +course"/>
    <x v="1"/>
    <n v="2"/>
    <n v="153"/>
    <n v="1.3100000000000001E-2"/>
    <n v="4.6399999999999997"/>
    <n v="9.2899999999999991"/>
    <x v="0"/>
  </r>
  <r>
    <s v="american beer festival"/>
    <e v="#N/A"/>
    <n v="9.2899999999999991"/>
    <e v="#N/A"/>
    <s v="15.Taste Of The New South - Search"/>
    <s v="Beer_Phrase"/>
    <s v="&quot;beer festival&quot;"/>
    <x v="2"/>
    <n v="1"/>
    <n v="1"/>
    <n v="1"/>
    <n v="9.2899999999999991"/>
    <n v="9.2899999999999991"/>
    <x v="6"/>
  </r>
  <r>
    <s v="get a food truck for an event in alpharetta"/>
    <e v="#N/A"/>
    <n v="9.27"/>
    <e v="#N/A"/>
    <s v="15.Taste Of The New South - Search"/>
    <s v="Food_BMM"/>
    <s v=" +food +event"/>
    <x v="1"/>
    <n v="1"/>
    <n v="1"/>
    <n v="1"/>
    <n v="9.27"/>
    <n v="9.27"/>
    <x v="6"/>
  </r>
  <r>
    <s v="chesterfield beer festival"/>
    <e v="#N/A"/>
    <n v="9.26"/>
    <e v="#N/A"/>
    <s v="15.Taste Of The New South - Search"/>
    <s v="Beer_Phrase"/>
    <s v="&quot;beer festival&quot;"/>
    <x v="2"/>
    <n v="1"/>
    <n v="1"/>
    <n v="1"/>
    <n v="9.26"/>
    <n v="9.26"/>
    <x v="6"/>
  </r>
  <r>
    <s v="golf schools"/>
    <n v="2.77"/>
    <n v="9.2200000000000006"/>
    <n v="0.69956616052060749"/>
    <s v="15.Spring PGA Search"/>
    <s v="Golf School"/>
    <s v="[golf schools]"/>
    <x v="0"/>
    <n v="4"/>
    <n v="223"/>
    <n v="1.7899999999999999E-2"/>
    <n v="2.2999999999999998"/>
    <n v="9.2200000000000006"/>
    <x v="27"/>
  </r>
  <r>
    <s v="gwinnett beer fest"/>
    <e v="#N/A"/>
    <n v="9.08"/>
    <e v="#N/A"/>
    <s v="15.Taste Of The New South - Search"/>
    <s v="Beer_Phrase"/>
    <s v="&quot;beer festival&quot;"/>
    <x v="3"/>
    <n v="1"/>
    <n v="10"/>
    <n v="0.1"/>
    <n v="9.08"/>
    <n v="9.08"/>
    <x v="6"/>
  </r>
  <r>
    <s v="golf vacations north carolina"/>
    <e v="#N/A"/>
    <n v="9.0399999999999991"/>
    <e v="#N/A"/>
    <s v="15.Summer Golf National Search"/>
    <s v="Golf Packages"/>
    <s v="golf package north carolina"/>
    <x v="1"/>
    <n v="4"/>
    <n v="13"/>
    <n v="0.30769999999999997"/>
    <n v="2.2599999999999998"/>
    <n v="9.0399999999999991"/>
    <x v="19"/>
  </r>
  <r>
    <s v="golf resorts in nj"/>
    <e v="#N/A"/>
    <n v="9.0299999999999994"/>
    <e v="#N/A"/>
    <s v="15.Summer Golf National Search"/>
    <s v="Golf Hotels"/>
    <s v="golf and hotel"/>
    <x v="1"/>
    <n v="5"/>
    <n v="50"/>
    <n v="0.1"/>
    <n v="1.81"/>
    <n v="9.0299999999999994"/>
    <x v="2"/>
  </r>
  <r>
    <s v="cary beer and bourbon festival"/>
    <e v="#N/A"/>
    <n v="8.9700000000000006"/>
    <e v="#N/A"/>
    <s v="15.Taste Of The New South - Search"/>
    <s v="Beer_BMM"/>
    <s v=" +beer +festivals"/>
    <x v="1"/>
    <n v="1"/>
    <n v="1"/>
    <n v="1"/>
    <n v="8.9700000000000006"/>
    <n v="8.9700000000000006"/>
    <x v="6"/>
  </r>
  <r>
    <s v="asheville nc culinary foodie events"/>
    <e v="#N/A"/>
    <n v="8.8800000000000008"/>
    <e v="#N/A"/>
    <s v="15.Taste Of The New South - Search"/>
    <s v="Food_BMM"/>
    <s v=" +food +event"/>
    <x v="3"/>
    <n v="1"/>
    <n v="1"/>
    <n v="1"/>
    <n v="8.8800000000000008"/>
    <n v="8.8800000000000008"/>
    <x v="6"/>
  </r>
  <r>
    <s v="little rock food and wine festivals"/>
    <e v="#N/A"/>
    <n v="8.8800000000000008"/>
    <e v="#N/A"/>
    <s v="15.Taste Of The New South - Search"/>
    <s v="Food_BMM"/>
    <s v=" +food +festival"/>
    <x v="1"/>
    <n v="1"/>
    <n v="1"/>
    <n v="1"/>
    <n v="8.8800000000000008"/>
    <n v="8.8800000000000008"/>
    <x v="6"/>
  </r>
  <r>
    <s v="golf courses outer banks nc"/>
    <e v="#N/A"/>
    <n v="8.8699999999999992"/>
    <e v="#N/A"/>
    <s v="15.Summer Golf National Search"/>
    <s v="Golf Course"/>
    <s v="nc +golf +course"/>
    <x v="1"/>
    <n v="2"/>
    <n v="7"/>
    <n v="0.28570000000000001"/>
    <n v="4.4400000000000004"/>
    <n v="8.8699999999999992"/>
    <x v="15"/>
  </r>
  <r>
    <s v="caribbean wine music &amp; art festival in md"/>
    <e v="#N/A"/>
    <n v="8.8699999999999992"/>
    <e v="#N/A"/>
    <s v="15.Taste Of The New South - Search"/>
    <s v="Winery_BMM"/>
    <s v=" +winery +festival"/>
    <x v="1"/>
    <n v="1"/>
    <n v="1"/>
    <n v="1"/>
    <n v="8.8699999999999992"/>
    <n v="8.8699999999999992"/>
    <x v="6"/>
  </r>
  <r>
    <s v="georgia beer festivals 2015"/>
    <e v="#N/A"/>
    <n v="8.85"/>
    <e v="#N/A"/>
    <s v="15.Taste Of The New South - Search"/>
    <s v="Beer_Phrase"/>
    <s v="&quot;beer festivals&quot;"/>
    <x v="2"/>
    <n v="1"/>
    <n v="2"/>
    <n v="0.5"/>
    <n v="8.85"/>
    <n v="8.85"/>
    <x v="6"/>
  </r>
  <r>
    <s v="wine festivals in virginia"/>
    <e v="#N/A"/>
    <n v="8.84"/>
    <e v="#N/A"/>
    <s v="15.Taste Of The New South - Search"/>
    <s v="Wine_Phrase"/>
    <s v="&quot;wine festival&quot;"/>
    <x v="3"/>
    <n v="3"/>
    <n v="40"/>
    <n v="7.4999999999999997E-2"/>
    <n v="2.95"/>
    <n v="8.84"/>
    <x v="7"/>
  </r>
  <r>
    <s v="columbia county wine and food festival"/>
    <e v="#N/A"/>
    <n v="8.81"/>
    <e v="#N/A"/>
    <s v="15.Taste Of The New South - Search"/>
    <s v="Winery_BMM"/>
    <s v=" +winery +festival"/>
    <x v="1"/>
    <n v="1"/>
    <n v="1"/>
    <n v="1"/>
    <n v="8.81"/>
    <n v="8.81"/>
    <x v="6"/>
  </r>
  <r>
    <s v="maine beer festivals"/>
    <e v="#N/A"/>
    <n v="8.76"/>
    <e v="#N/A"/>
    <s v="15.Taste Of The New South - Search"/>
    <s v="Beer_Phrase"/>
    <s v="&quot;beer festival&quot;"/>
    <x v="3"/>
    <n v="1"/>
    <n v="1"/>
    <n v="1"/>
    <n v="8.76"/>
    <n v="8.76"/>
    <x v="6"/>
  </r>
  <r>
    <s v="ligannore wine fest"/>
    <e v="#N/A"/>
    <n v="8.76"/>
    <e v="#N/A"/>
    <s v="15.Taste Of The New South - Search"/>
    <s v="Winery_BMM"/>
    <s v=" +winery +festival"/>
    <x v="3"/>
    <n v="1"/>
    <n v="1"/>
    <n v="1"/>
    <n v="8.76"/>
    <n v="8.76"/>
    <x v="6"/>
  </r>
  <r>
    <s v="wine festival philadelphia 2015"/>
    <e v="#N/A"/>
    <n v="8.75"/>
    <e v="#N/A"/>
    <s v="15.Taste Of The New South - Search"/>
    <s v="Winery_BMM"/>
    <s v=" +winery +festival"/>
    <x v="3"/>
    <n v="1"/>
    <n v="1"/>
    <n v="1"/>
    <n v="8.75"/>
    <n v="8.75"/>
    <x v="6"/>
  </r>
  <r>
    <s v="beer festival dc"/>
    <e v="#N/A"/>
    <n v="8.74"/>
    <e v="#N/A"/>
    <s v="15.Taste Of The New South - Search"/>
    <s v="Beer_Phrase"/>
    <s v="&quot;beer festival&quot;"/>
    <x v="2"/>
    <n v="1"/>
    <n v="59"/>
    <n v="1.6899999999999998E-2"/>
    <n v="8.74"/>
    <n v="8.74"/>
    <x v="6"/>
  </r>
  <r>
    <s v="danville wine festival 2015"/>
    <e v="#N/A"/>
    <n v="8.74"/>
    <e v="#N/A"/>
    <s v="15.Taste Of The New South - Search"/>
    <s v="Winery_BMM"/>
    <s v=" +winery +festival"/>
    <x v="3"/>
    <n v="1"/>
    <n v="7"/>
    <n v="0.1429"/>
    <n v="8.74"/>
    <n v="8.74"/>
    <x v="6"/>
  </r>
  <r>
    <s v="dc beer and wine festival"/>
    <e v="#N/A"/>
    <n v="8.74"/>
    <e v="#N/A"/>
    <s v="15.Taste Of The New South - Search"/>
    <s v="Winery_BMM"/>
    <s v=" +winery +festival"/>
    <x v="3"/>
    <n v="1"/>
    <n v="1"/>
    <n v="1"/>
    <n v="8.74"/>
    <n v="8.74"/>
    <x v="6"/>
  </r>
  <r>
    <s v="food and wine festival charleston sc"/>
    <e v="#N/A"/>
    <n v="8.73"/>
    <e v="#N/A"/>
    <s v="15.Taste Of The New South - Search"/>
    <s v="Food_BMM"/>
    <s v=" +food +festival"/>
    <x v="1"/>
    <n v="1"/>
    <n v="1"/>
    <n v="1"/>
    <n v="8.73"/>
    <n v="8.73"/>
    <x v="6"/>
  </r>
  <r>
    <s v="wine festivals september 5 2015 washignton dc area"/>
    <e v="#N/A"/>
    <n v="8.73"/>
    <e v="#N/A"/>
    <s v="15.Taste Of The New South - Search"/>
    <s v="Winery_BMM"/>
    <s v=" +winery +festival"/>
    <x v="3"/>
    <n v="1"/>
    <n v="1"/>
    <n v="1"/>
    <n v="8.73"/>
    <n v="8.73"/>
    <x v="6"/>
  </r>
  <r>
    <s v="nc golf packages"/>
    <n v="1.71"/>
    <n v="8.7100000000000009"/>
    <n v="0.80367393800229625"/>
    <s v="15.Summer Golf National Search"/>
    <s v="Golf Packages"/>
    <s v="[nc golf packages]"/>
    <x v="0"/>
    <n v="3"/>
    <n v="19"/>
    <n v="0.15790000000000001"/>
    <n v="2.9"/>
    <n v="8.7100000000000009"/>
    <x v="15"/>
  </r>
  <r>
    <s v="where can i get a ticket for the reggae wine festival"/>
    <e v="#N/A"/>
    <n v="8.68"/>
    <e v="#N/A"/>
    <s v="15.Taste Of The New South - Search"/>
    <s v="Winery_BMM"/>
    <s v=" +winery +festival"/>
    <x v="1"/>
    <n v="1"/>
    <n v="1"/>
    <n v="1"/>
    <n v="8.68"/>
    <n v="8.68"/>
    <x v="6"/>
  </r>
  <r>
    <s v="golf resorts north carolina"/>
    <e v="#N/A"/>
    <n v="8.67"/>
    <e v="#N/A"/>
    <s v="15.Summer Golf National Search"/>
    <s v="Golf Packages"/>
    <s v="golf package north carolina"/>
    <x v="1"/>
    <n v="4"/>
    <n v="42"/>
    <n v="9.5200000000000007E-2"/>
    <n v="2.17"/>
    <n v="8.67"/>
    <x v="21"/>
  </r>
  <r>
    <s v="bethesda beer festival"/>
    <e v="#N/A"/>
    <n v="8.64"/>
    <e v="#N/A"/>
    <s v="15.Taste Of The New South - Search"/>
    <s v="Beer_Phrase"/>
    <s v="&quot;beer festival&quot;"/>
    <x v="2"/>
    <n v="1"/>
    <n v="3"/>
    <n v="0.33329999999999999"/>
    <n v="8.64"/>
    <n v="8.64"/>
    <x v="6"/>
  </r>
  <r>
    <s v="movie and wine festival"/>
    <e v="#N/A"/>
    <n v="8.61"/>
    <e v="#N/A"/>
    <s v="15.Taste Of The New South - Search"/>
    <s v="Winery_BMM"/>
    <s v=" +winery +festival"/>
    <x v="3"/>
    <n v="1"/>
    <n v="1"/>
    <n v="1"/>
    <n v="8.61"/>
    <n v="8.61"/>
    <x v="6"/>
  </r>
  <r>
    <s v="beer that taste like root beer"/>
    <e v="#N/A"/>
    <n v="8.59"/>
    <e v="#N/A"/>
    <s v="15.Taste Of The New South - Search"/>
    <s v="Brewery_BMM"/>
    <s v=" +brewery +tasting"/>
    <x v="1"/>
    <n v="2"/>
    <n v="11"/>
    <n v="0.18179999999999999"/>
    <n v="4.3"/>
    <n v="8.59"/>
    <x v="5"/>
  </r>
  <r>
    <s v="north carolina resorts"/>
    <e v="#N/A"/>
    <n v="8.57"/>
    <e v="#N/A"/>
    <s v="15.Summer Golf National Search"/>
    <s v="Golf Resort"/>
    <s v="[nc resorts]"/>
    <x v="4"/>
    <n v="3"/>
    <n v="271"/>
    <n v="1.11E-2"/>
    <n v="2.86"/>
    <n v="8.57"/>
    <x v="28"/>
  </r>
  <r>
    <s v="greensboro nc golf"/>
    <e v="#N/A"/>
    <n v="8.57"/>
    <e v="#N/A"/>
    <s v="15.Summer Golf National Search"/>
    <s v="Golf"/>
    <s v="&quot;nc golf&quot;"/>
    <x v="2"/>
    <n v="2"/>
    <n v="8"/>
    <n v="0.25"/>
    <n v="4.28"/>
    <n v="8.57"/>
    <x v="6"/>
  </r>
  <r>
    <s v="pinehurst labor day wine festival"/>
    <e v="#N/A"/>
    <n v="8.5"/>
    <e v="#N/A"/>
    <s v="15.Taste Of The New South - Search"/>
    <s v="Winery_BMM"/>
    <s v=" +winery +festival"/>
    <x v="3"/>
    <n v="1"/>
    <n v="1"/>
    <n v="1"/>
    <n v="8.5"/>
    <n v="8.5"/>
    <x v="6"/>
  </r>
  <r>
    <s v="purcellville wine festival"/>
    <e v="#N/A"/>
    <n v="8.48"/>
    <e v="#N/A"/>
    <s v="15.Taste Of The New South - Search"/>
    <s v="Winery_BMM"/>
    <s v=" +winery +festival"/>
    <x v="3"/>
    <n v="1"/>
    <n v="17"/>
    <n v="5.8799999999999998E-2"/>
    <n v="8.48"/>
    <n v="8.48"/>
    <x v="6"/>
  </r>
  <r>
    <s v="golf courses in cary nc"/>
    <e v="#N/A"/>
    <n v="8.48"/>
    <e v="#N/A"/>
    <s v="15.Summer Golf National Search"/>
    <s v="Golf Course"/>
    <s v="north carolina +golf +course"/>
    <x v="1"/>
    <n v="2"/>
    <n v="5"/>
    <n v="0.4"/>
    <n v="4.24"/>
    <n v="8.48"/>
    <x v="21"/>
  </r>
  <r>
    <s v="tysons corner wine festival"/>
    <e v="#N/A"/>
    <n v="8.4499999999999993"/>
    <e v="#N/A"/>
    <s v="15.Taste Of The New South - Search"/>
    <s v="Winery_BMM"/>
    <s v=" +winery +festival"/>
    <x v="3"/>
    <n v="1"/>
    <n v="1"/>
    <n v="1"/>
    <n v="8.4499999999999993"/>
    <n v="8.4499999999999993"/>
    <x v="6"/>
  </r>
  <r>
    <s v="best golf trips"/>
    <e v="#N/A"/>
    <n v="8.43"/>
    <e v="#N/A"/>
    <s v="15.Summer Golf National Search"/>
    <s v="Golf Packages"/>
    <s v="golf weekend packages"/>
    <x v="1"/>
    <n v="3"/>
    <n v="44"/>
    <n v="6.8199999999999997E-2"/>
    <n v="2.81"/>
    <n v="8.43"/>
    <x v="12"/>
  </r>
  <r>
    <s v="pinehurst food and wine festival 2015"/>
    <e v="#N/A"/>
    <n v="8.42"/>
    <e v="#N/A"/>
    <s v="15.Taste Of The New South - Search"/>
    <s v="Food_BMM"/>
    <s v=" +food +festival"/>
    <x v="1"/>
    <n v="1"/>
    <n v="1"/>
    <n v="1"/>
    <n v="8.42"/>
    <n v="8.42"/>
    <x v="6"/>
  </r>
  <r>
    <s v="danville wine festival"/>
    <e v="#N/A"/>
    <n v="8.41"/>
    <e v="#N/A"/>
    <s v="15.Taste Of The New South - Search"/>
    <s v="Wine_Phrase"/>
    <s v="&quot;wine festival&quot;"/>
    <x v="2"/>
    <n v="2"/>
    <n v="14"/>
    <n v="0.1429"/>
    <n v="4.2"/>
    <n v="8.41"/>
    <x v="6"/>
  </r>
  <r>
    <s v="golf schools in south carolina"/>
    <e v="#N/A"/>
    <n v="8.4"/>
    <e v="#N/A"/>
    <s v="15.Spring PGA Search"/>
    <s v="Golf School"/>
    <s v="&quot;golf schools&quot;"/>
    <x v="2"/>
    <n v="2"/>
    <n v="5"/>
    <n v="0.4"/>
    <n v="4.2"/>
    <n v="8.4"/>
    <x v="29"/>
  </r>
  <r>
    <s v="loudoun county food and wine festival prices"/>
    <e v="#N/A"/>
    <n v="8.4"/>
    <e v="#N/A"/>
    <s v="15.Taste Of The New South - Search"/>
    <s v="Winery_BMM"/>
    <s v=" +winery +festival"/>
    <x v="3"/>
    <n v="1"/>
    <n v="1"/>
    <n v="1"/>
    <n v="8.4"/>
    <n v="8.4"/>
    <x v="6"/>
  </r>
  <r>
    <s v="wine tasting near me"/>
    <e v="#N/A"/>
    <n v="8.3800000000000008"/>
    <e v="#N/A"/>
    <s v="15.Taste Of The New South - Search"/>
    <s v="Winery_Phrase"/>
    <s v="&quot;winery tasting&quot;"/>
    <x v="3"/>
    <n v="2"/>
    <n v="75"/>
    <n v="2.6700000000000002E-2"/>
    <n v="4.1900000000000004"/>
    <n v="8.3800000000000008"/>
    <x v="2"/>
  </r>
  <r>
    <s v="carroll co wine festival"/>
    <e v="#N/A"/>
    <n v="8.3699999999999992"/>
    <e v="#N/A"/>
    <s v="15.Taste Of The New South - Search"/>
    <s v="Winery_BMM"/>
    <s v=" +winery +festival"/>
    <x v="3"/>
    <n v="1"/>
    <n v="1"/>
    <n v="1"/>
    <n v="8.3699999999999992"/>
    <n v="8.3699999999999992"/>
    <x v="6"/>
  </r>
  <r>
    <s v="norfolk wine festival"/>
    <e v="#N/A"/>
    <n v="8.3000000000000007"/>
    <e v="#N/A"/>
    <s v="15.Taste Of The New South - Search"/>
    <s v="Winery_BMM"/>
    <s v=" +winery +festival"/>
    <x v="3"/>
    <n v="1"/>
    <n v="6"/>
    <n v="0.16669999999999999"/>
    <n v="8.3000000000000007"/>
    <n v="8.3000000000000007"/>
    <x v="6"/>
  </r>
  <r>
    <s v="festivals in north and south carolina"/>
    <e v="#N/A"/>
    <n v="8.3000000000000007"/>
    <e v="#N/A"/>
    <s v="15.Taste Of The New South - Search"/>
    <s v="North Carolina_BMM"/>
    <s v=" +north +carolina +festivals"/>
    <x v="1"/>
    <n v="1"/>
    <n v="2"/>
    <n v="0.5"/>
    <n v="8.3000000000000007"/>
    <n v="8.3000000000000007"/>
    <x v="6"/>
  </r>
  <r>
    <s v="wine festivals 2015"/>
    <e v="#N/A"/>
    <n v="8.2899999999999991"/>
    <e v="#N/A"/>
    <s v="15.Taste Of The New South - Search"/>
    <s v="Winery_BMM"/>
    <s v=" +winery +festival"/>
    <x v="3"/>
    <n v="2"/>
    <n v="7"/>
    <n v="0.28570000000000001"/>
    <n v="4.1399999999999997"/>
    <n v="8.2899999999999991"/>
    <x v="6"/>
  </r>
  <r>
    <s v="inaugural wine and beer festival marriott chesapeake"/>
    <e v="#N/A"/>
    <n v="8.2899999999999991"/>
    <e v="#N/A"/>
    <s v="15.Taste Of The New South - Search"/>
    <s v="Beer_Phrase"/>
    <s v="&quot;beer festival&quot;"/>
    <x v="2"/>
    <n v="1"/>
    <n v="1"/>
    <n v="1"/>
    <n v="8.2899999999999991"/>
    <n v="8.2899999999999991"/>
    <x v="6"/>
  </r>
  <r>
    <s v="spring festivals wine co ca"/>
    <e v="#N/A"/>
    <n v="8.2799999999999994"/>
    <e v="#N/A"/>
    <s v="15.Taste Of The New South - Search"/>
    <s v="Winery_BMM"/>
    <s v=" +winery +festival"/>
    <x v="1"/>
    <n v="1"/>
    <n v="1"/>
    <n v="1"/>
    <n v="8.2799999999999994"/>
    <n v="8.2799999999999994"/>
    <x v="6"/>
  </r>
  <r>
    <s v="food and wine festivals in virginia"/>
    <e v="#N/A"/>
    <n v="8.27"/>
    <e v="#N/A"/>
    <s v="15.Taste Of The New South - Search"/>
    <s v="Food_BMM"/>
    <s v=" +food +festival"/>
    <x v="1"/>
    <n v="1"/>
    <n v="4"/>
    <n v="0.25"/>
    <n v="8.27"/>
    <n v="8.27"/>
    <x v="6"/>
  </r>
  <r>
    <s v="romantic getaways in north carolina"/>
    <e v="#N/A"/>
    <n v="8.26"/>
    <e v="#N/A"/>
    <s v="15.Taste Of The New South - Search"/>
    <s v="North Carolina_BMM"/>
    <s v=" +north +carolina +getaway"/>
    <x v="1"/>
    <n v="2"/>
    <n v="5"/>
    <n v="0.4"/>
    <n v="4.13"/>
    <n v="8.26"/>
    <x v="30"/>
  </r>
  <r>
    <s v="contact someone about tickets to clover hill village wine festival"/>
    <e v="#N/A"/>
    <n v="8.25"/>
    <e v="#N/A"/>
    <s v="15.Taste Of The New South - Search"/>
    <s v="Winery_BMM"/>
    <s v=" +winery +festival"/>
    <x v="3"/>
    <n v="1"/>
    <n v="1"/>
    <n v="1"/>
    <n v="8.25"/>
    <n v="8.25"/>
    <x v="6"/>
  </r>
  <r>
    <s v="california wine festivals 2015"/>
    <e v="#N/A"/>
    <n v="8.24"/>
    <e v="#N/A"/>
    <s v="15.Taste Of The New South - Search"/>
    <s v="Winery_BMM"/>
    <s v=" +winery +festival"/>
    <x v="3"/>
    <n v="1"/>
    <n v="2"/>
    <n v="0.5"/>
    <n v="8.24"/>
    <n v="8.24"/>
    <x v="6"/>
  </r>
  <r>
    <s v="bocelli wines tasting"/>
    <e v="#N/A"/>
    <n v="8.2200000000000006"/>
    <e v="#N/A"/>
    <s v="15.Taste Of The New South - Search"/>
    <s v="Wine_BMM"/>
    <s v=" +wine +tastings"/>
    <x v="3"/>
    <n v="1"/>
    <n v="1"/>
    <n v="1"/>
    <n v="8.2200000000000006"/>
    <n v="8.2200000000000006"/>
    <x v="6"/>
  </r>
  <r>
    <s v="golf course charlotte nc"/>
    <e v="#N/A"/>
    <n v="8.2100000000000009"/>
    <e v="#N/A"/>
    <s v="15.Summer Golf National Search"/>
    <s v="Golf Course"/>
    <s v="north carolina +golf +course"/>
    <x v="1"/>
    <n v="2"/>
    <n v="30"/>
    <n v="6.6699999999999995E-2"/>
    <n v="4.0999999999999996"/>
    <n v="8.2100000000000009"/>
    <x v="4"/>
  </r>
  <r>
    <s v="resorts near raleigh nc"/>
    <e v="#N/A"/>
    <n v="8.2100000000000009"/>
    <e v="#N/A"/>
    <s v="15.Summer Golf National Search"/>
    <s v="Golf Resort"/>
    <s v="resorts in nc"/>
    <x v="1"/>
    <n v="3"/>
    <n v="21"/>
    <n v="0.1429"/>
    <n v="2.74"/>
    <n v="8.2100000000000009"/>
    <x v="18"/>
  </r>
  <r>
    <s v="ga beer festivals 2015"/>
    <e v="#N/A"/>
    <n v="8.2100000000000009"/>
    <e v="#N/A"/>
    <s v="15.Taste Of The New South - Search"/>
    <s v="Brewery_BMM"/>
    <s v=" +brewery +festival"/>
    <x v="3"/>
    <n v="1"/>
    <n v="2"/>
    <n v="0.5"/>
    <n v="8.2100000000000009"/>
    <n v="8.2100000000000009"/>
    <x v="12"/>
  </r>
  <r>
    <s v="crab and beer fest national harbor"/>
    <e v="#N/A"/>
    <n v="8.2100000000000009"/>
    <e v="#N/A"/>
    <s v="15.Taste Of The New South - Search"/>
    <s v="Brewery_BMM"/>
    <s v=" +brewery +festival"/>
    <x v="3"/>
    <n v="1"/>
    <n v="1"/>
    <n v="1"/>
    <n v="8.2100000000000009"/>
    <n v="8.2100000000000009"/>
    <x v="6"/>
  </r>
  <r>
    <s v="golf weekend packages"/>
    <n v="2.9"/>
    <n v="8.1999999999999993"/>
    <n v="0.64634146341463405"/>
    <s v="15.Summer Golf National Search"/>
    <s v="Golf Packages"/>
    <s v="[golf weekend packages]"/>
    <x v="0"/>
    <n v="3"/>
    <n v="37"/>
    <n v="8.1100000000000005E-2"/>
    <n v="2.73"/>
    <n v="8.1999999999999993"/>
    <x v="31"/>
  </r>
  <r>
    <s v="boone north carolina golf courses"/>
    <e v="#N/A"/>
    <n v="8.1999999999999993"/>
    <e v="#N/A"/>
    <s v="15.Summer Golf National Search"/>
    <s v="Golf"/>
    <s v="&quot;nc golf&quot;"/>
    <x v="3"/>
    <n v="2"/>
    <n v="4"/>
    <n v="0.5"/>
    <n v="4.0999999999999996"/>
    <n v="8.1999999999999993"/>
    <x v="18"/>
  </r>
  <r>
    <s v="german beer fest in atlanta 2015"/>
    <e v="#N/A"/>
    <n v="8.11"/>
    <e v="#N/A"/>
    <s v="15.Taste Of The New South - Search"/>
    <s v="Beer_Phrase"/>
    <s v="&quot;beer festival&quot;"/>
    <x v="3"/>
    <n v="1"/>
    <n v="1"/>
    <n v="1"/>
    <n v="8.11"/>
    <n v="8.11"/>
    <x v="6"/>
  </r>
  <r>
    <s v="beer festivals in alabama"/>
    <e v="#N/A"/>
    <n v="8.11"/>
    <e v="#N/A"/>
    <s v="15.Taste Of The New South - Search"/>
    <s v="Beer_Phrase"/>
    <s v="&quot;beer festivals&quot;"/>
    <x v="2"/>
    <n v="1"/>
    <n v="1"/>
    <n v="1"/>
    <n v="8.11"/>
    <n v="8.11"/>
    <x v="6"/>
  </r>
  <r>
    <s v="food and wine festival in washington dc"/>
    <e v="#N/A"/>
    <n v="8.1"/>
    <e v="#N/A"/>
    <s v="15.Taste Of The New South - Search"/>
    <s v="Winery_BMM"/>
    <s v=" +winery +festival"/>
    <x v="3"/>
    <n v="1"/>
    <n v="1"/>
    <n v="1"/>
    <n v="8.1"/>
    <n v="8.1"/>
    <x v="6"/>
  </r>
  <r>
    <s v="myrtle beach music festivals myrtle beach wine festivals myrtle beach winery myrtle beach vineyard"/>
    <e v="#N/A"/>
    <n v="8.1"/>
    <e v="#N/A"/>
    <s v="15.Taste Of The New South - Search"/>
    <s v="Winery_BMM"/>
    <s v=" +winery +festival"/>
    <x v="1"/>
    <n v="1"/>
    <n v="1"/>
    <n v="1"/>
    <n v="8.1"/>
    <n v="8.1"/>
    <x v="6"/>
  </r>
  <r>
    <s v="virginia wine festivals june 2015"/>
    <e v="#N/A"/>
    <n v="8.09"/>
    <e v="#N/A"/>
    <s v="15.Taste Of The New South - Search"/>
    <s v="Winery_BMM"/>
    <s v=" +winery +festival"/>
    <x v="3"/>
    <n v="1"/>
    <n v="1"/>
    <n v="1"/>
    <n v="8.09"/>
    <n v="8.09"/>
    <x v="6"/>
  </r>
  <r>
    <s v="linganore wine festival 2015"/>
    <e v="#N/A"/>
    <n v="8.07"/>
    <e v="#N/A"/>
    <s v="15.Taste Of The New South - Search"/>
    <s v="Winery_BMM"/>
    <s v=" +winery +festival"/>
    <x v="3"/>
    <n v="1"/>
    <n v="23"/>
    <n v="4.3499999999999997E-2"/>
    <n v="8.07"/>
    <n v="8.07"/>
    <x v="6"/>
  </r>
  <r>
    <s v="summer golf school"/>
    <e v="#N/A"/>
    <n v="8.0500000000000007"/>
    <e v="#N/A"/>
    <s v="15.Summer Golf National Search"/>
    <s v="Summer Golf"/>
    <s v="&quot;summer golf&quot;"/>
    <x v="2"/>
    <n v="3"/>
    <n v="49"/>
    <n v="6.1199999999999997E-2"/>
    <n v="2.68"/>
    <n v="8.0500000000000007"/>
    <x v="32"/>
  </r>
  <r>
    <s v="drinking festivals north carolina"/>
    <e v="#N/A"/>
    <n v="8.0299999999999994"/>
    <e v="#N/A"/>
    <s v="15.Taste Of The New South - Search"/>
    <s v="North Carolina_BMM"/>
    <s v=" +north +carolina +festivals"/>
    <x v="1"/>
    <n v="1"/>
    <n v="1"/>
    <n v="1"/>
    <n v="8.0299999999999994"/>
    <n v="8.0299999999999994"/>
    <x v="13"/>
  </r>
  <r>
    <s v="charleston sc food festival"/>
    <e v="#N/A"/>
    <n v="8"/>
    <e v="#N/A"/>
    <s v="15.Taste Of The New South - Search"/>
    <s v="Food_Phrase"/>
    <s v="&quot;food festival&quot;"/>
    <x v="2"/>
    <n v="1"/>
    <n v="4"/>
    <n v="0.25"/>
    <n v="8"/>
    <n v="8"/>
    <x v="6"/>
  </r>
  <r>
    <s v="raleigh free food events"/>
    <e v="#N/A"/>
    <n v="7.99"/>
    <e v="#N/A"/>
    <s v="15.Taste Of The New South - Search"/>
    <s v="Food_Phrase"/>
    <s v="&quot;food event&quot;"/>
    <x v="3"/>
    <n v="1"/>
    <n v="1"/>
    <n v="1"/>
    <n v="7.99"/>
    <n v="7.99"/>
    <x v="6"/>
  </r>
  <r>
    <s v="southern pines golf corse"/>
    <e v="#N/A"/>
    <n v="7.98"/>
    <e v="#N/A"/>
    <s v="15.Summer Golf National Search"/>
    <s v="Golf Course"/>
    <s v="north carolina +golf +course"/>
    <x v="5"/>
    <n v="2"/>
    <n v="1"/>
    <n v="2"/>
    <n v="3.99"/>
    <n v="7.98"/>
    <x v="6"/>
  </r>
  <r>
    <s v="events in north carolina friday 24 july"/>
    <e v="#N/A"/>
    <n v="7.98"/>
    <e v="#N/A"/>
    <s v="15.Taste Of The New South - Search"/>
    <s v="North Carolina_BMM"/>
    <s v=" +north +carolina +events"/>
    <x v="1"/>
    <n v="1"/>
    <n v="1"/>
    <n v="1"/>
    <n v="7.98"/>
    <n v="7.98"/>
    <x v="6"/>
  </r>
  <r>
    <s v="reggae wine festival"/>
    <e v="#N/A"/>
    <n v="7.95"/>
    <e v="#N/A"/>
    <s v="15.Taste Of The New South - Search"/>
    <s v="Wine_Phrase"/>
    <s v="&quot;wine festival&quot;"/>
    <x v="2"/>
    <n v="2"/>
    <n v="102"/>
    <n v="1.9599999999999999E-2"/>
    <n v="3.98"/>
    <n v="7.95"/>
    <x v="5"/>
  </r>
  <r>
    <s v="fairfax county wine festival"/>
    <e v="#N/A"/>
    <n v="7.93"/>
    <e v="#N/A"/>
    <s v="15.Taste Of The New South - Search"/>
    <s v="Winery_BMM"/>
    <s v=" +winery +festival"/>
    <x v="3"/>
    <n v="1"/>
    <n v="1"/>
    <n v="1"/>
    <n v="7.93"/>
    <n v="7.93"/>
    <x v="6"/>
  </r>
  <r>
    <s v="lexington nc wine festival"/>
    <e v="#N/A"/>
    <n v="7.92"/>
    <e v="#N/A"/>
    <s v="15.Taste Of The New South - Search"/>
    <s v="Winery_BMM"/>
    <s v=" +winery +festival"/>
    <x v="3"/>
    <n v="1"/>
    <n v="1"/>
    <n v="1"/>
    <n v="7.92"/>
    <n v="7.92"/>
    <x v="6"/>
  </r>
  <r>
    <s v="food festivals near me"/>
    <e v="#N/A"/>
    <n v="7.87"/>
    <e v="#N/A"/>
    <s v="15.Taste Of The New South - Search"/>
    <s v="Food_Phrase"/>
    <s v="&quot;food festival&quot;"/>
    <x v="3"/>
    <n v="1"/>
    <n v="3"/>
    <n v="0.33329999999999999"/>
    <n v="7.87"/>
    <n v="7.87"/>
    <x v="6"/>
  </r>
  <r>
    <s v="north carolina wine festival"/>
    <e v="#N/A"/>
    <n v="7.87"/>
    <e v="#N/A"/>
    <s v="15.Taste Of The New South - Search"/>
    <s v="Winery_BMM"/>
    <s v=" +winery +festival"/>
    <x v="3"/>
    <n v="1"/>
    <n v="2"/>
    <n v="0.5"/>
    <n v="7.87"/>
    <n v="7.87"/>
    <x v="6"/>
  </r>
  <r>
    <s v="golf and stay packages nj"/>
    <e v="#N/A"/>
    <n v="7.85"/>
    <e v="#N/A"/>
    <s v="15.Summer Golf National Search"/>
    <s v="Golf Hotels"/>
    <s v="golf and hotel"/>
    <x v="1"/>
    <n v="3"/>
    <n v="3"/>
    <n v="1"/>
    <n v="2.62"/>
    <n v="7.85"/>
    <x v="22"/>
  </r>
  <r>
    <s v="wine festivals in august"/>
    <e v="#N/A"/>
    <n v="7.8"/>
    <e v="#N/A"/>
    <s v="15.Taste Of The New South - Search"/>
    <s v="Winery_BMM"/>
    <s v=" +winery +festival"/>
    <x v="3"/>
    <n v="1"/>
    <n v="1"/>
    <n v="1"/>
    <n v="7.8"/>
    <n v="7.8"/>
    <x v="6"/>
  </r>
  <r>
    <s v="wshington dc food festivals"/>
    <e v="#N/A"/>
    <n v="7.77"/>
    <e v="#N/A"/>
    <s v="15.Taste Of The New South - Search"/>
    <s v="Food_Phrase"/>
    <s v="&quot;food festivals&quot;"/>
    <x v="2"/>
    <n v="1"/>
    <n v="1"/>
    <n v="1"/>
    <n v="7.77"/>
    <n v="7.77"/>
    <x v="6"/>
  </r>
  <r>
    <s v="beer and wine festival lynchburg va"/>
    <e v="#N/A"/>
    <n v="7.75"/>
    <e v="#N/A"/>
    <s v="15.Taste Of The New South - Search"/>
    <s v="Beer_BMM"/>
    <s v=" +beer +festival"/>
    <x v="1"/>
    <n v="1"/>
    <n v="1"/>
    <n v="1"/>
    <n v="7.75"/>
    <n v="7.75"/>
    <x v="6"/>
  </r>
  <r>
    <s v="golf trip"/>
    <n v="2.68"/>
    <n v="7.74"/>
    <n v="0.65374677002583981"/>
    <s v="15.Summer Golf National Search"/>
    <s v="DKI"/>
    <s v="[golf trip]"/>
    <x v="0"/>
    <n v="3"/>
    <n v="28"/>
    <n v="0.1071"/>
    <n v="2.58"/>
    <n v="7.74"/>
    <x v="9"/>
  </r>
  <r>
    <s v="beer festival charleston sc"/>
    <e v="#N/A"/>
    <n v="7.74"/>
    <e v="#N/A"/>
    <s v="15.Taste Of The New South - Search"/>
    <s v="Beer_Phrase"/>
    <s v="&quot;beer festival&quot;"/>
    <x v="2"/>
    <n v="1"/>
    <n v="5"/>
    <n v="0.2"/>
    <n v="7.74"/>
    <n v="7.74"/>
    <x v="6"/>
  </r>
  <r>
    <s v="events in ashville north carolina july 26 j"/>
    <e v="#N/A"/>
    <n v="7.73"/>
    <e v="#N/A"/>
    <s v="15.Taste Of The New South - Search"/>
    <s v="North Carolina_BMM"/>
    <s v=" +north +carolina +events"/>
    <x v="1"/>
    <n v="1"/>
    <n v="1"/>
    <n v="1"/>
    <n v="7.73"/>
    <n v="7.73"/>
    <x v="6"/>
  </r>
  <r>
    <s v="beer and wine pairing events"/>
    <e v="#N/A"/>
    <n v="7.71"/>
    <e v="#N/A"/>
    <s v="15.Taste Of The New South - Search"/>
    <s v="Beer_BMM"/>
    <s v=" +beer +events"/>
    <x v="1"/>
    <n v="1"/>
    <n v="1"/>
    <n v="1"/>
    <n v="7.71"/>
    <n v="7.71"/>
    <x v="6"/>
  </r>
  <r>
    <s v="beer and bacon festival coupon"/>
    <e v="#N/A"/>
    <n v="7.69"/>
    <e v="#N/A"/>
    <s v="15.Taste Of The New South - Search"/>
    <s v="Beer_BMM"/>
    <s v=" +beer +festival"/>
    <x v="1"/>
    <n v="1"/>
    <n v="1"/>
    <n v="1"/>
    <n v="7.69"/>
    <n v="7.69"/>
    <x v="6"/>
  </r>
  <r>
    <s v="beer festival 2015 in maine"/>
    <e v="#N/A"/>
    <n v="7.69"/>
    <e v="#N/A"/>
    <s v="15.Taste Of The New South - Search"/>
    <s v="Beer_Phrase"/>
    <s v="&quot;beer festival&quot;"/>
    <x v="2"/>
    <n v="1"/>
    <n v="1"/>
    <n v="1"/>
    <n v="7.69"/>
    <n v="7.69"/>
    <x v="6"/>
  </r>
  <r>
    <s v="winchester wine festival"/>
    <e v="#N/A"/>
    <n v="7.69"/>
    <e v="#N/A"/>
    <s v="15.Taste Of The New South - Search"/>
    <s v="Winery_BMM"/>
    <s v=" +winery +festival"/>
    <x v="3"/>
    <n v="1"/>
    <n v="1"/>
    <n v="1"/>
    <n v="7.69"/>
    <n v="7.69"/>
    <x v="6"/>
  </r>
  <r>
    <s v="warrenton wine festival 2015"/>
    <e v="#N/A"/>
    <n v="7.69"/>
    <e v="#N/A"/>
    <s v="15.Taste Of The New South - Search"/>
    <s v="Winery_BMM"/>
    <s v=" +winery +festival"/>
    <x v="3"/>
    <n v="1"/>
    <n v="1"/>
    <n v="1"/>
    <n v="7.69"/>
    <n v="7.69"/>
    <x v="6"/>
  </r>
  <r>
    <s v="yonah mountain wine festival"/>
    <e v="#N/A"/>
    <n v="7.68"/>
    <e v="#N/A"/>
    <s v="15.Taste Of The New South - Search"/>
    <s v="Wine_Phrase"/>
    <s v="&quot;wine festival&quot;"/>
    <x v="2"/>
    <n v="2"/>
    <n v="1"/>
    <n v="2"/>
    <n v="3.84"/>
    <n v="7.68"/>
    <x v="6"/>
  </r>
  <r>
    <s v="wine festival"/>
    <n v="5.83"/>
    <n v="7.66"/>
    <n v="0.23890339425587467"/>
    <s v="15.Taste Of The New South - Search"/>
    <s v="Wine_Exact"/>
    <s v="[wine festival]"/>
    <x v="0"/>
    <n v="5"/>
    <n v="65"/>
    <n v="7.6899999999999996E-2"/>
    <n v="1.53"/>
    <n v="7.66"/>
    <x v="5"/>
  </r>
  <r>
    <s v="north carolina festivals july 2015"/>
    <e v="#N/A"/>
    <n v="7.66"/>
    <e v="#N/A"/>
    <s v="15.Taste Of The New South - Search"/>
    <s v="North Carolina_Phrase"/>
    <s v="&quot;north carolina festivals&quot;"/>
    <x v="2"/>
    <n v="1"/>
    <n v="1"/>
    <n v="1"/>
    <n v="7.66"/>
    <n v="7.66"/>
    <x v="6"/>
  </r>
  <r>
    <s v="beer festivals asheville nc"/>
    <e v="#N/A"/>
    <n v="7.66"/>
    <e v="#N/A"/>
    <s v="15.Taste Of The New South - Search"/>
    <s v="Beer_Phrase"/>
    <s v="&quot;beer festivals&quot;"/>
    <x v="2"/>
    <n v="1"/>
    <n v="1"/>
    <n v="1"/>
    <n v="7.66"/>
    <n v="7.66"/>
    <x v="6"/>
  </r>
  <r>
    <s v="loudoun county wine festival"/>
    <e v="#N/A"/>
    <n v="7.6"/>
    <e v="#N/A"/>
    <s v="15.Taste Of The New South - Search"/>
    <s v="Winery_BMM"/>
    <s v=" +winery +festival"/>
    <x v="3"/>
    <n v="1"/>
    <n v="4"/>
    <n v="0.25"/>
    <n v="7.6"/>
    <n v="7.6"/>
    <x v="6"/>
  </r>
  <r>
    <s v="charleston sc wine and beer festival"/>
    <e v="#N/A"/>
    <n v="7.59"/>
    <e v="#N/A"/>
    <s v="15.Taste Of The New South - Search"/>
    <s v="Beer_Phrase"/>
    <s v="&quot;beer festival&quot;"/>
    <x v="2"/>
    <n v="1"/>
    <n v="1"/>
    <n v="1"/>
    <n v="7.59"/>
    <n v="7.59"/>
    <x v="6"/>
  </r>
  <r>
    <s v="virginia beach wine festival"/>
    <e v="#N/A"/>
    <n v="7.58"/>
    <e v="#N/A"/>
    <s v="15.Taste Of The New South - Search"/>
    <s v="Wine_Phrase"/>
    <s v="&quot;wine festival&quot;"/>
    <x v="2"/>
    <n v="3"/>
    <n v="3"/>
    <n v="1"/>
    <n v="2.5299999999999998"/>
    <n v="7.58"/>
    <x v="18"/>
  </r>
  <r>
    <s v="golf resorts in pa"/>
    <e v="#N/A"/>
    <n v="7.56"/>
    <e v="#N/A"/>
    <s v="15.Summer Golf National Search"/>
    <s v="Golf Hotels"/>
    <s v="golf and hotel"/>
    <x v="1"/>
    <n v="4"/>
    <n v="32"/>
    <n v="0.125"/>
    <n v="1.89"/>
    <n v="7.56"/>
    <x v="14"/>
  </r>
  <r>
    <s v="wine tasting in atlanta"/>
    <e v="#N/A"/>
    <n v="7.56"/>
    <e v="#N/A"/>
    <s v="15.Taste Of The New South - Search"/>
    <s v="Wine_Phrase"/>
    <s v="&quot;wine tasting&quot;"/>
    <x v="2"/>
    <n v="2"/>
    <n v="10"/>
    <n v="0.2"/>
    <n v="3.78"/>
    <n v="7.56"/>
    <x v="7"/>
  </r>
  <r>
    <s v="golf resorts savannah ga"/>
    <e v="#N/A"/>
    <n v="7.54"/>
    <e v="#N/A"/>
    <s v="15.Summer Golf National Search"/>
    <s v="Golf Hotels"/>
    <s v="golfing hotels"/>
    <x v="1"/>
    <n v="3"/>
    <n v="2"/>
    <n v="1.5"/>
    <n v="2.5099999999999998"/>
    <n v="7.54"/>
    <x v="9"/>
  </r>
  <r>
    <s v="beer and bacon festival 2015"/>
    <e v="#N/A"/>
    <n v="7.53"/>
    <e v="#N/A"/>
    <s v="15.Taste Of The New South - Search"/>
    <s v="Brewery_BMM"/>
    <s v=" +brewery +festival"/>
    <x v="1"/>
    <n v="1"/>
    <n v="1"/>
    <n v="1"/>
    <n v="7.53"/>
    <n v="7.53"/>
    <x v="6"/>
  </r>
  <r>
    <s v="food festival in loudoun county"/>
    <e v="#N/A"/>
    <n v="7.52"/>
    <e v="#N/A"/>
    <s v="15.Taste Of The New South - Search"/>
    <s v="Food_Phrase"/>
    <s v="&quot;food festival&quot;"/>
    <x v="2"/>
    <n v="1"/>
    <n v="1"/>
    <n v="1"/>
    <n v="7.52"/>
    <n v="7.52"/>
    <x v="6"/>
  </r>
  <r>
    <s v="soul food festival"/>
    <e v="#N/A"/>
    <n v="7.51"/>
    <e v="#N/A"/>
    <s v="15.Taste Of The New South - Search"/>
    <s v="Food_Phrase"/>
    <s v="&quot;food festival&quot;"/>
    <x v="2"/>
    <n v="1"/>
    <n v="8"/>
    <n v="0.125"/>
    <n v="7.51"/>
    <n v="7.51"/>
    <x v="4"/>
  </r>
  <r>
    <s v="nc beer festivals 2015"/>
    <e v="#N/A"/>
    <n v="7.51"/>
    <e v="#N/A"/>
    <s v="15.Taste Of The New South - Search"/>
    <s v="Beer_Phrase"/>
    <s v="&quot;beer festival&quot;"/>
    <x v="3"/>
    <n v="1"/>
    <n v="1"/>
    <n v="1"/>
    <n v="7.51"/>
    <n v="7.51"/>
    <x v="6"/>
  </r>
  <r>
    <s v="when is the food and wine festival in new york"/>
    <e v="#N/A"/>
    <n v="7.51"/>
    <e v="#N/A"/>
    <s v="15.Taste Of The New South - Search"/>
    <s v="Winery_BMM"/>
    <s v=" +winery +festival"/>
    <x v="3"/>
    <n v="1"/>
    <n v="1"/>
    <n v="1"/>
    <n v="7.51"/>
    <n v="7.51"/>
    <x v="6"/>
  </r>
  <r>
    <s v="north carolina weekend getaways"/>
    <e v="#N/A"/>
    <n v="7.49"/>
    <e v="#N/A"/>
    <s v="15.Taste Of The New South - Search"/>
    <s v="North Carolina_BMM"/>
    <s v=" +north +carolina +getaway"/>
    <x v="1"/>
    <n v="2"/>
    <n v="26"/>
    <n v="7.6899999999999996E-2"/>
    <n v="3.74"/>
    <n v="7.49"/>
    <x v="8"/>
  </r>
  <r>
    <s v="outer banks golf courses"/>
    <e v="#N/A"/>
    <n v="7.47"/>
    <e v="#N/A"/>
    <s v="15.Summer Golf National Search"/>
    <s v="Golf Course"/>
    <s v="north carolina +golf +course"/>
    <x v="1"/>
    <n v="2"/>
    <n v="152"/>
    <n v="1.32E-2"/>
    <n v="3.74"/>
    <n v="7.47"/>
    <x v="33"/>
  </r>
  <r>
    <s v="pinehurst resort spa"/>
    <e v="#N/A"/>
    <n v="7.44"/>
    <e v="#N/A"/>
    <s v="15.Spa Regional"/>
    <s v="Spa Resort - BMM"/>
    <s v=" +spa +resort"/>
    <x v="1"/>
    <n v="13"/>
    <n v="51"/>
    <n v="0.25490000000000002"/>
    <n v="0.56999999999999995"/>
    <n v="7.44"/>
    <x v="6"/>
  </r>
  <r>
    <s v="charlotte beer festival"/>
    <e v="#N/A"/>
    <n v="7.44"/>
    <e v="#N/A"/>
    <s v="15.Taste Of The New South - Search"/>
    <s v="Beer_Phrase"/>
    <s v="&quot;beer festival&quot;"/>
    <x v="2"/>
    <n v="1"/>
    <n v="5"/>
    <n v="0.2"/>
    <n v="7.44"/>
    <n v="7.44"/>
    <x v="6"/>
  </r>
  <r>
    <s v="wine and food festival leesburg va"/>
    <e v="#N/A"/>
    <n v="7.38"/>
    <e v="#N/A"/>
    <s v="15.Taste Of The New South - Search"/>
    <s v="Winery_BMM"/>
    <s v=" +winery +festival"/>
    <x v="1"/>
    <n v="1"/>
    <n v="2"/>
    <n v="0.5"/>
    <n v="7.38"/>
    <n v="7.38"/>
    <x v="6"/>
  </r>
  <r>
    <s v="beer festival national harbor"/>
    <e v="#N/A"/>
    <n v="7.38"/>
    <e v="#N/A"/>
    <s v="15.Taste Of The New South - Search"/>
    <s v="Beer_Phrase"/>
    <s v="&quot;beer festival&quot;"/>
    <x v="2"/>
    <n v="1"/>
    <n v="1"/>
    <n v="1"/>
    <n v="7.38"/>
    <n v="7.38"/>
    <x v="6"/>
  </r>
  <r>
    <s v="golf resorts"/>
    <e v="#N/A"/>
    <n v="7.33"/>
    <e v="#N/A"/>
    <s v="15.Summer Golf National Search"/>
    <s v="Golf Packages"/>
    <s v="golf spa packages"/>
    <x v="1"/>
    <n v="3"/>
    <n v="86"/>
    <n v="3.49E-2"/>
    <n v="2.44"/>
    <n v="7.33"/>
    <x v="21"/>
  </r>
  <r>
    <s v="wine and beer festival mt airy md"/>
    <e v="#N/A"/>
    <n v="7.3"/>
    <e v="#N/A"/>
    <s v="15.Taste Of The New South - Search"/>
    <s v="Beer_Phrase"/>
    <s v="&quot;beer festival&quot;"/>
    <x v="2"/>
    <n v="1"/>
    <n v="1"/>
    <n v="1"/>
    <n v="7.3"/>
    <n v="7.3"/>
    <x v="6"/>
  </r>
  <r>
    <s v="lynchburg beer and wine festival"/>
    <e v="#N/A"/>
    <n v="7.22"/>
    <e v="#N/A"/>
    <s v="15.Taste Of The New South - Search"/>
    <s v="Beer_BMM"/>
    <s v=" +beer +festival"/>
    <x v="1"/>
    <n v="1"/>
    <n v="8"/>
    <n v="0.125"/>
    <n v="7.22"/>
    <n v="7.22"/>
    <x v="6"/>
  </r>
  <r>
    <s v="wine tasting dc"/>
    <e v="#N/A"/>
    <n v="7.19"/>
    <e v="#N/A"/>
    <s v="15.Taste Of The New South - Search"/>
    <s v="Wine_Phrase"/>
    <s v="&quot;wine tasting&quot;"/>
    <x v="2"/>
    <n v="2"/>
    <n v="34"/>
    <n v="5.8799999999999998E-2"/>
    <n v="3.6"/>
    <n v="7.19"/>
    <x v="15"/>
  </r>
  <r>
    <s v="north carolina wine tasting tours"/>
    <e v="#N/A"/>
    <n v="7.19"/>
    <e v="#N/A"/>
    <s v="15.Taste Of The New South - Search"/>
    <s v="Winery_BMM"/>
    <s v=" +winery +tasting"/>
    <x v="3"/>
    <n v="1"/>
    <n v="1"/>
    <n v="1"/>
    <n v="7.19"/>
    <n v="7.19"/>
    <x v="8"/>
  </r>
  <r>
    <s v="wine tasting in virginia beach"/>
    <e v="#N/A"/>
    <n v="7.17"/>
    <e v="#N/A"/>
    <s v="15.Taste Of The New South - Search"/>
    <s v="Winery_BMM"/>
    <s v=" +winery +tasting"/>
    <x v="3"/>
    <n v="1"/>
    <n v="2"/>
    <n v="0.5"/>
    <n v="7.17"/>
    <n v="7.17"/>
    <x v="6"/>
  </r>
  <r>
    <s v="wine tastings at lake lanier"/>
    <e v="#N/A"/>
    <n v="7.16"/>
    <e v="#N/A"/>
    <s v="15.Taste Of The New South - Search"/>
    <s v="Winery_BMM"/>
    <s v=" +winery +tasting"/>
    <x v="3"/>
    <n v="1"/>
    <n v="1"/>
    <n v="1"/>
    <n v="7.16"/>
    <n v="7.16"/>
    <x v="6"/>
  </r>
  <r>
    <s v="food festival booth ideas"/>
    <e v="#N/A"/>
    <n v="7.15"/>
    <e v="#N/A"/>
    <s v="15.Taste Of The New South - Search"/>
    <s v="Food_Phrase"/>
    <s v="&quot;food festival&quot;"/>
    <x v="2"/>
    <n v="1"/>
    <n v="2"/>
    <n v="0.5"/>
    <n v="7.15"/>
    <n v="7.15"/>
    <x v="6"/>
  </r>
  <r>
    <s v="local sponsorship food events in chapel hill"/>
    <e v="#N/A"/>
    <n v="7.13"/>
    <e v="#N/A"/>
    <s v="15.Taste Of The New South - Search"/>
    <s v="Food_Phrase"/>
    <s v="&quot;food event&quot;"/>
    <x v="3"/>
    <n v="1"/>
    <n v="1"/>
    <n v="1"/>
    <n v="7.13"/>
    <n v="7.13"/>
    <x v="6"/>
  </r>
  <r>
    <s v="charlotte food festival 2015"/>
    <e v="#N/A"/>
    <n v="7.13"/>
    <e v="#N/A"/>
    <s v="15.Taste Of The New South - Search"/>
    <s v="Food_Phrase"/>
    <s v="&quot;food festival&quot;"/>
    <x v="2"/>
    <n v="1"/>
    <n v="1"/>
    <n v="1"/>
    <n v="7.13"/>
    <n v="7.13"/>
    <x v="6"/>
  </r>
  <r>
    <s v="wine tasting fund raiser winston salem nc in your home"/>
    <e v="#N/A"/>
    <n v="7.1"/>
    <e v="#N/A"/>
    <s v="15.Taste Of The New South - Search"/>
    <s v="Winery_BMM"/>
    <s v=" +winery +tasting"/>
    <x v="3"/>
    <n v="1"/>
    <n v="1"/>
    <n v="1"/>
    <n v="7.1"/>
    <n v="7.1"/>
    <x v="13"/>
  </r>
  <r>
    <s v="wine festival charlotte"/>
    <e v="#N/A"/>
    <n v="7.1"/>
    <e v="#N/A"/>
    <s v="15.Taste Of The New South - Search"/>
    <s v="Winery_BMM"/>
    <s v=" +winery +festival"/>
    <x v="3"/>
    <n v="1"/>
    <n v="1"/>
    <n v="1"/>
    <n v="7.1"/>
    <n v="7.1"/>
    <x v="6"/>
  </r>
  <r>
    <s v="wine tasting gifts"/>
    <e v="#N/A"/>
    <n v="7.1"/>
    <e v="#N/A"/>
    <s v="15.Taste Of The New South - Search"/>
    <s v="Winery_BMM"/>
    <s v=" +winery +tasting"/>
    <x v="3"/>
    <n v="1"/>
    <n v="1"/>
    <n v="1"/>
    <n v="7.1"/>
    <n v="7.1"/>
    <x v="8"/>
  </r>
  <r>
    <s v="savannah wine tasting events"/>
    <e v="#N/A"/>
    <n v="7.09"/>
    <e v="#N/A"/>
    <s v="15.Taste Of The New South - Search"/>
    <s v="Winery_BMM"/>
    <s v=" +winery +tasting"/>
    <x v="3"/>
    <n v="1"/>
    <n v="1"/>
    <n v="1"/>
    <n v="7.09"/>
    <n v="7.09"/>
    <x v="6"/>
  </r>
  <r>
    <s v="food festivals nc"/>
    <e v="#N/A"/>
    <n v="7.08"/>
    <e v="#N/A"/>
    <s v="15.Taste Of The New South - Search"/>
    <s v="Food_Phrase"/>
    <s v="&quot;food festivals&quot;"/>
    <x v="2"/>
    <n v="1"/>
    <n v="2"/>
    <n v="0.5"/>
    <n v="7.08"/>
    <n v="7.08"/>
    <x v="6"/>
  </r>
  <r>
    <s v="wine festivals ca"/>
    <e v="#N/A"/>
    <n v="7.07"/>
    <e v="#N/A"/>
    <s v="15.Taste Of The New South - Search"/>
    <s v="Winery_BMM"/>
    <s v=" +winery +festival"/>
    <x v="3"/>
    <n v="1"/>
    <n v="1"/>
    <n v="1"/>
    <n v="7.07"/>
    <n v="7.07"/>
    <x v="6"/>
  </r>
  <r>
    <s v="golf courses in nc"/>
    <e v="#N/A"/>
    <n v="7.03"/>
    <e v="#N/A"/>
    <s v="15.Summer Golf National Search"/>
    <s v="Golf Packages"/>
    <s v="golf package north carolina"/>
    <x v="1"/>
    <n v="3"/>
    <n v="37"/>
    <n v="8.1100000000000005E-2"/>
    <n v="2.34"/>
    <n v="7.03"/>
    <x v="20"/>
  </r>
  <r>
    <s v="food truck festival greensboro nc"/>
    <e v="#N/A"/>
    <n v="6.98"/>
    <e v="#N/A"/>
    <s v="15.Taste Of The New South - Search"/>
    <s v="Food_BMM"/>
    <s v=" +food +festival"/>
    <x v="1"/>
    <n v="1"/>
    <n v="1"/>
    <n v="1"/>
    <n v="6.98"/>
    <n v="6.98"/>
    <x v="8"/>
  </r>
  <r>
    <s v="pinehurst food and wine festival 2014"/>
    <e v="#N/A"/>
    <n v="6.98"/>
    <e v="#N/A"/>
    <s v="15.Taste Of The New South - Search"/>
    <s v="Food_BMM"/>
    <s v=" +food +festival"/>
    <x v="1"/>
    <n v="1"/>
    <n v="1"/>
    <n v="1"/>
    <n v="6.98"/>
    <n v="6.98"/>
    <x v="6"/>
  </r>
  <r>
    <s v="suwanee wine fest 2015"/>
    <e v="#N/A"/>
    <n v="6.97"/>
    <e v="#N/A"/>
    <s v="15.Taste Of The New South - Search"/>
    <s v="Winery_BMM"/>
    <s v=" +winery +festival"/>
    <x v="3"/>
    <n v="1"/>
    <n v="1"/>
    <n v="1"/>
    <n v="6.97"/>
    <n v="6.97"/>
    <x v="6"/>
  </r>
  <r>
    <s v="wine festivals in nc"/>
    <e v="#N/A"/>
    <n v="6.95"/>
    <e v="#N/A"/>
    <s v="15.Taste Of The New South - Search"/>
    <s v="Wine_Phrase"/>
    <s v="&quot;wine festival&quot;"/>
    <x v="3"/>
    <n v="3"/>
    <n v="15"/>
    <n v="0.2"/>
    <n v="2.3199999999999998"/>
    <n v="6.95"/>
    <x v="6"/>
  </r>
  <r>
    <s v="north carolina august events"/>
    <e v="#N/A"/>
    <n v="6.92"/>
    <e v="#N/A"/>
    <s v="15.Taste Of The New South - Search"/>
    <s v="North Carolina_BMM"/>
    <s v=" +north +carolina +events"/>
    <x v="1"/>
    <n v="1"/>
    <n v="2"/>
    <n v="0.5"/>
    <n v="6.92"/>
    <n v="6.92"/>
    <x v="13"/>
  </r>
  <r>
    <s v="best tasting alcohol free wine"/>
    <e v="#N/A"/>
    <n v="6.92"/>
    <e v="#N/A"/>
    <s v="15.Taste Of The New South - Search"/>
    <s v="Wine_BMM"/>
    <s v=" +wine +tastings"/>
    <x v="1"/>
    <n v="1"/>
    <n v="1"/>
    <n v="1"/>
    <n v="6.92"/>
    <n v="6.92"/>
    <x v="6"/>
  </r>
  <r>
    <s v="charleston food &amp; wine festival"/>
    <e v="#N/A"/>
    <n v="6.92"/>
    <e v="#N/A"/>
    <s v="15.Taste Of The New South - Search"/>
    <s v="Food_BMM"/>
    <s v=" +food +festival"/>
    <x v="1"/>
    <n v="1"/>
    <n v="1"/>
    <n v="1"/>
    <n v="6.92"/>
    <n v="6.92"/>
    <x v="6"/>
  </r>
  <r>
    <s v="piedmont food festival"/>
    <e v="#N/A"/>
    <n v="6.91"/>
    <e v="#N/A"/>
    <s v="15.Taste Of The New South - Search"/>
    <s v="Food_Phrase"/>
    <s v="&quot;food festival&quot;"/>
    <x v="2"/>
    <n v="1"/>
    <n v="46"/>
    <n v="2.1700000000000001E-2"/>
    <n v="6.91"/>
    <n v="6.91"/>
    <x v="6"/>
  </r>
  <r>
    <s v="food fest atlanta georgia"/>
    <e v="#N/A"/>
    <n v="6.91"/>
    <e v="#N/A"/>
    <s v="15.Taste Of The New South - Search"/>
    <s v="Food_Phrase"/>
    <s v="&quot;food festival&quot;"/>
    <x v="3"/>
    <n v="1"/>
    <n v="1"/>
    <n v="1"/>
    <n v="6.91"/>
    <n v="6.91"/>
    <x v="6"/>
  </r>
  <r>
    <s v="wine festival atlanta"/>
    <e v="#N/A"/>
    <n v="6.9"/>
    <e v="#N/A"/>
    <s v="15.Taste Of The New South - Search"/>
    <s v="Winery_BMM"/>
    <s v=" +winery +festival"/>
    <x v="3"/>
    <n v="1"/>
    <n v="2"/>
    <n v="0.5"/>
    <n v="6.9"/>
    <n v="6.9"/>
    <x v="6"/>
  </r>
  <r>
    <s v="food festival gloucester"/>
    <e v="#N/A"/>
    <n v="6.89"/>
    <e v="#N/A"/>
    <s v="15.Taste Of The New South - Search"/>
    <s v="Food_Phrase"/>
    <s v="&quot;food festival&quot;"/>
    <x v="2"/>
    <n v="1"/>
    <n v="84"/>
    <n v="1.1900000000000001E-2"/>
    <n v="6.89"/>
    <n v="6.89"/>
    <x v="6"/>
  </r>
  <r>
    <s v="north carolina festivals"/>
    <n v="4.47"/>
    <n v="6.89"/>
    <n v="0.35123367198838895"/>
    <s v="15.Taste Of The New South - Search"/>
    <s v="North Carolina_Exact"/>
    <s v="[north carolina festivals]"/>
    <x v="0"/>
    <n v="1"/>
    <n v="7"/>
    <n v="0.1429"/>
    <n v="6.89"/>
    <n v="6.89"/>
    <x v="5"/>
  </r>
  <r>
    <s v="food fest"/>
    <e v="#N/A"/>
    <n v="6.89"/>
    <e v="#N/A"/>
    <s v="15.Taste Of The New South - Search"/>
    <s v="Food_Phrase"/>
    <s v="&quot;food festival&quot;"/>
    <x v="4"/>
    <n v="1"/>
    <n v="3"/>
    <n v="0.33329999999999999"/>
    <n v="6.89"/>
    <n v="6.89"/>
    <x v="6"/>
  </r>
  <r>
    <s v="atlanta food festival ticket cost"/>
    <e v="#N/A"/>
    <n v="6.89"/>
    <e v="#N/A"/>
    <s v="15.Taste Of The New South - Search"/>
    <s v="Food_Phrase"/>
    <s v="&quot;food festival&quot;"/>
    <x v="2"/>
    <n v="1"/>
    <n v="1"/>
    <n v="1"/>
    <n v="6.89"/>
    <n v="6.89"/>
    <x v="6"/>
  </r>
  <r>
    <s v="auburn food festival"/>
    <e v="#N/A"/>
    <n v="6.85"/>
    <e v="#N/A"/>
    <s v="15.Taste Of The New South - Search"/>
    <s v="Food_Phrase"/>
    <s v="&quot;food festival&quot;"/>
    <x v="2"/>
    <n v="1"/>
    <n v="2"/>
    <n v="0.5"/>
    <n v="6.85"/>
    <n v="6.85"/>
    <x v="6"/>
  </r>
  <r>
    <s v="food truck festival 2015"/>
    <e v="#N/A"/>
    <n v="6.85"/>
    <e v="#N/A"/>
    <s v="15.Taste Of The New South - Search"/>
    <s v="Food_BMM"/>
    <s v=" +food +festival"/>
    <x v="1"/>
    <n v="1"/>
    <n v="2"/>
    <n v="0.5"/>
    <n v="6.85"/>
    <n v="6.85"/>
    <x v="6"/>
  </r>
  <r>
    <s v="wine tasting and music southern maryland"/>
    <e v="#N/A"/>
    <n v="6.85"/>
    <e v="#N/A"/>
    <s v="15.Taste Of The New South - Search"/>
    <s v="Winery_BMM"/>
    <s v=" +winery +tasting"/>
    <x v="3"/>
    <n v="1"/>
    <n v="2"/>
    <n v="0.5"/>
    <n v="6.85"/>
    <n v="6.85"/>
    <x v="6"/>
  </r>
  <r>
    <s v="street food festival"/>
    <e v="#N/A"/>
    <n v="6.84"/>
    <e v="#N/A"/>
    <s v="15.Taste Of The New South - Search"/>
    <s v="Food_Phrase"/>
    <s v="&quot;food festival&quot;"/>
    <x v="2"/>
    <n v="1"/>
    <n v="19"/>
    <n v="5.2600000000000001E-2"/>
    <n v="6.84"/>
    <n v="6.84"/>
    <x v="6"/>
  </r>
  <r>
    <s v="best tasting red wine"/>
    <e v="#N/A"/>
    <n v="6.84"/>
    <e v="#N/A"/>
    <s v="15.Taste Of The New South - Search"/>
    <s v="Wine_BMM"/>
    <s v=" +wine +tastings"/>
    <x v="1"/>
    <n v="1"/>
    <n v="1"/>
    <n v="1"/>
    <n v="6.84"/>
    <n v="6.84"/>
    <x v="8"/>
  </r>
  <r>
    <s v="asheville wine &amp; food festival"/>
    <e v="#N/A"/>
    <n v="6.83"/>
    <e v="#N/A"/>
    <s v="15.Taste Of The New South - Search"/>
    <s v="Food_Phrase"/>
    <s v="&quot;food festival&quot;"/>
    <x v="2"/>
    <n v="1"/>
    <n v="2"/>
    <n v="0.5"/>
    <n v="6.83"/>
    <n v="6.83"/>
    <x v="6"/>
  </r>
  <r>
    <s v="pga golf this week"/>
    <e v="#N/A"/>
    <n v="6.82"/>
    <e v="#N/A"/>
    <s v="15.Summer Golf National Search"/>
    <s v="Golf Packages"/>
    <s v="golf weekend"/>
    <x v="1"/>
    <n v="3"/>
    <n v="15"/>
    <n v="0.2"/>
    <n v="2.27"/>
    <n v="6.82"/>
    <x v="7"/>
  </r>
  <r>
    <s v="street food festival september"/>
    <e v="#N/A"/>
    <n v="6.82"/>
    <e v="#N/A"/>
    <s v="15.Taste Of The New South - Search"/>
    <s v="Food_Phrase"/>
    <s v="&quot;food festival&quot;"/>
    <x v="2"/>
    <n v="1"/>
    <n v="1"/>
    <n v="1"/>
    <n v="6.82"/>
    <n v="6.82"/>
    <x v="6"/>
  </r>
  <r>
    <s v="golf resorts in south carolina"/>
    <e v="#N/A"/>
    <n v="6.8"/>
    <e v="#N/A"/>
    <s v="15.Summer Golf National Search"/>
    <s v="Golf Hotels"/>
    <s v="golf and hotel"/>
    <x v="1"/>
    <n v="3"/>
    <n v="14"/>
    <n v="0.21429999999999999"/>
    <n v="2.27"/>
    <n v="6.8"/>
    <x v="12"/>
  </r>
  <r>
    <s v="home of the north carolina 4th of july festival"/>
    <e v="#N/A"/>
    <n v="6.79"/>
    <e v="#N/A"/>
    <s v="15.Taste Of The New South - Search"/>
    <s v="North Carolina_BMM"/>
    <s v=" +north +carolina +festivals"/>
    <x v="1"/>
    <n v="2"/>
    <n v="11"/>
    <n v="0.18179999999999999"/>
    <n v="3.4"/>
    <n v="6.79"/>
    <x v="9"/>
  </r>
  <r>
    <s v="food and wine festivals"/>
    <e v="#N/A"/>
    <n v="6.79"/>
    <e v="#N/A"/>
    <s v="15.Taste Of The New South - Search"/>
    <s v="Winery_BMM"/>
    <s v=" +winery +festival"/>
    <x v="3"/>
    <n v="1"/>
    <n v="1"/>
    <n v="1"/>
    <n v="6.79"/>
    <n v="6.79"/>
    <x v="6"/>
  </r>
  <r>
    <s v="google beer taste sheets"/>
    <e v="#N/A"/>
    <n v="6.79"/>
    <e v="#N/A"/>
    <s v="15.Taste Of The New South - Search"/>
    <s v="Brewery_BMM"/>
    <s v=" +brewery +tasting"/>
    <x v="3"/>
    <n v="1"/>
    <n v="1"/>
    <n v="1"/>
    <n v="6.79"/>
    <n v="6.79"/>
    <x v="6"/>
  </r>
  <r>
    <s v="food truck festivals 2015"/>
    <e v="#N/A"/>
    <n v="6.76"/>
    <e v="#N/A"/>
    <s v="15.Taste Of The New South - Search"/>
    <s v="Food_BMM"/>
    <s v=" +food +festival"/>
    <x v="1"/>
    <n v="1"/>
    <n v="2"/>
    <n v="0.5"/>
    <n v="6.76"/>
    <n v="6.76"/>
    <x v="9"/>
  </r>
  <r>
    <s v="food events in washington dc"/>
    <e v="#N/A"/>
    <n v="6.75"/>
    <e v="#N/A"/>
    <s v="15.Taste Of The New South - Search"/>
    <s v="Food_Phrase"/>
    <s v="&quot;food event&quot;"/>
    <x v="3"/>
    <n v="1"/>
    <n v="2"/>
    <n v="0.5"/>
    <n v="6.75"/>
    <n v="6.75"/>
    <x v="6"/>
  </r>
  <r>
    <s v="chateau elan wine tasting"/>
    <e v="#N/A"/>
    <n v="6.74"/>
    <e v="#N/A"/>
    <s v="15.Taste Of The New South - Search"/>
    <s v="Wine_Phrase"/>
    <s v="&quot;wine tasting&quot;"/>
    <x v="2"/>
    <n v="2"/>
    <n v="4"/>
    <n v="0.5"/>
    <n v="3.37"/>
    <n v="6.74"/>
    <x v="18"/>
  </r>
  <r>
    <s v="pinehurst resort"/>
    <e v="#N/A"/>
    <n v="6.72"/>
    <e v="#N/A"/>
    <s v="15.Summer Golf RLSA"/>
    <s v="Golf Resort"/>
    <s v="nc resorts"/>
    <x v="5"/>
    <n v="8"/>
    <n v="26"/>
    <n v="0.30769999999999997"/>
    <n v="0.84"/>
    <n v="6.72"/>
    <x v="6"/>
  </r>
  <r>
    <s v="savannah food &amp; wine festival 2015"/>
    <e v="#N/A"/>
    <n v="6.72"/>
    <e v="#N/A"/>
    <s v="15.Taste Of The New South - Search"/>
    <s v="Food_BMM"/>
    <s v=" +food +festival"/>
    <x v="1"/>
    <n v="1"/>
    <n v="1"/>
    <n v="1"/>
    <n v="6.72"/>
    <n v="6.72"/>
    <x v="6"/>
  </r>
  <r>
    <s v="lynchburg beer and wine festival 2015"/>
    <e v="#N/A"/>
    <n v="6.69"/>
    <e v="#N/A"/>
    <s v="15.Taste Of The New South - Search"/>
    <s v="Beer_BMM"/>
    <s v=" +beer +festival"/>
    <x v="1"/>
    <n v="1"/>
    <n v="1"/>
    <n v="1"/>
    <n v="6.69"/>
    <n v="6.69"/>
    <x v="6"/>
  </r>
  <r>
    <s v="fortmill sc jazz and beer festival"/>
    <e v="#N/A"/>
    <n v="6.68"/>
    <e v="#N/A"/>
    <s v="15.Taste Of The New South - Search"/>
    <s v="Beer_Phrase"/>
    <s v="&quot;beer festival&quot;"/>
    <x v="2"/>
    <n v="1"/>
    <n v="2"/>
    <n v="0.5"/>
    <n v="6.68"/>
    <n v="6.68"/>
    <x v="6"/>
  </r>
  <r>
    <s v="food festival at navy yard dc"/>
    <e v="#N/A"/>
    <n v="6.67"/>
    <e v="#N/A"/>
    <s v="15.Taste Of The New South - Search"/>
    <s v="Food_Phrase"/>
    <s v="&quot;food festival&quot;"/>
    <x v="2"/>
    <n v="1"/>
    <n v="1"/>
    <n v="1"/>
    <n v="6.67"/>
    <n v="6.67"/>
    <x v="6"/>
  </r>
  <r>
    <s v="hendersonville north carolina arts festival"/>
    <e v="#N/A"/>
    <n v="6.66"/>
    <e v="#N/A"/>
    <s v="15.Taste Of The New South - Search"/>
    <s v="North Carolina_BMM"/>
    <s v=" +north +carolina +festivals"/>
    <x v="1"/>
    <n v="1"/>
    <n v="1"/>
    <n v="1"/>
    <n v="6.66"/>
    <n v="6.66"/>
    <x v="6"/>
  </r>
  <r>
    <s v="food and wine festivals"/>
    <e v="#N/A"/>
    <n v="6.65"/>
    <e v="#N/A"/>
    <s v="15.Taste Of The New South - Search"/>
    <s v="Food_BMM"/>
    <s v=" +food +festival"/>
    <x v="1"/>
    <n v="1"/>
    <n v="4"/>
    <n v="0.25"/>
    <n v="6.65"/>
    <n v="6.65"/>
    <x v="6"/>
  </r>
  <r>
    <s v="epcot wine and food festival tickets"/>
    <e v="#N/A"/>
    <n v="6.65"/>
    <e v="#N/A"/>
    <s v="15.Taste Of The New South - Search"/>
    <s v="Food_Phrase"/>
    <s v="&quot;food festival&quot;"/>
    <x v="2"/>
    <n v="1"/>
    <n v="1"/>
    <n v="1"/>
    <n v="6.65"/>
    <n v="6.65"/>
    <x v="6"/>
  </r>
  <r>
    <s v="koko booth beer burbon and barbar q festive"/>
    <e v="#N/A"/>
    <n v="6.63"/>
    <e v="#N/A"/>
    <s v="15.Taste Of The New South - Search"/>
    <s v="Beer_BMM"/>
    <s v=" +beer +festival"/>
    <x v="1"/>
    <n v="1"/>
    <n v="1"/>
    <n v="1"/>
    <n v="6.63"/>
    <n v="6.63"/>
    <x v="6"/>
  </r>
  <r>
    <s v="beer festivals upstate sc"/>
    <e v="#N/A"/>
    <n v="6.63"/>
    <e v="#N/A"/>
    <s v="15.Taste Of The New South - Search"/>
    <s v="Brewery_BMM"/>
    <s v=" +brewery +festival"/>
    <x v="3"/>
    <n v="1"/>
    <n v="1"/>
    <n v="1"/>
    <n v="6.63"/>
    <n v="6.63"/>
    <x v="6"/>
  </r>
  <r>
    <s v="purcellville wine &amp; food festival fireman's field july 18"/>
    <e v="#N/A"/>
    <n v="6.59"/>
    <e v="#N/A"/>
    <s v="15.Taste Of The New South - Search"/>
    <s v="Food_Phrase"/>
    <s v="&quot;food festival&quot;"/>
    <x v="2"/>
    <n v="1"/>
    <n v="231"/>
    <n v="4.3E-3"/>
    <n v="6.59"/>
    <n v="6.59"/>
    <x v="9"/>
  </r>
  <r>
    <s v="north carolina wine festival"/>
    <e v="#N/A"/>
    <n v="6.59"/>
    <e v="#N/A"/>
    <s v="15.Taste Of The New South - Search"/>
    <s v="North Carolina_BMM"/>
    <s v=" +north +carolina +festivals"/>
    <x v="1"/>
    <n v="2"/>
    <n v="3"/>
    <n v="0.66669999999999996"/>
    <n v="3.3"/>
    <n v="6.59"/>
    <x v="6"/>
  </r>
  <r>
    <s v="niagara falls wine festival"/>
    <e v="#N/A"/>
    <n v="6.58"/>
    <e v="#N/A"/>
    <s v="15.Taste Of The New South - Search"/>
    <s v="Winery_BMM"/>
    <s v=" +winery +festival"/>
    <x v="3"/>
    <n v="1"/>
    <n v="1"/>
    <n v="1"/>
    <n v="6.58"/>
    <n v="6.58"/>
    <x v="6"/>
  </r>
  <r>
    <s v="pinehurst golf package"/>
    <e v="#N/A"/>
    <n v="6.57"/>
    <e v="#N/A"/>
    <s v="15.Summer Golf RLSA"/>
    <s v="Golf Packages"/>
    <s v="golf package north carolina"/>
    <x v="1"/>
    <n v="2"/>
    <n v="2"/>
    <n v="1"/>
    <n v="3.28"/>
    <n v="6.57"/>
    <x v="6"/>
  </r>
  <r>
    <s v="fayetteville beer and wine festival"/>
    <e v="#N/A"/>
    <n v="6.53"/>
    <e v="#N/A"/>
    <s v="15.Taste Of The New South - Search"/>
    <s v="Beer_BMM"/>
    <s v=" +beer +festival"/>
    <x v="1"/>
    <n v="1"/>
    <n v="2"/>
    <n v="0.5"/>
    <n v="6.53"/>
    <n v="6.53"/>
    <x v="6"/>
  </r>
  <r>
    <s v="atlanta street food festival piedmont park july 11"/>
    <e v="#N/A"/>
    <n v="6.51"/>
    <e v="#N/A"/>
    <s v="15.Taste Of The New South - Search"/>
    <s v="Food_Phrase"/>
    <s v="&quot;food festival&quot;"/>
    <x v="2"/>
    <n v="3"/>
    <n v="35"/>
    <n v="8.5699999999999998E-2"/>
    <n v="2.17"/>
    <n v="6.51"/>
    <x v="4"/>
  </r>
  <r>
    <s v="wine tasting charlotte nc"/>
    <e v="#N/A"/>
    <n v="6.51"/>
    <e v="#N/A"/>
    <s v="15.Taste Of The New South - Search"/>
    <s v="Wine_Phrase"/>
    <s v="&quot;wine tasting&quot;"/>
    <x v="2"/>
    <n v="2"/>
    <n v="21"/>
    <n v="9.5200000000000007E-2"/>
    <n v="3.26"/>
    <n v="6.51"/>
    <x v="8"/>
  </r>
  <r>
    <s v="virginia beach wine festival september"/>
    <e v="#N/A"/>
    <n v="6.51"/>
    <e v="#N/A"/>
    <s v="15.Taste Of The New South - Search"/>
    <s v="Winery_BMM"/>
    <s v=" +winery +festival"/>
    <x v="3"/>
    <n v="1"/>
    <n v="2"/>
    <n v="0.5"/>
    <n v="6.51"/>
    <n v="6.51"/>
    <x v="9"/>
  </r>
  <r>
    <s v="beer festival norfolk 2015"/>
    <e v="#N/A"/>
    <n v="6.48"/>
    <e v="#N/A"/>
    <s v="15.Taste Of The New South - Search"/>
    <s v="Beer_Phrase"/>
    <s v="&quot;beer festival&quot;"/>
    <x v="2"/>
    <n v="1"/>
    <n v="3"/>
    <n v="0.33329999999999999"/>
    <n v="6.48"/>
    <n v="6.48"/>
    <x v="6"/>
  </r>
  <r>
    <s v="pinehurst hotels nc"/>
    <e v="#N/A"/>
    <n v="6.48"/>
    <e v="#N/A"/>
    <s v="15.Summer Golf RLSA"/>
    <s v="Golf Resort"/>
    <s v="nc resorts"/>
    <x v="1"/>
    <n v="2"/>
    <n v="1"/>
    <n v="2"/>
    <n v="3.24"/>
    <n v="6.48"/>
    <x v="8"/>
  </r>
  <r>
    <s v="atlanta food and wine festival"/>
    <e v="#N/A"/>
    <n v="6.47"/>
    <e v="#N/A"/>
    <s v="15.Taste Of The New South - Search"/>
    <s v="Food_BMM"/>
    <s v=" +food +festival"/>
    <x v="1"/>
    <n v="1"/>
    <n v="20"/>
    <n v="0.05"/>
    <n v="6.47"/>
    <n v="6.47"/>
    <x v="6"/>
  </r>
  <r>
    <s v="soul food festival jacksonville 2015"/>
    <e v="#N/A"/>
    <n v="6.47"/>
    <e v="#N/A"/>
    <s v="15.Taste Of The New South - Search"/>
    <s v="Food_Phrase"/>
    <s v="&quot;food festival&quot;"/>
    <x v="2"/>
    <n v="1"/>
    <n v="1"/>
    <n v="1"/>
    <n v="6.47"/>
    <n v="6.47"/>
    <x v="6"/>
  </r>
  <r>
    <s v="food events dc"/>
    <e v="#N/A"/>
    <n v="6.46"/>
    <e v="#N/A"/>
    <s v="15.Taste Of The New South - Search"/>
    <s v="Food_Phrase"/>
    <s v="&quot;food event&quot;"/>
    <x v="3"/>
    <n v="2"/>
    <n v="2"/>
    <n v="1"/>
    <n v="3.23"/>
    <n v="6.46"/>
    <x v="6"/>
  </r>
  <r>
    <s v="food truck festival dc"/>
    <e v="#N/A"/>
    <n v="6.44"/>
    <e v="#N/A"/>
    <s v="15.Taste Of The New South - Search"/>
    <s v="Food_BMM"/>
    <s v=" +food +festival"/>
    <x v="1"/>
    <n v="1"/>
    <n v="2"/>
    <n v="0.5"/>
    <n v="6.44"/>
    <n v="6.44"/>
    <x v="6"/>
  </r>
  <r>
    <s v="wine tasting in georgia"/>
    <e v="#N/A"/>
    <n v="6.43"/>
    <e v="#N/A"/>
    <s v="15.Taste Of The New South - Search"/>
    <s v="Winery_BMM"/>
    <s v=" +winery +tasting"/>
    <x v="3"/>
    <n v="1"/>
    <n v="6"/>
    <n v="0.16669999999999999"/>
    <n v="6.43"/>
    <n v="6.43"/>
    <x v="6"/>
  </r>
  <r>
    <s v="north carolina events"/>
    <n v="5.14"/>
    <n v="6.42"/>
    <n v="0.19937694704049849"/>
    <s v="15.Taste Of The New South - Search"/>
    <s v="North Carolina_Exact"/>
    <s v="[north carolina events]"/>
    <x v="0"/>
    <n v="1"/>
    <n v="7"/>
    <n v="0.1429"/>
    <n v="6.42"/>
    <n v="6.42"/>
    <x v="5"/>
  </r>
  <r>
    <s v="food and music festival"/>
    <e v="#N/A"/>
    <n v="6.41"/>
    <e v="#N/A"/>
    <s v="15.Taste Of The New South - Search"/>
    <s v="Food_BMM"/>
    <s v=" +food +festival"/>
    <x v="1"/>
    <n v="1"/>
    <n v="1"/>
    <n v="1"/>
    <n v="6.41"/>
    <n v="6.41"/>
    <x v="6"/>
  </r>
  <r>
    <s v="beer tasting in raleigh july 18th and 19th"/>
    <e v="#N/A"/>
    <n v="6.4"/>
    <e v="#N/A"/>
    <s v="15.Taste Of The New South - Search"/>
    <s v="Brewery_BMM"/>
    <s v=" +brewery +tastings"/>
    <x v="3"/>
    <n v="1"/>
    <n v="2"/>
    <n v="0.5"/>
    <n v="6.4"/>
    <n v="6.4"/>
    <x v="6"/>
  </r>
  <r>
    <s v="wine festival fairfax"/>
    <e v="#N/A"/>
    <n v="6.39"/>
    <e v="#N/A"/>
    <s v="15.Taste Of The New South - Search"/>
    <s v="Winery_BMM"/>
    <s v=" +winery +festival"/>
    <x v="3"/>
    <n v="1"/>
    <n v="1"/>
    <n v="1"/>
    <n v="6.39"/>
    <n v="6.39"/>
    <x v="6"/>
  </r>
  <r>
    <s v="wine tasting tours"/>
    <e v="#N/A"/>
    <n v="6.37"/>
    <e v="#N/A"/>
    <s v="15.Taste Of The New South - Search"/>
    <s v="Winery_Phrase"/>
    <s v="&quot;winery tasting&quot;"/>
    <x v="3"/>
    <n v="2"/>
    <n v="20"/>
    <n v="0.1"/>
    <n v="3.18"/>
    <n v="6.37"/>
    <x v="34"/>
  </r>
  <r>
    <s v="barvarian food festival in ohio"/>
    <e v="#N/A"/>
    <n v="6.37"/>
    <e v="#N/A"/>
    <s v="15.Taste Of The New South - Search"/>
    <s v="Food_Phrase"/>
    <s v="&quot;food festival&quot;"/>
    <x v="2"/>
    <n v="1"/>
    <n v="1"/>
    <n v="1"/>
    <n v="6.37"/>
    <n v="6.37"/>
    <x v="6"/>
  </r>
  <r>
    <s v="pinehurst north carolina"/>
    <e v="#N/A"/>
    <n v="6.36"/>
    <e v="#N/A"/>
    <s v="15.Spa Regional"/>
    <s v="Resorts"/>
    <s v="resort in nc"/>
    <x v="1"/>
    <n v="8"/>
    <n v="105"/>
    <n v="7.6200000000000004E-2"/>
    <n v="0.8"/>
    <n v="6.36"/>
    <x v="6"/>
  </r>
  <r>
    <s v="golf academies"/>
    <n v="6.35"/>
    <n v="6.35"/>
    <n v="0"/>
    <s v="15.Spring PGA Search"/>
    <s v="Golf Academy"/>
    <s v="[golf academies]"/>
    <x v="0"/>
    <n v="2"/>
    <n v="7"/>
    <n v="0.28570000000000001"/>
    <n v="3.18"/>
    <n v="6.35"/>
    <x v="35"/>
  </r>
  <r>
    <s v="food and wine festival waldorf"/>
    <e v="#N/A"/>
    <n v="6.35"/>
    <e v="#N/A"/>
    <s v="15.Taste Of The New South - Search"/>
    <s v="Food_BMM"/>
    <s v=" +food +festival"/>
    <x v="1"/>
    <n v="1"/>
    <n v="1"/>
    <n v="1"/>
    <n v="6.35"/>
    <n v="6.35"/>
    <x v="6"/>
  </r>
  <r>
    <s v="asheville north carolina top 50 summer festivals &amp; events"/>
    <e v="#N/A"/>
    <n v="6.32"/>
    <e v="#N/A"/>
    <s v="15.Taste Of The New South - Search"/>
    <s v="North Carolina_BMM"/>
    <s v=" +north +carolina +events"/>
    <x v="1"/>
    <n v="1"/>
    <n v="1"/>
    <n v="1"/>
    <n v="6.32"/>
    <n v="6.32"/>
    <x v="8"/>
  </r>
  <r>
    <s v="beer tasting hampton roads"/>
    <e v="#N/A"/>
    <n v="6.28"/>
    <e v="#N/A"/>
    <s v="15.Taste Of The New South - Search"/>
    <s v="Brewery_BMM"/>
    <s v=" +brewery +tastings"/>
    <x v="3"/>
    <n v="1"/>
    <n v="3"/>
    <n v="0.33329999999999999"/>
    <n v="6.28"/>
    <n v="6.28"/>
    <x v="6"/>
  </r>
  <r>
    <s v="beer tasting class"/>
    <e v="#N/A"/>
    <n v="6.28"/>
    <e v="#N/A"/>
    <s v="15.Taste Of The New South - Search"/>
    <s v="Brewery_BMM"/>
    <s v=" +brewery +tastings"/>
    <x v="3"/>
    <n v="1"/>
    <n v="1"/>
    <n v="1"/>
    <n v="6.28"/>
    <n v="6.28"/>
    <x v="6"/>
  </r>
  <r>
    <s v="wine tasting north georgia"/>
    <e v="#N/A"/>
    <n v="6.27"/>
    <e v="#N/A"/>
    <s v="15.Taste Of The New South - Search"/>
    <s v="Winery_BMM"/>
    <s v=" +winery +tasting"/>
    <x v="3"/>
    <n v="1"/>
    <n v="2"/>
    <n v="0.5"/>
    <n v="6.27"/>
    <n v="6.27"/>
    <x v="6"/>
  </r>
  <r>
    <s v="current events in north carolina"/>
    <e v="#N/A"/>
    <n v="6.27"/>
    <e v="#N/A"/>
    <s v="15.Taste Of The New South - Search"/>
    <s v="North Carolina_BMM"/>
    <s v=" +north +carolina +events"/>
    <x v="1"/>
    <n v="1"/>
    <n v="1"/>
    <n v="1"/>
    <n v="6.27"/>
    <n v="6.27"/>
    <x v="6"/>
  </r>
  <r>
    <s v="wine tasting july 25th avalon"/>
    <e v="#N/A"/>
    <n v="6.27"/>
    <e v="#N/A"/>
    <s v="15.Taste Of The New South - Search"/>
    <s v="Winery_BMM"/>
    <s v=" +winery +tasting"/>
    <x v="3"/>
    <n v="1"/>
    <n v="1"/>
    <n v="1"/>
    <n v="6.27"/>
    <n v="6.27"/>
    <x v="6"/>
  </r>
  <r>
    <s v="wedding ceremony packages"/>
    <e v="#N/A"/>
    <n v="6.26"/>
    <e v="#N/A"/>
    <s v="15.Weddings"/>
    <s v="Getting Married"/>
    <s v=" +wedding +packages"/>
    <x v="1"/>
    <n v="5"/>
    <n v="28"/>
    <n v="0.17860000000000001"/>
    <n v="1.25"/>
    <n v="6.26"/>
    <x v="15"/>
  </r>
  <r>
    <s v="events in september in brevard county north carolina"/>
    <e v="#N/A"/>
    <n v="6.26"/>
    <e v="#N/A"/>
    <s v="15.Taste Of The New South - Search"/>
    <s v="North Carolina_BMM"/>
    <s v=" +north +carolina +events"/>
    <x v="1"/>
    <n v="1"/>
    <n v="1"/>
    <n v="1"/>
    <n v="6.26"/>
    <n v="6.26"/>
    <x v="6"/>
  </r>
  <r>
    <s v="food truck festivals nc 2015"/>
    <e v="#N/A"/>
    <n v="6.25"/>
    <e v="#N/A"/>
    <s v="15.Taste Of The New South - Search"/>
    <s v="Food_BMM"/>
    <s v=" +food +festival"/>
    <x v="1"/>
    <n v="1"/>
    <n v="1"/>
    <n v="1"/>
    <n v="6.25"/>
    <n v="6.25"/>
    <x v="6"/>
  </r>
  <r>
    <s v="wine festival dc"/>
    <e v="#N/A"/>
    <n v="6.21"/>
    <e v="#N/A"/>
    <s v="15.Taste Of The New South - Search"/>
    <s v="Wine_Phrase"/>
    <s v="&quot;wine festival&quot;"/>
    <x v="2"/>
    <n v="2"/>
    <n v="32"/>
    <n v="6.25E-2"/>
    <n v="3.1"/>
    <n v="6.21"/>
    <x v="6"/>
  </r>
  <r>
    <s v="smith mountain lake virginia wine festival"/>
    <e v="#N/A"/>
    <n v="6.21"/>
    <e v="#N/A"/>
    <s v="15.Taste Of The New South - Search"/>
    <s v="Winery_BMM"/>
    <s v=" +winery +festival"/>
    <x v="3"/>
    <n v="1"/>
    <n v="1"/>
    <n v="1"/>
    <n v="6.21"/>
    <n v="6.21"/>
    <x v="6"/>
  </r>
  <r>
    <s v="food festivals in atlanta today"/>
    <e v="#N/A"/>
    <n v="6.2"/>
    <e v="#N/A"/>
    <s v="15.Taste Of The New South - Search"/>
    <s v="Food_Phrase"/>
    <s v="&quot;food festival&quot;"/>
    <x v="3"/>
    <n v="1"/>
    <n v="3"/>
    <n v="0.33329999999999999"/>
    <n v="6.2"/>
    <n v="6.2"/>
    <x v="6"/>
  </r>
  <r>
    <s v="wine festivals virginia"/>
    <e v="#N/A"/>
    <n v="6.19"/>
    <e v="#N/A"/>
    <s v="15.Taste Of The New South - Search"/>
    <s v="Wine_Phrase"/>
    <s v="&quot;wine festival&quot;"/>
    <x v="3"/>
    <n v="2"/>
    <n v="31"/>
    <n v="6.4500000000000002E-2"/>
    <n v="3.1"/>
    <n v="6.19"/>
    <x v="5"/>
  </r>
  <r>
    <s v="virginia beer festivals 2015"/>
    <e v="#N/A"/>
    <n v="6.17"/>
    <e v="#N/A"/>
    <s v="15.Taste Of The New South - Search"/>
    <s v="Brewery_BMM"/>
    <s v=" +brewery +festival"/>
    <x v="3"/>
    <n v="1"/>
    <n v="5"/>
    <n v="0.2"/>
    <n v="6.17"/>
    <n v="6.17"/>
    <x v="6"/>
  </r>
  <r>
    <s v="danville wine festival"/>
    <e v="#N/A"/>
    <n v="6.17"/>
    <e v="#N/A"/>
    <s v="15.Taste Of The New South - Search"/>
    <s v="Winery_BMM"/>
    <s v=" +winery +festival"/>
    <x v="3"/>
    <n v="1"/>
    <n v="3"/>
    <n v="0.33329999999999999"/>
    <n v="6.17"/>
    <n v="6.17"/>
    <x v="6"/>
  </r>
  <r>
    <s v="beer fest in virginia beach"/>
    <e v="#N/A"/>
    <n v="6.15"/>
    <e v="#N/A"/>
    <s v="15.Taste Of The New South - Search"/>
    <s v="Beer_BMM"/>
    <s v=" +beer +festivals"/>
    <x v="3"/>
    <n v="1"/>
    <n v="1"/>
    <n v="1"/>
    <n v="6.15"/>
    <n v="6.15"/>
    <x v="6"/>
  </r>
  <r>
    <s v="thorn clarke mount crawford chardonnay wine tasting note"/>
    <e v="#N/A"/>
    <n v="6.14"/>
    <e v="#N/A"/>
    <s v="15.Taste Of The New South - Search"/>
    <s v="Winery_BMM"/>
    <s v=" +winery +tasting"/>
    <x v="3"/>
    <n v="1"/>
    <n v="1"/>
    <n v="1"/>
    <n v="6.14"/>
    <n v="6.14"/>
    <x v="6"/>
  </r>
  <r>
    <s v="golf courses in raleigh durham"/>
    <e v="#N/A"/>
    <n v="6.14"/>
    <e v="#N/A"/>
    <s v="15.Summer Golf National Search"/>
    <s v="Golf Course"/>
    <s v="north carolina +golf +course"/>
    <x v="1"/>
    <n v="2"/>
    <n v="1"/>
    <n v="2"/>
    <n v="3.07"/>
    <n v="6.14"/>
    <x v="6"/>
  </r>
  <r>
    <s v="savannah wine anf fiod featival"/>
    <e v="#N/A"/>
    <n v="6.12"/>
    <e v="#N/A"/>
    <s v="15.Taste Of The New South - Search"/>
    <s v="Food_Phrase"/>
    <s v="&quot;food festival&quot;"/>
    <x v="3"/>
    <n v="1"/>
    <n v="1"/>
    <n v="1"/>
    <n v="6.12"/>
    <n v="6.12"/>
    <x v="6"/>
  </r>
  <r>
    <s v="purcellville wine and food festival"/>
    <e v="#N/A"/>
    <n v="6.1"/>
    <e v="#N/A"/>
    <s v="15.Taste Of The New South - Search"/>
    <s v="Winery_BMM"/>
    <s v=" +winery +festival"/>
    <x v="1"/>
    <n v="1"/>
    <n v="148"/>
    <n v="6.7999999999999996E-3"/>
    <n v="6.1"/>
    <n v="6.1"/>
    <x v="15"/>
  </r>
  <r>
    <s v="food festivals in sc"/>
    <e v="#N/A"/>
    <n v="6.1"/>
    <e v="#N/A"/>
    <s v="15.Taste Of The New South - Search"/>
    <s v="Food_Phrase"/>
    <s v="&quot;food festival&quot;"/>
    <x v="3"/>
    <n v="1"/>
    <n v="2"/>
    <n v="0.5"/>
    <n v="6.1"/>
    <n v="6.1"/>
    <x v="6"/>
  </r>
  <r>
    <s v="atlantic city wine and food festival 2015"/>
    <e v="#N/A"/>
    <n v="6.06"/>
    <e v="#N/A"/>
    <s v="15.Taste Of The New South - Search"/>
    <s v="Food_Phrase"/>
    <s v="&quot;food festival&quot;"/>
    <x v="2"/>
    <n v="1"/>
    <n v="1"/>
    <n v="1"/>
    <n v="6.06"/>
    <n v="6.06"/>
    <x v="6"/>
  </r>
  <r>
    <s v="washington dc food festivals in the washington dc area"/>
    <e v="#N/A"/>
    <n v="6.04"/>
    <e v="#N/A"/>
    <s v="15.Taste Of The New South - Search"/>
    <s v="Food_Phrase"/>
    <s v="&quot;food festivals&quot;"/>
    <x v="2"/>
    <n v="2"/>
    <n v="51"/>
    <n v="3.9199999999999999E-2"/>
    <n v="3.02"/>
    <n v="6.04"/>
    <x v="6"/>
  </r>
  <r>
    <s v="beer tasting greensboro nc"/>
    <e v="#N/A"/>
    <n v="6.04"/>
    <e v="#N/A"/>
    <s v="15.Taste Of The New South - Search"/>
    <s v="Brewery_BMM"/>
    <s v=" +brewery +tastings"/>
    <x v="3"/>
    <n v="1"/>
    <n v="4"/>
    <n v="0.25"/>
    <n v="6.04"/>
    <n v="6.04"/>
    <x v="6"/>
  </r>
  <r>
    <s v="wine tasting dc"/>
    <e v="#N/A"/>
    <n v="6.03"/>
    <e v="#N/A"/>
    <s v="15.Taste Of The New South - Search"/>
    <s v="Winery_BMM"/>
    <s v=" +winery +tasting"/>
    <x v="3"/>
    <n v="1"/>
    <n v="10"/>
    <n v="0.1"/>
    <n v="6.03"/>
    <n v="6.03"/>
    <x v="5"/>
  </r>
  <r>
    <s v="food festival ga"/>
    <e v="#N/A"/>
    <n v="6.01"/>
    <e v="#N/A"/>
    <s v="15.Taste Of The New South - Search"/>
    <s v="Food_Phrase"/>
    <s v="&quot;food festival&quot;"/>
    <x v="2"/>
    <n v="1"/>
    <n v="3"/>
    <n v="0.33329999999999999"/>
    <n v="6.01"/>
    <n v="6.01"/>
    <x v="6"/>
  </r>
  <r>
    <s v="golf course near captain av nickels inn searsport me"/>
    <e v="#N/A"/>
    <n v="6"/>
    <e v="#N/A"/>
    <s v="15.Summer Golf National Search"/>
    <s v="Golf Hotels"/>
    <s v="golfing hotels"/>
    <x v="1"/>
    <n v="2"/>
    <n v="2"/>
    <n v="1"/>
    <n v="3"/>
    <n v="6"/>
    <x v="35"/>
  </r>
  <r>
    <s v="beer tasting asheville nc"/>
    <e v="#N/A"/>
    <n v="5.99"/>
    <e v="#N/A"/>
    <s v="15.Taste Of The New South - Search"/>
    <s v="Brewery_BMM"/>
    <s v=" +brewery +tasting"/>
    <x v="3"/>
    <n v="1"/>
    <n v="1"/>
    <n v="1"/>
    <n v="5.99"/>
    <n v="5.99"/>
    <x v="6"/>
  </r>
  <r>
    <s v="beer tasting md"/>
    <e v="#N/A"/>
    <n v="5.99"/>
    <e v="#N/A"/>
    <s v="15.Taste Of The New South - Search"/>
    <s v="Brewery_BMM"/>
    <s v=" +brewery +tastings"/>
    <x v="3"/>
    <n v="1"/>
    <n v="1"/>
    <n v="1"/>
    <n v="5.99"/>
    <n v="5.99"/>
    <x v="6"/>
  </r>
  <r>
    <s v="golf resort in southern nh"/>
    <e v="#N/A"/>
    <n v="5.98"/>
    <e v="#N/A"/>
    <s v="15.Summer Golf National Search"/>
    <s v="Golf Hotels"/>
    <s v="golf and hotel"/>
    <x v="1"/>
    <n v="2"/>
    <n v="1"/>
    <n v="2"/>
    <n v="2.99"/>
    <n v="5.98"/>
    <x v="6"/>
  </r>
  <r>
    <s v="stay and play golf caoe cod"/>
    <e v="#N/A"/>
    <n v="5.96"/>
    <e v="#N/A"/>
    <s v="15.Summer Golf National Search"/>
    <s v="Golf Packages"/>
    <s v="golf packages"/>
    <x v="1"/>
    <n v="2"/>
    <n v="1"/>
    <n v="2"/>
    <n v="2.98"/>
    <n v="5.96"/>
    <x v="8"/>
  </r>
  <r>
    <s v="golf getaway"/>
    <n v="1.82"/>
    <n v="5.95"/>
    <n v="0.69411764705882351"/>
    <s v="15.Summer Golf National Search"/>
    <s v="Golf Getaway"/>
    <s v="[golf getaway]"/>
    <x v="0"/>
    <n v="2"/>
    <n v="24"/>
    <n v="8.3299999999999999E-2"/>
    <n v="2.98"/>
    <n v="5.95"/>
    <x v="12"/>
  </r>
  <r>
    <s v="reggae wine festival maryland"/>
    <e v="#N/A"/>
    <n v="5.95"/>
    <e v="#N/A"/>
    <s v="15.Taste Of The New South - Search"/>
    <s v="Wine_Phrase"/>
    <s v="&quot;wine festival&quot;"/>
    <x v="2"/>
    <n v="1"/>
    <n v="16"/>
    <n v="6.25E-2"/>
    <n v="5.95"/>
    <n v="5.95"/>
    <x v="6"/>
  </r>
  <r>
    <s v="beer tasting atlanta"/>
    <e v="#N/A"/>
    <n v="5.95"/>
    <e v="#N/A"/>
    <s v="15.Taste Of The New South - Search"/>
    <s v="Brewery_BMM"/>
    <s v=" +brewery +tastings"/>
    <x v="3"/>
    <n v="1"/>
    <n v="15"/>
    <n v="6.6699999999999995E-2"/>
    <n v="5.95"/>
    <n v="5.95"/>
    <x v="6"/>
  </r>
  <r>
    <s v="philadelphia wine fedtival"/>
    <e v="#N/A"/>
    <n v="5.95"/>
    <e v="#N/A"/>
    <s v="15.Taste Of The New South - Search"/>
    <s v="Wine_Phrase"/>
    <s v="&quot;wine festival&quot;"/>
    <x v="3"/>
    <n v="1"/>
    <n v="1"/>
    <n v="1"/>
    <n v="5.95"/>
    <n v="5.95"/>
    <x v="6"/>
  </r>
  <r>
    <s v="wyndham hotels golf destinations in north carolina"/>
    <e v="#N/A"/>
    <n v="5.94"/>
    <e v="#N/A"/>
    <s v="15.Summer Golf National Search"/>
    <s v="Golf Packages"/>
    <s v="golf package north carolina"/>
    <x v="1"/>
    <n v="2"/>
    <n v="1"/>
    <n v="2"/>
    <n v="2.97"/>
    <n v="5.94"/>
    <x v="8"/>
  </r>
  <r>
    <s v="va wine festivals"/>
    <e v="#N/A"/>
    <n v="5.94"/>
    <e v="#N/A"/>
    <s v="15.Taste Of The New South - Search"/>
    <s v="Wine_Phrase"/>
    <s v="&quot;wine festival&quot;"/>
    <x v="3"/>
    <n v="1"/>
    <n v="1"/>
    <n v="1"/>
    <n v="5.94"/>
    <n v="5.94"/>
    <x v="6"/>
  </r>
  <r>
    <s v="www watersheds wine tasting"/>
    <e v="#N/A"/>
    <n v="5.93"/>
    <e v="#N/A"/>
    <s v="15.Taste Of The New South - Search"/>
    <s v="Winery_BMM"/>
    <s v=" +winery +tasting"/>
    <x v="3"/>
    <n v="1"/>
    <n v="1"/>
    <n v="1"/>
    <n v="5.93"/>
    <n v="5.93"/>
    <x v="6"/>
  </r>
  <r>
    <s v="www secretgardenwinefestival com"/>
    <e v="#N/A"/>
    <n v="5.92"/>
    <e v="#N/A"/>
    <s v="15.Taste Of The New South - Search"/>
    <s v="Wine_Phrase"/>
    <s v="&quot;wine festival&quot;"/>
    <x v="3"/>
    <n v="1"/>
    <n v="5"/>
    <n v="0.2"/>
    <n v="5.92"/>
    <n v="5.92"/>
    <x v="6"/>
  </r>
  <r>
    <s v="honey tasting wines"/>
    <e v="#N/A"/>
    <n v="5.92"/>
    <e v="#N/A"/>
    <s v="15.Taste Of The New South - Search"/>
    <s v="Wine_BMM"/>
    <s v=" +wine +tastings"/>
    <x v="1"/>
    <n v="1"/>
    <n v="1"/>
    <n v="1"/>
    <n v="5.92"/>
    <n v="5.92"/>
    <x v="6"/>
  </r>
  <r>
    <s v="wine tasking package richmond va"/>
    <e v="#N/A"/>
    <n v="5.91"/>
    <e v="#N/A"/>
    <s v="15.Taste Of The New South - Search"/>
    <s v="Wine_BMM"/>
    <s v=" +wine +tasting"/>
    <x v="3"/>
    <n v="1"/>
    <n v="1"/>
    <n v="1"/>
    <n v="5.91"/>
    <n v="5.91"/>
    <x v="6"/>
  </r>
  <r>
    <s v="resorts near asheville nc"/>
    <e v="#N/A"/>
    <n v="5.89"/>
    <e v="#N/A"/>
    <s v="15.Summer Golf National Search"/>
    <s v="Golf Resort"/>
    <s v="nc resorts"/>
    <x v="1"/>
    <n v="2"/>
    <n v="12"/>
    <n v="0.16669999999999999"/>
    <n v="2.94"/>
    <n v="5.89"/>
    <x v="36"/>
  </r>
  <r>
    <s v="mt airy wine festival 2015"/>
    <e v="#N/A"/>
    <n v="5.88"/>
    <e v="#N/A"/>
    <s v="15.Taste Of The New South - Search"/>
    <s v="Wine_Phrase"/>
    <s v="&quot;wine festival&quot;"/>
    <x v="2"/>
    <n v="1"/>
    <n v="28"/>
    <n v="3.5700000000000003E-2"/>
    <n v="5.88"/>
    <n v="5.88"/>
    <x v="6"/>
  </r>
  <r>
    <s v="wedding venues north carolina"/>
    <e v="#N/A"/>
    <n v="5.86"/>
    <e v="#N/A"/>
    <s v="15.Weddings"/>
    <s v="Getting Married"/>
    <s v=" +north +carolina +wedding"/>
    <x v="1"/>
    <n v="3"/>
    <n v="20"/>
    <n v="0.15"/>
    <n v="1.95"/>
    <n v="5.86"/>
    <x v="3"/>
  </r>
  <r>
    <s v="nc resort campgrounds"/>
    <e v="#N/A"/>
    <n v="5.84"/>
    <e v="#N/A"/>
    <s v="15.Summer Golf National Search"/>
    <s v="Golf Resort"/>
    <s v="resorts in nc"/>
    <x v="1"/>
    <n v="2"/>
    <n v="1"/>
    <n v="2"/>
    <n v="2.92"/>
    <n v="5.84"/>
    <x v="37"/>
  </r>
  <r>
    <s v="asheville nc resorts"/>
    <e v="#N/A"/>
    <n v="5.83"/>
    <e v="#N/A"/>
    <s v="15.Summer Golf National Search"/>
    <s v="Golf Resort"/>
    <s v="&quot;nc resorts&quot;"/>
    <x v="2"/>
    <n v="2"/>
    <n v="55"/>
    <n v="3.6400000000000002E-2"/>
    <n v="2.92"/>
    <n v="5.83"/>
    <x v="38"/>
  </r>
  <r>
    <s v="mt airy md wine festival 2015"/>
    <e v="#N/A"/>
    <n v="5.83"/>
    <e v="#N/A"/>
    <s v="15.Taste Of The New South - Search"/>
    <s v="Wine_Phrase"/>
    <s v="&quot;wine festival&quot;"/>
    <x v="2"/>
    <n v="1"/>
    <n v="10"/>
    <n v="0.1"/>
    <n v="5.83"/>
    <n v="5.83"/>
    <x v="6"/>
  </r>
  <r>
    <s v="wine festivals in southern maryland"/>
    <e v="#N/A"/>
    <n v="5.83"/>
    <e v="#N/A"/>
    <s v="15.Taste Of The New South - Search"/>
    <s v="Winery_BMM"/>
    <s v=" +winery +festival"/>
    <x v="3"/>
    <n v="1"/>
    <n v="1"/>
    <n v="1"/>
    <n v="5.83"/>
    <n v="5.83"/>
    <x v="6"/>
  </r>
  <r>
    <s v="pinehurst resort north carolina"/>
    <e v="#N/A"/>
    <n v="5.81"/>
    <e v="#N/A"/>
    <s v="15.Spa Regional"/>
    <s v="Resorts"/>
    <s v="resort in nc"/>
    <x v="1"/>
    <n v="9"/>
    <n v="24"/>
    <n v="0.375"/>
    <n v="0.65"/>
    <n v="5.81"/>
    <x v="18"/>
  </r>
  <r>
    <s v="wine tasting festival"/>
    <e v="#N/A"/>
    <n v="5.81"/>
    <e v="#N/A"/>
    <s v="15.Taste Of The New South - Search"/>
    <s v="Winery_BMM"/>
    <s v=" +winery +festival"/>
    <x v="1"/>
    <n v="1"/>
    <n v="2"/>
    <n v="0.5"/>
    <n v="5.81"/>
    <n v="5.81"/>
    <x v="6"/>
  </r>
  <r>
    <s v="frederick wine festival"/>
    <e v="#N/A"/>
    <n v="5.8"/>
    <e v="#N/A"/>
    <s v="15.Taste Of The New South - Search"/>
    <s v="Wine_Phrase"/>
    <s v="&quot;wine festival&quot;"/>
    <x v="2"/>
    <n v="1"/>
    <n v="2"/>
    <n v="0.5"/>
    <n v="5.8"/>
    <n v="5.8"/>
    <x v="6"/>
  </r>
  <r>
    <s v="food festivals fall"/>
    <e v="#N/A"/>
    <n v="5.8"/>
    <e v="#N/A"/>
    <s v="15.Taste Of The New South - Search"/>
    <s v="Food_Phrase"/>
    <s v="&quot;food festivals&quot;"/>
    <x v="2"/>
    <n v="1"/>
    <n v="1"/>
    <n v="1"/>
    <n v="5.8"/>
    <n v="5.8"/>
    <x v="6"/>
  </r>
  <r>
    <s v="biglerville wine and music festival"/>
    <e v="#N/A"/>
    <n v="5.78"/>
    <e v="#N/A"/>
    <s v="15.Taste Of The New South - Search"/>
    <s v="Winery_BMM"/>
    <s v=" +winery +festival"/>
    <x v="1"/>
    <n v="1"/>
    <n v="1"/>
    <n v="1"/>
    <n v="5.78"/>
    <n v="5.78"/>
    <x v="6"/>
  </r>
  <r>
    <s v="purcellville wine festival"/>
    <e v="#N/A"/>
    <n v="5.76"/>
    <e v="#N/A"/>
    <s v="15.Taste Of The New South - Search"/>
    <s v="Wine_Phrase"/>
    <s v="&quot;wine festival&quot;"/>
    <x v="2"/>
    <n v="1"/>
    <n v="29"/>
    <n v="3.4500000000000003E-2"/>
    <n v="5.76"/>
    <n v="5.76"/>
    <x v="6"/>
  </r>
  <r>
    <s v="golf there com"/>
    <e v="#N/A"/>
    <n v="5.76"/>
    <e v="#N/A"/>
    <s v="15.Summer Golf National Search"/>
    <s v="Golf Packages"/>
    <s v="golf package"/>
    <x v="1"/>
    <n v="2"/>
    <n v="1"/>
    <n v="2"/>
    <n v="2.88"/>
    <n v="5.76"/>
    <x v="10"/>
  </r>
  <r>
    <s v="public golf courses near durham nc"/>
    <e v="#N/A"/>
    <n v="5.75"/>
    <e v="#N/A"/>
    <s v="15.Summer Golf National Search"/>
    <s v="Golf Course"/>
    <s v="north carolina +golf +course"/>
    <x v="1"/>
    <n v="1"/>
    <n v="1"/>
    <n v="1"/>
    <n v="5.75"/>
    <n v="5.75"/>
    <x v="8"/>
  </r>
  <r>
    <s v="pittsburgh wine festival"/>
    <e v="#N/A"/>
    <n v="5.75"/>
    <e v="#N/A"/>
    <s v="15.Taste Of The New South - Search"/>
    <s v="Wine_Phrase"/>
    <s v="&quot;wine festival&quot;"/>
    <x v="2"/>
    <n v="1"/>
    <n v="1"/>
    <n v="1"/>
    <n v="5.75"/>
    <n v="5.75"/>
    <x v="6"/>
  </r>
  <r>
    <s v="golf course near asheboro nc"/>
    <e v="#N/A"/>
    <n v="5.74"/>
    <e v="#N/A"/>
    <s v="15.Summer Golf National Search"/>
    <s v="Golf Course"/>
    <s v="north carolina +golf +course"/>
    <x v="1"/>
    <n v="1"/>
    <n v="3"/>
    <n v="0.33329999999999999"/>
    <n v="5.74"/>
    <n v="5.74"/>
    <x v="2"/>
  </r>
  <r>
    <s v="beer event in south jersey"/>
    <e v="#N/A"/>
    <n v="5.74"/>
    <e v="#N/A"/>
    <s v="15.Taste Of The New South - Search"/>
    <s v="Brewery_BMM"/>
    <s v=" +brewery +events"/>
    <x v="3"/>
    <n v="1"/>
    <n v="1"/>
    <n v="1"/>
    <n v="5.74"/>
    <n v="5.74"/>
    <x v="6"/>
  </r>
  <r>
    <s v="golf vacation packages"/>
    <e v="#N/A"/>
    <n v="5.73"/>
    <e v="#N/A"/>
    <s v="15.Summer Golf National Search"/>
    <s v="Golf Packages"/>
    <s v="golf weekend"/>
    <x v="1"/>
    <n v="2"/>
    <n v="38"/>
    <n v="5.2600000000000001E-2"/>
    <n v="2.86"/>
    <n v="5.73"/>
    <x v="11"/>
  </r>
  <r>
    <s v="golf courses on outer banks"/>
    <e v="#N/A"/>
    <n v="5.73"/>
    <e v="#N/A"/>
    <s v="15.Summer Golf National Search"/>
    <s v="Golf Course"/>
    <s v="north carolina +golf +course"/>
    <x v="1"/>
    <n v="1"/>
    <n v="2"/>
    <n v="0.5"/>
    <n v="5.73"/>
    <n v="5.73"/>
    <x v="6"/>
  </r>
  <r>
    <s v="wine events in va"/>
    <e v="#N/A"/>
    <n v="5.72"/>
    <e v="#N/A"/>
    <s v="15.Taste Of The New South - Search"/>
    <s v="Winery_BMM"/>
    <s v=" +winery +events"/>
    <x v="3"/>
    <n v="1"/>
    <n v="6"/>
    <n v="0.16669999999999999"/>
    <n v="5.72"/>
    <n v="5.72"/>
    <x v="6"/>
  </r>
  <r>
    <s v="fredericksburg tx golf resorts"/>
    <e v="#N/A"/>
    <n v="5.72"/>
    <e v="#N/A"/>
    <s v="15.Summer Golf National Search"/>
    <s v="Golf Hotels"/>
    <s v="golfing hotels"/>
    <x v="1"/>
    <n v="2"/>
    <n v="2"/>
    <n v="1"/>
    <n v="2.86"/>
    <n v="5.72"/>
    <x v="6"/>
  </r>
  <r>
    <s v="golf courses in outer banks"/>
    <e v="#N/A"/>
    <n v="5.72"/>
    <e v="#N/A"/>
    <s v="15.Summer Golf National Search"/>
    <s v="Golf Course"/>
    <s v="north carolina +golf +course"/>
    <x v="1"/>
    <n v="1"/>
    <n v="1"/>
    <n v="1"/>
    <n v="5.72"/>
    <n v="5.72"/>
    <x v="8"/>
  </r>
  <r>
    <s v="charleston food events"/>
    <e v="#N/A"/>
    <n v="5.72"/>
    <e v="#N/A"/>
    <s v="15.Taste Of The New South - Search"/>
    <s v="Food_Phrase"/>
    <s v="&quot;food event&quot;"/>
    <x v="3"/>
    <n v="1"/>
    <n v="1"/>
    <n v="1"/>
    <n v="5.72"/>
    <n v="5.72"/>
    <x v="6"/>
  </r>
  <r>
    <s v="golf resorts virginia"/>
    <e v="#N/A"/>
    <n v="5.71"/>
    <e v="#N/A"/>
    <s v="15.Summer Golf National Search"/>
    <s v="Golf Hotels"/>
    <s v="golfing hotels"/>
    <x v="1"/>
    <n v="2"/>
    <n v="38"/>
    <n v="5.2600000000000001E-2"/>
    <n v="2.86"/>
    <n v="5.71"/>
    <x v="39"/>
  </r>
  <r>
    <s v="wine tasting charlottesville"/>
    <e v="#N/A"/>
    <n v="5.71"/>
    <e v="#N/A"/>
    <s v="15.Taste Of The New South - Search"/>
    <s v="Winery_BMM"/>
    <s v=" +winery +tasting"/>
    <x v="3"/>
    <n v="1"/>
    <n v="3"/>
    <n v="0.33329999999999999"/>
    <n v="5.71"/>
    <n v="5.71"/>
    <x v="25"/>
  </r>
  <r>
    <s v="private golf courses near ashville nc"/>
    <e v="#N/A"/>
    <n v="5.7"/>
    <e v="#N/A"/>
    <s v="15.Summer Golf National Search"/>
    <s v="Golf Course"/>
    <s v="north carolina +golf +course"/>
    <x v="1"/>
    <n v="1"/>
    <n v="1"/>
    <n v="1"/>
    <n v="5.7"/>
    <n v="5.7"/>
    <x v="13"/>
  </r>
  <r>
    <s v="food truck events in atlanta"/>
    <e v="#N/A"/>
    <n v="5.69"/>
    <e v="#N/A"/>
    <s v="15.Taste Of The New South - Search"/>
    <s v="Food_BMM"/>
    <s v=" +food +event"/>
    <x v="1"/>
    <n v="1"/>
    <n v="15"/>
    <n v="6.6699999999999995E-2"/>
    <n v="5.69"/>
    <n v="5.69"/>
    <x v="8"/>
  </r>
  <r>
    <s v="beer tasting events"/>
    <e v="#N/A"/>
    <n v="5.69"/>
    <e v="#N/A"/>
    <s v="15.Taste Of The New South - Search"/>
    <s v="Brewery_BMM"/>
    <s v=" +brewery +events"/>
    <x v="1"/>
    <n v="1"/>
    <n v="3"/>
    <n v="0.33329999999999999"/>
    <n v="5.69"/>
    <n v="5.69"/>
    <x v="6"/>
  </r>
  <r>
    <s v="best public golf courses in north carolina"/>
    <e v="#N/A"/>
    <n v="5.69"/>
    <e v="#N/A"/>
    <s v="15.Summer Golf National Search"/>
    <s v="Golf Course"/>
    <s v="north carolina +golf +course"/>
    <x v="1"/>
    <n v="1"/>
    <n v="2"/>
    <n v="0.5"/>
    <n v="5.69"/>
    <n v="5.69"/>
    <x v="6"/>
  </r>
  <r>
    <s v="golf courses on nc coast"/>
    <e v="#N/A"/>
    <n v="5.69"/>
    <e v="#N/A"/>
    <s v="15.Summer Golf National Search"/>
    <s v="Golf Course"/>
    <s v="north carolina +golf +course"/>
    <x v="1"/>
    <n v="1"/>
    <n v="1"/>
    <n v="1"/>
    <n v="5.69"/>
    <n v="5.69"/>
    <x v="6"/>
  </r>
  <r>
    <s v="food and wine featival"/>
    <e v="#N/A"/>
    <n v="5.68"/>
    <e v="#N/A"/>
    <s v="15.Taste Of The New South - Search"/>
    <s v="Food_BMM"/>
    <s v=" +food +festival"/>
    <x v="1"/>
    <n v="1"/>
    <n v="3"/>
    <n v="0.33329999999999999"/>
    <n v="5.68"/>
    <n v="5.68"/>
    <x v="6"/>
  </r>
  <r>
    <s v="whitefish golf coursse hotels"/>
    <e v="#N/A"/>
    <n v="5.68"/>
    <e v="#N/A"/>
    <s v="15.Summer Golf National Search"/>
    <s v="Golf Hotels"/>
    <s v="golf club hotel"/>
    <x v="1"/>
    <n v="2"/>
    <n v="1"/>
    <n v="2"/>
    <n v="2.84"/>
    <n v="5.68"/>
    <x v="35"/>
  </r>
  <r>
    <s v="beer festival clothes"/>
    <e v="#N/A"/>
    <n v="5.68"/>
    <e v="#N/A"/>
    <s v="15.Taste Of The New South - Search"/>
    <s v="Brewery_BMM"/>
    <s v=" +brewery +festival"/>
    <x v="3"/>
    <n v="1"/>
    <n v="1"/>
    <n v="1"/>
    <n v="5.68"/>
    <n v="5.68"/>
    <x v="6"/>
  </r>
  <r>
    <s v="golfing in north carolina"/>
    <e v="#N/A"/>
    <n v="5.66"/>
    <e v="#N/A"/>
    <s v="15.Summer Golf National Search"/>
    <s v="Golf Packages"/>
    <s v="golf package north carolina"/>
    <x v="1"/>
    <n v="3"/>
    <n v="8"/>
    <n v="0.375"/>
    <n v="1.89"/>
    <n v="5.66"/>
    <x v="18"/>
  </r>
  <r>
    <s v="crooked creek golf course north carolina"/>
    <e v="#N/A"/>
    <n v="5.66"/>
    <e v="#N/A"/>
    <s v="15.Summer Golf National Search"/>
    <s v="Golf Course"/>
    <s v="north carolina +golf +course"/>
    <x v="1"/>
    <n v="1"/>
    <n v="2"/>
    <n v="0.5"/>
    <n v="5.66"/>
    <n v="5.66"/>
    <x v="6"/>
  </r>
  <r>
    <s v="the pines golf course"/>
    <e v="#N/A"/>
    <n v="5.66"/>
    <e v="#N/A"/>
    <s v="15.Summer Golf National Search"/>
    <s v="Golf Course"/>
    <s v="north carolina +golf +course"/>
    <x v="5"/>
    <n v="1"/>
    <n v="1"/>
    <n v="1"/>
    <n v="5.66"/>
    <n v="5.66"/>
    <x v="6"/>
  </r>
  <r>
    <s v="famous golf course in northcarolina"/>
    <e v="#N/A"/>
    <n v="5.66"/>
    <e v="#N/A"/>
    <s v="15.Summer Golf National Search"/>
    <s v="Golf Course"/>
    <s v="north carolina +golf +course"/>
    <x v="1"/>
    <n v="1"/>
    <n v="1"/>
    <n v="1"/>
    <n v="5.66"/>
    <n v="5.66"/>
    <x v="6"/>
  </r>
  <r>
    <s v="busch gardens food and wine festival menu"/>
    <e v="#N/A"/>
    <n v="5.64"/>
    <e v="#N/A"/>
    <s v="15.Taste Of The New South - Search"/>
    <s v="Food_BMM"/>
    <s v=" +food +festival"/>
    <x v="1"/>
    <n v="1"/>
    <n v="1"/>
    <n v="1"/>
    <n v="5.64"/>
    <n v="5.64"/>
    <x v="6"/>
  </r>
  <r>
    <s v="wine tasting in georgia"/>
    <e v="#N/A"/>
    <n v="5.63"/>
    <e v="#N/A"/>
    <s v="15.Taste Of The New South - Search"/>
    <s v="Winery_Phrase"/>
    <s v="&quot;winery tasting&quot;"/>
    <x v="3"/>
    <n v="2"/>
    <n v="17"/>
    <n v="0.1176"/>
    <n v="2.82"/>
    <n v="5.63"/>
    <x v="5"/>
  </r>
  <r>
    <s v="pines golf course north carolina"/>
    <e v="#N/A"/>
    <n v="5.63"/>
    <e v="#N/A"/>
    <s v="15.Summer Golf National Search"/>
    <s v="Golf Course"/>
    <s v="north carolina +golf +course"/>
    <x v="1"/>
    <n v="1"/>
    <n v="1"/>
    <n v="1"/>
    <n v="5.63"/>
    <n v="5.63"/>
    <x v="6"/>
  </r>
  <r>
    <s v="food and wine festivals in the southeast 2015"/>
    <e v="#N/A"/>
    <n v="5.63"/>
    <e v="#N/A"/>
    <s v="15.Taste Of The New South - Search"/>
    <s v="Food_BMM"/>
    <s v=" +food +festival"/>
    <x v="1"/>
    <n v="1"/>
    <n v="1"/>
    <n v="1"/>
    <n v="5.63"/>
    <n v="5.63"/>
    <x v="6"/>
  </r>
  <r>
    <s v="golf courses in mooresville nc"/>
    <e v="#N/A"/>
    <n v="5.63"/>
    <e v="#N/A"/>
    <s v="15.Summer Golf National Search"/>
    <s v="Golf Course"/>
    <s v="north carolina +golf +course"/>
    <x v="1"/>
    <n v="1"/>
    <n v="1"/>
    <n v="1"/>
    <n v="5.63"/>
    <n v="5.63"/>
    <x v="6"/>
  </r>
  <r>
    <s v="beer fests in charleston sc"/>
    <e v="#N/A"/>
    <n v="5.62"/>
    <e v="#N/A"/>
    <s v="15.Taste Of The New South - Search"/>
    <s v="Beer_BMM"/>
    <s v=" +beer +festivals"/>
    <x v="3"/>
    <n v="1"/>
    <n v="1"/>
    <n v="1"/>
    <n v="5.62"/>
    <n v="5.62"/>
    <x v="6"/>
  </r>
  <r>
    <s v="golf courses near asheville nc"/>
    <e v="#N/A"/>
    <n v="5.6"/>
    <e v="#N/A"/>
    <s v="15.Summer Golf National Search"/>
    <s v="Golf Course"/>
    <s v="north carolina +golf +course"/>
    <x v="1"/>
    <n v="1"/>
    <n v="17"/>
    <n v="5.8799999999999998E-2"/>
    <n v="5.6"/>
    <n v="5.6"/>
    <x v="5"/>
  </r>
  <r>
    <s v="wine fest in watkinsville ga"/>
    <e v="#N/A"/>
    <n v="5.6"/>
    <e v="#N/A"/>
    <s v="15.Taste Of The New South - Search"/>
    <s v="Wine_Phrase"/>
    <s v="&quot;wine festival&quot;"/>
    <x v="3"/>
    <n v="1"/>
    <n v="1"/>
    <n v="1"/>
    <n v="5.6"/>
    <n v="5.6"/>
    <x v="6"/>
  </r>
  <r>
    <s v="golf in charlotte nc public courses"/>
    <e v="#N/A"/>
    <n v="5.59"/>
    <e v="#N/A"/>
    <s v="15.Summer Golf National Search"/>
    <s v="Golf Course"/>
    <s v="north carolina +golf +course"/>
    <x v="1"/>
    <n v="1"/>
    <n v="2"/>
    <n v="0.5"/>
    <n v="5.59"/>
    <n v="5.59"/>
    <x v="8"/>
  </r>
  <r>
    <s v="wine tasting tours"/>
    <e v="#N/A"/>
    <n v="5.58"/>
    <e v="#N/A"/>
    <s v="15.Taste Of The New South - Search"/>
    <s v="Winery_BMM"/>
    <s v=" +winery +tasting"/>
    <x v="3"/>
    <n v="1"/>
    <n v="10"/>
    <n v="0.1"/>
    <n v="5.58"/>
    <n v="5.58"/>
    <x v="5"/>
  </r>
  <r>
    <s v="east coast golf resorts"/>
    <e v="#N/A"/>
    <n v="5.58"/>
    <e v="#N/A"/>
    <s v="15.Summer Golf National Search"/>
    <s v="Golf Hotels"/>
    <s v="golfing hotels"/>
    <x v="1"/>
    <n v="2"/>
    <n v="2"/>
    <n v="1"/>
    <n v="2.79"/>
    <n v="5.58"/>
    <x v="6"/>
  </r>
  <r>
    <s v="new york city wine and food festival"/>
    <e v="#N/A"/>
    <n v="5.58"/>
    <e v="#N/A"/>
    <s v="15.Taste Of The New South - Search"/>
    <s v="Food_Phrase"/>
    <s v="&quot;food festival&quot;"/>
    <x v="2"/>
    <n v="1"/>
    <n v="1"/>
    <n v="1"/>
    <n v="5.58"/>
    <n v="5.58"/>
    <x v="6"/>
  </r>
  <r>
    <s v="mt airy nc golf courses"/>
    <e v="#N/A"/>
    <n v="5.57"/>
    <e v="#N/A"/>
    <s v="15.Summer Golf National Search"/>
    <s v="Golf Course"/>
    <s v="north carolina +golf +course"/>
    <x v="1"/>
    <n v="1"/>
    <n v="3"/>
    <n v="0.33329999999999999"/>
    <n v="5.57"/>
    <n v="5.57"/>
    <x v="40"/>
  </r>
  <r>
    <s v="best golf packages"/>
    <e v="#N/A"/>
    <n v="5.56"/>
    <e v="#N/A"/>
    <s v="15.Summer Golf National Search"/>
    <s v="Golf Packages"/>
    <s v="golf weekend packages"/>
    <x v="1"/>
    <n v="2"/>
    <n v="15"/>
    <n v="0.1333"/>
    <n v="2.78"/>
    <n v="5.56"/>
    <x v="29"/>
  </r>
  <r>
    <s v="golf course north carolina"/>
    <e v="#N/A"/>
    <n v="5.55"/>
    <e v="#N/A"/>
    <s v="15.Summer Golf National Search"/>
    <s v="Golf Course"/>
    <s v="north carolina +golf +course"/>
    <x v="1"/>
    <n v="2"/>
    <n v="6"/>
    <n v="0.33329999999999999"/>
    <n v="2.78"/>
    <n v="5.55"/>
    <x v="6"/>
  </r>
  <r>
    <s v="boston golf resorts"/>
    <e v="#N/A"/>
    <n v="5.53"/>
    <e v="#N/A"/>
    <s v="15.Summer Golf National Search"/>
    <s v="Golf Hotels"/>
    <s v="golfing hotels"/>
    <x v="1"/>
    <n v="2"/>
    <n v="5"/>
    <n v="0.4"/>
    <n v="2.76"/>
    <n v="5.53"/>
    <x v="4"/>
  </r>
  <r>
    <s v="wine festivals in september 2015"/>
    <e v="#N/A"/>
    <n v="5.53"/>
    <e v="#N/A"/>
    <s v="15.Taste Of The New South - Search"/>
    <s v="Winery_BMM"/>
    <s v=" +winery +festival"/>
    <x v="3"/>
    <n v="1"/>
    <n v="3"/>
    <n v="0.33329999999999999"/>
    <n v="5.53"/>
    <n v="5.53"/>
    <x v="6"/>
  </r>
  <r>
    <s v="brookings or golf package"/>
    <e v="#N/A"/>
    <n v="5.53"/>
    <e v="#N/A"/>
    <s v="15.Summer Golf National Search"/>
    <s v="Golf Packages"/>
    <s v="&quot;golf packages&quot;"/>
    <x v="3"/>
    <n v="2"/>
    <n v="3"/>
    <n v="0.66669999999999996"/>
    <n v="2.76"/>
    <n v="5.53"/>
    <x v="6"/>
  </r>
  <r>
    <s v="wine and food festival near me"/>
    <e v="#N/A"/>
    <n v="5.53"/>
    <e v="#N/A"/>
    <s v="15.Taste Of The New South - Search"/>
    <s v="Food_Phrase"/>
    <s v="&quot;food festival&quot;"/>
    <x v="2"/>
    <n v="1"/>
    <n v="1"/>
    <n v="1"/>
    <n v="5.53"/>
    <n v="5.53"/>
    <x v="6"/>
  </r>
  <r>
    <s v="garlic festival north carolina"/>
    <e v="#N/A"/>
    <n v="5.51"/>
    <e v="#N/A"/>
    <s v="15.Taste Of The New South - Search"/>
    <s v="North Carolina_BMM"/>
    <s v=" +north +carolina +festivals"/>
    <x v="1"/>
    <n v="1"/>
    <n v="1"/>
    <n v="1"/>
    <n v="5.51"/>
    <n v="5.51"/>
    <x v="6"/>
  </r>
  <r>
    <s v="wine and food festival 2015"/>
    <e v="#N/A"/>
    <n v="5.49"/>
    <e v="#N/A"/>
    <s v="15.Taste Of The New South - Search"/>
    <s v="Food_Phrase"/>
    <s v="&quot;food festival&quot;"/>
    <x v="2"/>
    <n v="1"/>
    <n v="4"/>
    <n v="0.25"/>
    <n v="5.49"/>
    <n v="5.49"/>
    <x v="6"/>
  </r>
  <r>
    <s v="wine and food festival purcellville"/>
    <e v="#N/A"/>
    <n v="5.49"/>
    <e v="#N/A"/>
    <s v="15.Taste Of The New South - Search"/>
    <s v="Food_Phrase"/>
    <s v="&quot;food festivals&quot;"/>
    <x v="3"/>
    <n v="1"/>
    <n v="1"/>
    <n v="1"/>
    <n v="5.49"/>
    <n v="5.49"/>
    <x v="8"/>
  </r>
  <r>
    <s v="beer festival macon ga 2015"/>
    <e v="#N/A"/>
    <n v="5.49"/>
    <e v="#N/A"/>
    <s v="15.Taste Of The New South - Search"/>
    <s v="Beer_Phrase"/>
    <s v="&quot;beer festivals&quot;"/>
    <x v="3"/>
    <n v="1"/>
    <n v="1"/>
    <n v="1"/>
    <n v="5.49"/>
    <n v="5.49"/>
    <x v="8"/>
  </r>
  <r>
    <s v="craft beer festival in vb"/>
    <e v="#N/A"/>
    <n v="5.48"/>
    <e v="#N/A"/>
    <s v="15.Taste Of The New South - Search"/>
    <s v="Beer_Phrase"/>
    <s v="&quot;beer festivals&quot;"/>
    <x v="3"/>
    <n v="1"/>
    <n v="1"/>
    <n v="1"/>
    <n v="5.48"/>
    <n v="5.48"/>
    <x v="8"/>
  </r>
  <r>
    <s v="southern pines golf packages"/>
    <e v="#N/A"/>
    <n v="5.47"/>
    <e v="#N/A"/>
    <s v="15.Summer Golf National Search"/>
    <s v="Golf Packages"/>
    <s v="golf package north carolina"/>
    <x v="1"/>
    <n v="2"/>
    <n v="18"/>
    <n v="0.1111"/>
    <n v="2.74"/>
    <n v="5.47"/>
    <x v="2"/>
  </r>
  <r>
    <s v="wine tasting in greenville sc"/>
    <e v="#N/A"/>
    <n v="5.47"/>
    <e v="#N/A"/>
    <s v="15.Taste Of The New South - Search"/>
    <s v="Winery_BMM"/>
    <s v=" +winery +tasting"/>
    <x v="3"/>
    <n v="1"/>
    <n v="1"/>
    <n v="1"/>
    <n v="5.47"/>
    <n v="5.47"/>
    <x v="6"/>
  </r>
  <r>
    <s v="golf stay and play"/>
    <e v="#N/A"/>
    <n v="5.4"/>
    <e v="#N/A"/>
    <s v="15.Summer Golf National Search"/>
    <s v="Golf Packages"/>
    <s v="golf package specials"/>
    <x v="1"/>
    <n v="2"/>
    <n v="18"/>
    <n v="0.1111"/>
    <n v="2.7"/>
    <n v="5.4"/>
    <x v="1"/>
  </r>
  <r>
    <s v="disney world food and wine festival"/>
    <e v="#N/A"/>
    <n v="5.4"/>
    <e v="#N/A"/>
    <s v="15.Taste Of The New South - Search"/>
    <s v="Food_BMM"/>
    <s v=" +food +festival"/>
    <x v="1"/>
    <n v="1"/>
    <n v="8"/>
    <n v="0.125"/>
    <n v="5.4"/>
    <n v="5.4"/>
    <x v="5"/>
  </r>
  <r>
    <s v="nakedwines com wine studio and tasting lounge"/>
    <e v="#N/A"/>
    <n v="5.39"/>
    <e v="#N/A"/>
    <s v="15.Taste Of The New South - Search"/>
    <s v="Wine_BMM"/>
    <s v=" +wine +tastings"/>
    <x v="1"/>
    <n v="1"/>
    <n v="2"/>
    <n v="0.5"/>
    <n v="5.39"/>
    <n v="5.39"/>
    <x v="9"/>
  </r>
  <r>
    <s v="atlanta food festival and exhibition jim r miller park july 11"/>
    <e v="#N/A"/>
    <n v="5.38"/>
    <e v="#N/A"/>
    <s v="15.Taste Of The New South - Search"/>
    <s v="Food_Phrase"/>
    <s v="&quot;food festival&quot;"/>
    <x v="2"/>
    <n v="1"/>
    <n v="33"/>
    <n v="3.0300000000000001E-2"/>
    <n v="5.38"/>
    <n v="5.38"/>
    <x v="6"/>
  </r>
  <r>
    <s v="golf courses in new bern nc"/>
    <e v="#N/A"/>
    <n v="5.38"/>
    <e v="#N/A"/>
    <s v="15.Summer Golf National Search"/>
    <s v="Golf Course"/>
    <s v="north carolina +golf +course"/>
    <x v="1"/>
    <n v="1"/>
    <n v="2"/>
    <n v="0.5"/>
    <n v="5.38"/>
    <n v="5.38"/>
    <x v="6"/>
  </r>
  <r>
    <s v="mount airy nc golf courses"/>
    <e v="#N/A"/>
    <n v="5.38"/>
    <e v="#N/A"/>
    <s v="15.Summer Golf National Search"/>
    <s v="Golf Course"/>
    <s v="north carolina +golf +course"/>
    <x v="1"/>
    <n v="1"/>
    <n v="1"/>
    <n v="1"/>
    <n v="5.38"/>
    <n v="5.38"/>
    <x v="6"/>
  </r>
  <r>
    <s v="pinehurst resort nc"/>
    <e v="#N/A"/>
    <n v="5.37"/>
    <e v="#N/A"/>
    <s v="15.Spa Regional"/>
    <s v="Resorts"/>
    <s v="resort in nc"/>
    <x v="1"/>
    <n v="7"/>
    <n v="61"/>
    <n v="0.1148"/>
    <n v="0.77"/>
    <n v="5.37"/>
    <x v="6"/>
  </r>
  <r>
    <s v="atlanta golf resorts"/>
    <e v="#N/A"/>
    <n v="5.37"/>
    <e v="#N/A"/>
    <s v="15.Summer Golf National Search"/>
    <s v="Golf Hotels"/>
    <s v="golfing hotels"/>
    <x v="1"/>
    <n v="2"/>
    <n v="28"/>
    <n v="7.1400000000000005E-2"/>
    <n v="2.68"/>
    <n v="5.37"/>
    <x v="33"/>
  </r>
  <r>
    <s v="public golf course charlotte nc"/>
    <e v="#N/A"/>
    <n v="5.37"/>
    <e v="#N/A"/>
    <s v="15.Summer Golf National Search"/>
    <s v="Golf Course"/>
    <s v="north carolina +golf +course"/>
    <x v="1"/>
    <n v="1"/>
    <n v="4"/>
    <n v="0.25"/>
    <n v="5.37"/>
    <n v="5.37"/>
    <x v="14"/>
  </r>
  <r>
    <s v="a real good tasting dark beer"/>
    <e v="#N/A"/>
    <n v="5.37"/>
    <e v="#N/A"/>
    <s v="15.Taste Of The New South - Search"/>
    <s v="Brewery_BMM"/>
    <s v=" +brewery +tastings"/>
    <x v="1"/>
    <n v="1"/>
    <n v="1"/>
    <n v="1"/>
    <n v="5.37"/>
    <n v="5.37"/>
    <x v="8"/>
  </r>
  <r>
    <s v="beer and wine festival annapolis"/>
    <e v="#N/A"/>
    <n v="5.37"/>
    <e v="#N/A"/>
    <s v="15.Taste Of The New South - Search"/>
    <s v="Beer_BMM"/>
    <s v=" +beer +festivals"/>
    <x v="1"/>
    <n v="1"/>
    <n v="1"/>
    <n v="1"/>
    <n v="5.37"/>
    <n v="5.37"/>
    <x v="8"/>
  </r>
  <r>
    <s v="golf destinations"/>
    <e v="#N/A"/>
    <n v="5.36"/>
    <e v="#N/A"/>
    <s v="15.Summer Golf National Search"/>
    <s v="Golf Vacation"/>
    <s v="golfing vacations"/>
    <x v="1"/>
    <n v="2"/>
    <n v="11"/>
    <n v="0.18179999999999999"/>
    <n v="2.68"/>
    <n v="5.36"/>
    <x v="25"/>
  </r>
  <r>
    <s v="golf gatlinburg tn"/>
    <e v="#N/A"/>
    <n v="5.36"/>
    <e v="#N/A"/>
    <s v="15.Summer Golf National Search"/>
    <s v="Golf Hotels"/>
    <s v="golfing hotels"/>
    <x v="1"/>
    <n v="2"/>
    <n v="7"/>
    <n v="0.28570000000000001"/>
    <n v="2.68"/>
    <n v="5.36"/>
    <x v="5"/>
  </r>
  <r>
    <s v="south carolina beer festivals"/>
    <e v="#N/A"/>
    <n v="5.36"/>
    <e v="#N/A"/>
    <s v="15.Taste Of The New South - Search"/>
    <s v="Beer_Phrase"/>
    <s v="&quot;beer festivals&quot;"/>
    <x v="2"/>
    <n v="1"/>
    <n v="2"/>
    <n v="0.5"/>
    <n v="5.36"/>
    <n v="5.36"/>
    <x v="8"/>
  </r>
  <r>
    <s v="golf resorts los angeles"/>
    <e v="#N/A"/>
    <n v="5.36"/>
    <e v="#N/A"/>
    <s v="15.Summer Golf National Search"/>
    <s v="Golf Hotels"/>
    <s v="golfing hotels"/>
    <x v="1"/>
    <n v="2"/>
    <n v="1"/>
    <n v="2"/>
    <n v="2.68"/>
    <n v="5.36"/>
    <x v="8"/>
  </r>
  <r>
    <s v="golf in baker city"/>
    <e v="#N/A"/>
    <n v="5.36"/>
    <e v="#N/A"/>
    <s v="15.Summer Golf National Search"/>
    <s v="Golf Hotels"/>
    <s v="golf and hotel"/>
    <x v="5"/>
    <n v="2"/>
    <n v="1"/>
    <n v="2"/>
    <n v="2.68"/>
    <n v="5.36"/>
    <x v="8"/>
  </r>
  <r>
    <s v="woodbridge food truck festival 2015"/>
    <e v="#N/A"/>
    <n v="5.35"/>
    <e v="#N/A"/>
    <s v="15.Taste Of The New South - Search"/>
    <s v="Food_BMM"/>
    <s v=" +food +festival"/>
    <x v="1"/>
    <n v="1"/>
    <n v="3"/>
    <n v="0.33329999999999999"/>
    <n v="5.35"/>
    <n v="5.35"/>
    <x v="8"/>
  </r>
  <r>
    <s v="wine festival virginia today"/>
    <e v="#N/A"/>
    <n v="5.34"/>
    <e v="#N/A"/>
    <s v="15.Taste Of The New South - Search"/>
    <s v="Wine_Phrase"/>
    <s v="&quot;wine festival&quot;"/>
    <x v="2"/>
    <n v="1"/>
    <n v="5"/>
    <n v="0.2"/>
    <n v="5.34"/>
    <n v="5.34"/>
    <x v="6"/>
  </r>
  <r>
    <s v="golf resorts near harrisburg pa"/>
    <e v="#N/A"/>
    <n v="5.34"/>
    <e v="#N/A"/>
    <s v="15.Summer Golf National Search"/>
    <s v="Golf Hotels"/>
    <s v="golfing hotels"/>
    <x v="1"/>
    <n v="2"/>
    <n v="2"/>
    <n v="1"/>
    <n v="2.67"/>
    <n v="5.34"/>
    <x v="8"/>
  </r>
  <r>
    <s v="music events north carolina 2015"/>
    <e v="#N/A"/>
    <n v="5.34"/>
    <e v="#N/A"/>
    <s v="15.Taste Of The New South - Search"/>
    <s v="North Carolina_BMM"/>
    <s v=" +north +carolina +events"/>
    <x v="1"/>
    <n v="1"/>
    <n v="2"/>
    <n v="0.5"/>
    <n v="5.34"/>
    <n v="5.34"/>
    <x v="6"/>
  </r>
  <r>
    <s v="wine festival philly"/>
    <e v="#N/A"/>
    <n v="5.34"/>
    <e v="#N/A"/>
    <s v="15.Taste Of The New South - Search"/>
    <s v="Wine_Phrase"/>
    <s v="&quot;wine festival&quot;"/>
    <x v="2"/>
    <n v="1"/>
    <n v="1"/>
    <n v="1"/>
    <n v="5.34"/>
    <n v="5.34"/>
    <x v="6"/>
  </r>
  <r>
    <s v="golf weekends"/>
    <e v="#N/A"/>
    <n v="5.33"/>
    <e v="#N/A"/>
    <s v="15.Summer Golf National Search"/>
    <s v="Golf Packages"/>
    <s v="[golf weekend]"/>
    <x v="4"/>
    <n v="2"/>
    <n v="14"/>
    <n v="0.1429"/>
    <n v="2.66"/>
    <n v="5.33"/>
    <x v="20"/>
  </r>
  <r>
    <s v="best nc golf courses"/>
    <e v="#N/A"/>
    <n v="5.33"/>
    <e v="#N/A"/>
    <s v="15.Summer Golf National Search"/>
    <s v="Golf Course"/>
    <s v="north carolina +golf +course"/>
    <x v="1"/>
    <n v="1"/>
    <n v="1"/>
    <n v="1"/>
    <n v="5.33"/>
    <n v="5.33"/>
    <x v="8"/>
  </r>
  <r>
    <s v="events in sourthern pine pinehurst"/>
    <e v="#N/A"/>
    <n v="5.33"/>
    <e v="#N/A"/>
    <s v="15.Taste Of The New South - Search"/>
    <s v="Pinehurst_BMM"/>
    <s v=" +pinehurst +events"/>
    <x v="1"/>
    <n v="1"/>
    <n v="1"/>
    <n v="1"/>
    <n v="5.33"/>
    <n v="5.33"/>
    <x v="6"/>
  </r>
  <r>
    <s v="nc resorts"/>
    <n v="2.64"/>
    <n v="5.32"/>
    <n v="0.50375939849624063"/>
    <s v="15.Summer Golf National Search"/>
    <s v="Golf Resort"/>
    <s v="[nc resorts]"/>
    <x v="0"/>
    <n v="2"/>
    <n v="67"/>
    <n v="2.9899999999999999E-2"/>
    <n v="2.66"/>
    <n v="5.32"/>
    <x v="41"/>
  </r>
  <r>
    <s v="united states golf vacations"/>
    <e v="#N/A"/>
    <n v="5.32"/>
    <e v="#N/A"/>
    <s v="15.Summer Golf National Search"/>
    <s v="Golf Packages"/>
    <s v="golf weekend packages"/>
    <x v="1"/>
    <n v="2"/>
    <n v="2"/>
    <n v="1"/>
    <n v="2.66"/>
    <n v="5.32"/>
    <x v="9"/>
  </r>
  <r>
    <s v="golf courses near murphy nc"/>
    <e v="#N/A"/>
    <n v="5.31"/>
    <e v="#N/A"/>
    <s v="15.Summer Golf National Search"/>
    <s v="Golf Course"/>
    <s v="north carolina +golf +course"/>
    <x v="1"/>
    <n v="1"/>
    <n v="4"/>
    <n v="0.25"/>
    <n v="5.31"/>
    <n v="5.31"/>
    <x v="6"/>
  </r>
  <r>
    <s v="carolina pines golf course nc"/>
    <e v="#N/A"/>
    <n v="5.3"/>
    <e v="#N/A"/>
    <s v="15.Summer Golf National Search"/>
    <s v="Golf Course"/>
    <s v="north carolina +golf +course"/>
    <x v="1"/>
    <n v="1"/>
    <n v="1"/>
    <n v="1"/>
    <n v="5.3"/>
    <n v="5.3"/>
    <x v="6"/>
  </r>
  <r>
    <s v="wine festival leesburg"/>
    <e v="#N/A"/>
    <n v="5.29"/>
    <e v="#N/A"/>
    <s v="15.Taste Of The New South - Search"/>
    <s v="Winery_BMM"/>
    <s v=" +winery +festival"/>
    <x v="3"/>
    <n v="1"/>
    <n v="2"/>
    <n v="0.5"/>
    <n v="5.29"/>
    <n v="5.29"/>
    <x v="6"/>
  </r>
  <r>
    <s v="public golf courses near hampstead nc"/>
    <e v="#N/A"/>
    <n v="5.28"/>
    <e v="#N/A"/>
    <s v="15.Summer Golf National Search"/>
    <s v="Golf Course"/>
    <s v="north carolina +golf +course"/>
    <x v="1"/>
    <n v="1"/>
    <n v="3"/>
    <n v="0.33329999999999999"/>
    <n v="5.28"/>
    <n v="5.28"/>
    <x v="6"/>
  </r>
  <r>
    <s v="firfield golf course highpoint nc"/>
    <e v="#N/A"/>
    <n v="5.28"/>
    <e v="#N/A"/>
    <s v="15.Summer Golf National Search"/>
    <s v="Golf Course"/>
    <s v="north carolina +golf +course"/>
    <x v="1"/>
    <n v="1"/>
    <n v="1"/>
    <n v="1"/>
    <n v="5.28"/>
    <n v="5.28"/>
    <x v="6"/>
  </r>
  <r>
    <s v="taste wise sweet red wine"/>
    <e v="#N/A"/>
    <n v="5.28"/>
    <e v="#N/A"/>
    <s v="15.Taste Of The New South - Search"/>
    <s v="Winery_BMM"/>
    <s v=" +winery +tasting"/>
    <x v="1"/>
    <n v="1"/>
    <n v="1"/>
    <n v="1"/>
    <n v="5.28"/>
    <n v="5.28"/>
    <x v="6"/>
  </r>
  <r>
    <s v="golf getaway packages"/>
    <e v="#N/A"/>
    <n v="5.27"/>
    <e v="#N/A"/>
    <s v="15.Summer Golf National Search"/>
    <s v="Golf Getaway"/>
    <s v="&quot;golfing getaways&quot;"/>
    <x v="3"/>
    <n v="2"/>
    <n v="13"/>
    <n v="0.15379999999999999"/>
    <n v="2.64"/>
    <n v="5.27"/>
    <x v="21"/>
  </r>
  <r>
    <s v="public golf courses in outer banks"/>
    <e v="#N/A"/>
    <n v="5.26"/>
    <e v="#N/A"/>
    <s v="15.Summer Golf National Search"/>
    <s v="Golf Course"/>
    <s v="north carolina +golf +course"/>
    <x v="1"/>
    <n v="1"/>
    <n v="2"/>
    <n v="0.5"/>
    <n v="5.26"/>
    <n v="5.26"/>
    <x v="12"/>
  </r>
  <r>
    <s v="iron gates golf course north carolina"/>
    <e v="#N/A"/>
    <n v="5.26"/>
    <e v="#N/A"/>
    <s v="15.Summer Golf National Search"/>
    <s v="Golf Course"/>
    <s v="north carolina +golf +course"/>
    <x v="1"/>
    <n v="1"/>
    <n v="1"/>
    <n v="1"/>
    <n v="5.26"/>
    <n v="5.26"/>
    <x v="6"/>
  </r>
  <r>
    <s v="luxury golf resorts"/>
    <e v="#N/A"/>
    <n v="5.25"/>
    <e v="#N/A"/>
    <s v="15.Summer Golf National Search"/>
    <s v="Golf Hotels"/>
    <s v="golfing hotels"/>
    <x v="1"/>
    <n v="2"/>
    <n v="37"/>
    <n v="5.4100000000000002E-2"/>
    <n v="2.62"/>
    <n v="5.25"/>
    <x v="31"/>
  </r>
  <r>
    <s v="sanford golf course"/>
    <e v="#N/A"/>
    <n v="5.25"/>
    <e v="#N/A"/>
    <s v="15.Summer Golf National Search"/>
    <s v="Golf Course"/>
    <s v="north carolina +golf +course"/>
    <x v="1"/>
    <n v="1"/>
    <n v="4"/>
    <n v="0.25"/>
    <n v="5.25"/>
    <n v="5.25"/>
    <x v="12"/>
  </r>
  <r>
    <s v="food and wine festival dc"/>
    <e v="#N/A"/>
    <n v="5.25"/>
    <e v="#N/A"/>
    <s v="15.Taste Of The New South - Search"/>
    <s v="Winery_BMM"/>
    <s v=" +winery +festival"/>
    <x v="3"/>
    <n v="1"/>
    <n v="2"/>
    <n v="0.5"/>
    <n v="5.25"/>
    <n v="5.25"/>
    <x v="6"/>
  </r>
  <r>
    <s v="nc wine and food festival 2015"/>
    <e v="#N/A"/>
    <n v="5.24"/>
    <e v="#N/A"/>
    <s v="15.Taste Of The New South - Search"/>
    <s v="Food_Phrase"/>
    <s v="&quot;food festivals&quot;"/>
    <x v="3"/>
    <n v="1"/>
    <n v="15"/>
    <n v="6.6699999999999995E-2"/>
    <n v="5.24"/>
    <n v="5.24"/>
    <x v="6"/>
  </r>
  <r>
    <s v="gol trips"/>
    <e v="#N/A"/>
    <n v="5.24"/>
    <e v="#N/A"/>
    <s v="15.Summer Golf National Search"/>
    <s v="Golf Vacation"/>
    <s v="golfing vacations"/>
    <x v="1"/>
    <n v="2"/>
    <n v="1"/>
    <n v="2"/>
    <n v="2.62"/>
    <n v="5.24"/>
    <x v="35"/>
  </r>
  <r>
    <s v="wine festivals in washington dc"/>
    <e v="#N/A"/>
    <n v="5.24"/>
    <e v="#N/A"/>
    <s v="15.Taste Of The New South - Search"/>
    <s v="Winery_BMM"/>
    <s v=" +winery +festival"/>
    <x v="3"/>
    <n v="1"/>
    <n v="1"/>
    <n v="1"/>
    <n v="5.24"/>
    <n v="5.24"/>
    <x v="8"/>
  </r>
  <r>
    <s v="mini golf courses in fayetteville nc"/>
    <e v="#N/A"/>
    <n v="5.23"/>
    <e v="#N/A"/>
    <s v="15.Summer Golf National Search"/>
    <s v="Golf Course"/>
    <s v="north carolina +golf +course"/>
    <x v="1"/>
    <n v="1"/>
    <n v="1"/>
    <n v="1"/>
    <n v="5.23"/>
    <n v="5.23"/>
    <x v="6"/>
  </r>
  <r>
    <s v="east coast wine festivals 2015"/>
    <e v="#N/A"/>
    <n v="5.23"/>
    <e v="#N/A"/>
    <s v="15.Taste Of The New South - Search"/>
    <s v="Winery_BMM"/>
    <s v=" +winery +festival"/>
    <x v="3"/>
    <n v="1"/>
    <n v="1"/>
    <n v="1"/>
    <n v="5.23"/>
    <n v="5.23"/>
    <x v="6"/>
  </r>
  <r>
    <s v="williamsburg va golf resorts"/>
    <e v="#N/A"/>
    <n v="5.21"/>
    <e v="#N/A"/>
    <s v="15.Summer Golf National Search"/>
    <s v="Golf Hotels"/>
    <s v="golfing hotels"/>
    <x v="1"/>
    <n v="2"/>
    <n v="9"/>
    <n v="0.22220000000000001"/>
    <n v="2.6"/>
    <n v="5.21"/>
    <x v="24"/>
  </r>
  <r>
    <s v="nc food festivals 2015"/>
    <e v="#N/A"/>
    <n v="5.21"/>
    <e v="#N/A"/>
    <s v="15.Taste Of The New South - Search"/>
    <s v="Food_Phrase"/>
    <s v="&quot;food festival&quot;"/>
    <x v="3"/>
    <n v="1"/>
    <n v="3"/>
    <n v="0.33329999999999999"/>
    <n v="5.21"/>
    <n v="5.21"/>
    <x v="6"/>
  </r>
  <r>
    <s v="wine festival clarksburg wv"/>
    <e v="#N/A"/>
    <n v="5.2"/>
    <e v="#N/A"/>
    <s v="15.Taste Of The New South - Search"/>
    <s v="Wine_Phrase"/>
    <s v="&quot;wine festival&quot;"/>
    <x v="2"/>
    <n v="1"/>
    <n v="2"/>
    <n v="0.5"/>
    <n v="5.2"/>
    <n v="5.2"/>
    <x v="6"/>
  </r>
  <r>
    <s v="wine festival summer"/>
    <e v="#N/A"/>
    <n v="5.19"/>
    <e v="#N/A"/>
    <s v="15.Taste Of The New South - Search"/>
    <s v="Winery_BMM"/>
    <s v=" +winery +festival"/>
    <x v="3"/>
    <n v="1"/>
    <n v="1"/>
    <n v="1"/>
    <n v="5.19"/>
    <n v="5.19"/>
    <x v="6"/>
  </r>
  <r>
    <s v="country clubs in north carolina"/>
    <e v="#N/A"/>
    <n v="5.18"/>
    <e v="#N/A"/>
    <s v="15.Summer Golf National Search"/>
    <s v="Golf Resort"/>
    <s v="nc golf course"/>
    <x v="1"/>
    <n v="2"/>
    <n v="3"/>
    <n v="0.66669999999999996"/>
    <n v="2.59"/>
    <n v="5.18"/>
    <x v="18"/>
  </r>
  <r>
    <s v="wine festival lowndes"/>
    <e v="#N/A"/>
    <n v="5.18"/>
    <e v="#N/A"/>
    <s v="15.Taste Of The New South - Search"/>
    <s v="Winery_BMM"/>
    <s v=" +winery +festival"/>
    <x v="3"/>
    <n v="1"/>
    <n v="2"/>
    <n v="0.5"/>
    <n v="5.18"/>
    <n v="5.18"/>
    <x v="6"/>
  </r>
  <r>
    <s v="virginia golf resorts luxury"/>
    <e v="#N/A"/>
    <n v="5.18"/>
    <e v="#N/A"/>
    <s v="15.Summer Golf National Search"/>
    <s v="Golf Hotels"/>
    <s v="golfing hotels"/>
    <x v="1"/>
    <n v="2"/>
    <n v="2"/>
    <n v="1"/>
    <n v="2.59"/>
    <n v="5.18"/>
    <x v="8"/>
  </r>
  <r>
    <s v="wine festivals in williamsburg va 2015"/>
    <e v="#N/A"/>
    <n v="5.18"/>
    <e v="#N/A"/>
    <s v="15.Taste Of The New South - Search"/>
    <s v="Wine_Phrase"/>
    <s v="&quot;wine festival&quot;"/>
    <x v="3"/>
    <n v="1"/>
    <n v="1"/>
    <n v="1"/>
    <n v="5.18"/>
    <n v="5.18"/>
    <x v="6"/>
  </r>
  <r>
    <s v="golf courses southern pines nc"/>
    <e v="#N/A"/>
    <n v="5.17"/>
    <e v="#N/A"/>
    <s v="15.Summer Golf National Search"/>
    <s v="Golf Course"/>
    <s v="north carolina +golf +course"/>
    <x v="1"/>
    <n v="1"/>
    <n v="3"/>
    <n v="0.33329999999999999"/>
    <n v="5.17"/>
    <n v="5.17"/>
    <x v="6"/>
  </r>
  <r>
    <s v="ocala beer festivals"/>
    <e v="#N/A"/>
    <n v="5.17"/>
    <e v="#N/A"/>
    <s v="15.Taste Of The New South - Search"/>
    <s v="Beer_Phrase"/>
    <s v="&quot;beer festivals&quot;"/>
    <x v="2"/>
    <n v="1"/>
    <n v="1"/>
    <n v="1"/>
    <n v="5.17"/>
    <n v="5.17"/>
    <x v="8"/>
  </r>
  <r>
    <s v="cary nc golf courses"/>
    <e v="#N/A"/>
    <n v="5.16"/>
    <e v="#N/A"/>
    <s v="15.Summer Golf National Search"/>
    <s v="Golf Course"/>
    <s v="north carolina +golf +course"/>
    <x v="1"/>
    <n v="1"/>
    <n v="2"/>
    <n v="0.5"/>
    <n v="5.16"/>
    <n v="5.16"/>
    <x v="6"/>
  </r>
  <r>
    <s v="wine festival at charles county fair grounds"/>
    <e v="#N/A"/>
    <n v="5.16"/>
    <e v="#N/A"/>
    <s v="15.Taste Of The New South - Search"/>
    <s v="Winery_BMM"/>
    <s v=" +winery +festival"/>
    <x v="3"/>
    <n v="1"/>
    <n v="1"/>
    <n v="1"/>
    <n v="5.16"/>
    <n v="5.16"/>
    <x v="6"/>
  </r>
  <r>
    <s v="golf courses in outer banks north carolina"/>
    <e v="#N/A"/>
    <n v="5.15"/>
    <e v="#N/A"/>
    <s v="15.Summer Golf National Search"/>
    <s v="Golf Course"/>
    <s v="north carolina +golf +course"/>
    <x v="1"/>
    <n v="1"/>
    <n v="3"/>
    <n v="0.33329999999999999"/>
    <n v="5.15"/>
    <n v="5.15"/>
    <x v="25"/>
  </r>
  <r>
    <s v="green meadows golf course mt holly nc"/>
    <e v="#N/A"/>
    <n v="5.15"/>
    <e v="#N/A"/>
    <s v="15.Summer Golf National Search"/>
    <s v="Golf Course"/>
    <s v="north carolina +golf +course"/>
    <x v="1"/>
    <n v="1"/>
    <n v="2"/>
    <n v="0.5"/>
    <n v="5.15"/>
    <n v="5.15"/>
    <x v="13"/>
  </r>
  <r>
    <s v="wyndham golf resorts"/>
    <e v="#N/A"/>
    <n v="5.14"/>
    <e v="#N/A"/>
    <s v="15.Summer Golf National Search"/>
    <s v="Golf Hotels"/>
    <s v="golfing hotels"/>
    <x v="1"/>
    <n v="2"/>
    <n v="9"/>
    <n v="0.22220000000000001"/>
    <n v="2.57"/>
    <n v="5.14"/>
    <x v="31"/>
  </r>
  <r>
    <s v="north carolina events in august"/>
    <e v="#N/A"/>
    <n v="5.14"/>
    <e v="#N/A"/>
    <s v="15.Taste Of The New South - Search"/>
    <s v="North Carolina_Phrase"/>
    <s v="&quot;north carolina events&quot;"/>
    <x v="2"/>
    <n v="1"/>
    <n v="3"/>
    <n v="0.33329999999999999"/>
    <n v="5.14"/>
    <n v="5.14"/>
    <x v="18"/>
  </r>
  <r>
    <s v="golf courses atlantic beach nc"/>
    <e v="#N/A"/>
    <n v="5.1100000000000003"/>
    <e v="#N/A"/>
    <s v="15.Summer Golf National Search"/>
    <s v="Golf Course"/>
    <s v="north carolina +golf +course"/>
    <x v="1"/>
    <n v="1"/>
    <n v="6"/>
    <n v="0.16669999999999999"/>
    <n v="5.1100000000000003"/>
    <n v="5.1100000000000003"/>
    <x v="2"/>
  </r>
  <r>
    <s v="nc food and wine festival"/>
    <e v="#N/A"/>
    <n v="5.1100000000000003"/>
    <e v="#N/A"/>
    <s v="15.Taste Of The New South - Search"/>
    <s v="Food_BMM"/>
    <s v=" +food +festival"/>
    <x v="1"/>
    <n v="1"/>
    <n v="1"/>
    <n v="1"/>
    <n v="5.1100000000000003"/>
    <n v="5.1100000000000003"/>
    <x v="6"/>
  </r>
  <r>
    <s v="golf courses near lake james nc"/>
    <e v="#N/A"/>
    <n v="5.0999999999999996"/>
    <e v="#N/A"/>
    <s v="15.Summer Golf National Search"/>
    <s v="Golf Course"/>
    <s v="north carolina +golf +course"/>
    <x v="1"/>
    <n v="1"/>
    <n v="3"/>
    <n v="0.33329999999999999"/>
    <n v="5.0999999999999996"/>
    <n v="5.0999999999999996"/>
    <x v="18"/>
  </r>
  <r>
    <s v="loudoun food and wine festival"/>
    <e v="#N/A"/>
    <n v="5.0999999999999996"/>
    <e v="#N/A"/>
    <s v="15.Taste Of The New South - Search"/>
    <s v="Food_BMM"/>
    <s v=" +food +festival"/>
    <x v="1"/>
    <n v="1"/>
    <n v="3"/>
    <n v="0.33329999999999999"/>
    <n v="5.0999999999999996"/>
    <n v="5.0999999999999996"/>
    <x v="6"/>
  </r>
  <r>
    <s v="best tropical golf resorts"/>
    <e v="#N/A"/>
    <n v="5.0999999999999996"/>
    <e v="#N/A"/>
    <s v="15.Summer Golf National Search"/>
    <s v="Golf Hotels"/>
    <s v="golfing hotels"/>
    <x v="1"/>
    <n v="2"/>
    <n v="1"/>
    <n v="2"/>
    <n v="2.5499999999999998"/>
    <n v="5.0999999999999996"/>
    <x v="6"/>
  </r>
  <r>
    <s v="beer bourbon and barbeque festival cary"/>
    <e v="#N/A"/>
    <n v="5.07"/>
    <e v="#N/A"/>
    <s v="15.Taste Of The New South - Search"/>
    <s v="Beer_BMM"/>
    <s v=" +beer +festivals"/>
    <x v="1"/>
    <n v="1"/>
    <n v="1"/>
    <n v="1"/>
    <n v="5.07"/>
    <n v="5.07"/>
    <x v="6"/>
  </r>
  <r>
    <s v="charleston sc food wine festival"/>
    <e v="#N/A"/>
    <n v="5.0599999999999996"/>
    <e v="#N/A"/>
    <s v="15.Taste Of The New South - Search"/>
    <s v="Food_BMM"/>
    <s v=" +food +festival"/>
    <x v="1"/>
    <n v="1"/>
    <n v="1"/>
    <n v="1"/>
    <n v="5.0599999999999996"/>
    <n v="5.0599999999999996"/>
    <x v="6"/>
  </r>
  <r>
    <s v="specialty food events in the south 2015"/>
    <e v="#N/A"/>
    <n v="5.05"/>
    <e v="#N/A"/>
    <s v="15.Taste Of The New South - Search"/>
    <s v="Food_Phrase"/>
    <s v="&quot;food event&quot;"/>
    <x v="3"/>
    <n v="1"/>
    <n v="2"/>
    <n v="0.5"/>
    <n v="5.05"/>
    <n v="5.05"/>
    <x v="6"/>
  </r>
  <r>
    <s v="wedding planner checklist"/>
    <e v="#N/A"/>
    <n v="5.04"/>
    <e v="#N/A"/>
    <s v="15.Weddings"/>
    <s v="Getting Married"/>
    <s v="&quot;wedding planning checklist&quot;"/>
    <x v="4"/>
    <n v="3"/>
    <n v="19"/>
    <n v="0.15790000000000001"/>
    <n v="1.68"/>
    <n v="5.04"/>
    <x v="2"/>
  </r>
  <r>
    <s v="vrbo in north carolina"/>
    <e v="#N/A"/>
    <n v="5.04"/>
    <e v="#N/A"/>
    <s v="15.Summer Golf National Search"/>
    <s v="Golf Vacation"/>
    <s v="vacation in nc"/>
    <x v="1"/>
    <n v="2"/>
    <n v="11"/>
    <n v="0.18179999999999999"/>
    <n v="2.52"/>
    <n v="5.04"/>
    <x v="23"/>
  </r>
  <r>
    <s v="wine beer festivals virginia"/>
    <e v="#N/A"/>
    <n v="5.04"/>
    <e v="#N/A"/>
    <s v="15.Taste Of The New South - Search"/>
    <s v="Beer_Phrase"/>
    <s v="&quot;beer festivals&quot;"/>
    <x v="2"/>
    <n v="1"/>
    <n v="1"/>
    <n v="1"/>
    <n v="5.04"/>
    <n v="5.04"/>
    <x v="6"/>
  </r>
  <r>
    <s v="mooresville nc golf course"/>
    <e v="#N/A"/>
    <n v="5.03"/>
    <e v="#N/A"/>
    <s v="15.Summer Golf National Search"/>
    <s v="Golf Course"/>
    <s v="north carolina +golf +course"/>
    <x v="1"/>
    <n v="1"/>
    <n v="3"/>
    <n v="0.33329999999999999"/>
    <n v="5.03"/>
    <n v="5.03"/>
    <x v="25"/>
  </r>
  <r>
    <s v="north carolina sailing and golf communities"/>
    <e v="#N/A"/>
    <n v="5.03"/>
    <e v="#N/A"/>
    <s v="15.Summer Golf National Search"/>
    <s v="Golf"/>
    <s v=" +golf in north carolina"/>
    <x v="1"/>
    <n v="2"/>
    <n v="3"/>
    <n v="0.66669999999999996"/>
    <n v="2.52"/>
    <n v="5.03"/>
    <x v="32"/>
  </r>
  <r>
    <s v="public golf course wilmington nc"/>
    <e v="#N/A"/>
    <n v="5.03"/>
    <e v="#N/A"/>
    <s v="15.Summer Golf National Search"/>
    <s v="Golf Course"/>
    <s v="north carolina +golf +course"/>
    <x v="1"/>
    <n v="1"/>
    <n v="1"/>
    <n v="1"/>
    <n v="5.03"/>
    <n v="5.03"/>
    <x v="13"/>
  </r>
  <r>
    <s v="wine tasting festival new jersey"/>
    <e v="#N/A"/>
    <n v="5.0199999999999996"/>
    <e v="#N/A"/>
    <s v="15.Taste Of The New South - Search"/>
    <s v="Winery_BMM"/>
    <s v=" +winery +festival"/>
    <x v="1"/>
    <n v="1"/>
    <n v="1"/>
    <n v="1"/>
    <n v="5.0199999999999996"/>
    <n v="5.0199999999999996"/>
    <x v="6"/>
  </r>
  <r>
    <s v="asheville nc golf courses"/>
    <e v="#N/A"/>
    <n v="5.01"/>
    <e v="#N/A"/>
    <s v="15.Summer Golf National Search"/>
    <s v="Golf Course"/>
    <s v="north carolina +golf +course"/>
    <x v="1"/>
    <n v="1"/>
    <n v="8"/>
    <n v="0.125"/>
    <n v="5.01"/>
    <n v="5.01"/>
    <x v="18"/>
  </r>
  <r>
    <s v="north carolina bbq festival"/>
    <e v="#N/A"/>
    <n v="5.01"/>
    <e v="#N/A"/>
    <s v="15.Taste Of The New South - Search"/>
    <s v="North Carolina_BMM"/>
    <s v=" +north +carolina +festivals"/>
    <x v="1"/>
    <n v="1"/>
    <n v="1"/>
    <n v="1"/>
    <n v="5.01"/>
    <n v="5.01"/>
    <x v="8"/>
  </r>
  <r>
    <s v="golf resort"/>
    <n v="2.99"/>
    <n v="5"/>
    <n v="0.40199999999999997"/>
    <s v="15.Summer Golf National Search"/>
    <s v="DKI"/>
    <s v="[golf resort]"/>
    <x v="0"/>
    <n v="2"/>
    <n v="241"/>
    <n v="8.3000000000000001E-3"/>
    <n v="2.5"/>
    <n v="5"/>
    <x v="25"/>
  </r>
  <r>
    <s v="southern pines nc golf"/>
    <e v="#N/A"/>
    <n v="5"/>
    <e v="#N/A"/>
    <s v="15.Summer Golf National Search"/>
    <s v="Golf"/>
    <s v="&quot;nc golf&quot;"/>
    <x v="2"/>
    <n v="1"/>
    <n v="8"/>
    <n v="0.125"/>
    <n v="5"/>
    <n v="5"/>
    <x v="6"/>
  </r>
  <r>
    <s v="sunset golf course charlotte nc"/>
    <e v="#N/A"/>
    <n v="5"/>
    <e v="#N/A"/>
    <s v="15.Summer Golf National Search"/>
    <s v="Golf Course"/>
    <s v="nc +golf +course"/>
    <x v="1"/>
    <n v="1"/>
    <n v="2"/>
    <n v="0.5"/>
    <n v="5"/>
    <n v="5"/>
    <x v="12"/>
  </r>
  <r>
    <s v="golf accessories bag"/>
    <e v="#N/A"/>
    <n v="5"/>
    <e v="#N/A"/>
    <s v="15.Summer Golf RLSA"/>
    <s v="Golf"/>
    <s v="&quot;golf&quot;"/>
    <x v="2"/>
    <n v="1"/>
    <n v="1"/>
    <n v="1"/>
    <n v="5"/>
    <n v="5"/>
    <x v="10"/>
  </r>
  <r>
    <s v="hilton headwine tasting"/>
    <e v="#N/A"/>
    <n v="5"/>
    <e v="#N/A"/>
    <s v="15.Taste Of The New South - Search"/>
    <s v="Wine_BMM"/>
    <s v=" +wine +tastings"/>
    <x v="1"/>
    <n v="1"/>
    <n v="1"/>
    <n v="1"/>
    <n v="5"/>
    <n v="5"/>
    <x v="6"/>
  </r>
  <r>
    <s v="rlx golf shirts"/>
    <e v="#N/A"/>
    <n v="5"/>
    <e v="#N/A"/>
    <s v="15.Summer Golf RLSA"/>
    <s v="Golf"/>
    <s v="&quot;golf&quot;"/>
    <x v="2"/>
    <n v="1"/>
    <n v="1"/>
    <n v="1"/>
    <n v="5"/>
    <n v="5"/>
    <x v="6"/>
  </r>
  <r>
    <s v="golfing getaways"/>
    <n v="1.99"/>
    <n v="4.99"/>
    <n v="0.60120240480961917"/>
    <s v="15.Summer Golf National Search"/>
    <s v="Golf Packages"/>
    <s v="golf weekend packages"/>
    <x v="1"/>
    <n v="2"/>
    <n v="4"/>
    <n v="0.5"/>
    <n v="2.5"/>
    <n v="4.99"/>
    <x v="9"/>
  </r>
  <r>
    <s v="greensbridge golf course nc"/>
    <e v="#N/A"/>
    <n v="4.99"/>
    <e v="#N/A"/>
    <s v="15.Summer Golf National Search"/>
    <s v="Golf Course"/>
    <s v="nc +golf +course"/>
    <x v="1"/>
    <n v="1"/>
    <n v="2"/>
    <n v="0.5"/>
    <n v="4.99"/>
    <n v="4.99"/>
    <x v="6"/>
  </r>
  <r>
    <s v="golf course in asheville nc"/>
    <e v="#N/A"/>
    <n v="4.99"/>
    <e v="#N/A"/>
    <s v="15.Summer Golf National Search"/>
    <s v="Golf Course"/>
    <s v="north carolina +golf +course"/>
    <x v="1"/>
    <n v="1"/>
    <n v="1"/>
    <n v="1"/>
    <n v="4.99"/>
    <n v="4.99"/>
    <x v="6"/>
  </r>
  <r>
    <s v="ocean city wine festival"/>
    <e v="#N/A"/>
    <n v="4.99"/>
    <e v="#N/A"/>
    <s v="15.Taste Of The New South - Search"/>
    <s v="Winery_BMM"/>
    <s v=" +winery +festival"/>
    <x v="3"/>
    <n v="1"/>
    <n v="1"/>
    <n v="1"/>
    <n v="4.99"/>
    <n v="4.99"/>
    <x v="8"/>
  </r>
  <r>
    <s v="beacon ridge golf course aberdeen nc"/>
    <e v="#N/A"/>
    <n v="4.99"/>
    <e v="#N/A"/>
    <s v="15.Summer Golf National Search"/>
    <s v="Golf Course"/>
    <s v="north carolina +golf +course"/>
    <x v="1"/>
    <n v="1"/>
    <n v="1"/>
    <n v="1"/>
    <n v="4.99"/>
    <n v="4.99"/>
    <x v="6"/>
  </r>
  <r>
    <s v="wine and seafood festival"/>
    <e v="#N/A"/>
    <n v="4.99"/>
    <e v="#N/A"/>
    <s v="15.Taste Of The New South - Search"/>
    <s v="Wine_BMM"/>
    <s v=" +wine +festival"/>
    <x v="1"/>
    <n v="1"/>
    <n v="1"/>
    <n v="1"/>
    <n v="4.99"/>
    <n v="4.99"/>
    <x v="6"/>
  </r>
  <r>
    <s v="pinehurst wine and food frstival"/>
    <e v="#N/A"/>
    <n v="4.99"/>
    <e v="#N/A"/>
    <s v="15.Taste Of The New South - Search"/>
    <s v="Food_Phrase"/>
    <s v="&quot;food festival&quot;"/>
    <x v="3"/>
    <n v="1"/>
    <n v="1"/>
    <n v="1"/>
    <n v="4.99"/>
    <n v="4.99"/>
    <x v="6"/>
  </r>
  <r>
    <s v="branson mo golf resorts"/>
    <e v="#N/A"/>
    <n v="4.9800000000000004"/>
    <e v="#N/A"/>
    <s v="15.Summer Golf National Search"/>
    <s v="Golf Hotels"/>
    <s v="golfing hotels"/>
    <x v="1"/>
    <n v="2"/>
    <n v="18"/>
    <n v="0.1111"/>
    <n v="2.4900000000000002"/>
    <n v="4.9800000000000004"/>
    <x v="9"/>
  </r>
  <r>
    <s v="what is the best tasting muscadine wine"/>
    <e v="#N/A"/>
    <n v="4.9800000000000004"/>
    <e v="#N/A"/>
    <s v="15.Taste Of The New South - Search"/>
    <s v="Wine_BMM"/>
    <s v=" +wine +tastings"/>
    <x v="1"/>
    <n v="1"/>
    <n v="1"/>
    <n v="1"/>
    <n v="4.9800000000000004"/>
    <n v="4.9800000000000004"/>
    <x v="8"/>
  </r>
  <r>
    <s v="beer festivals near dc"/>
    <e v="#N/A"/>
    <n v="4.9800000000000004"/>
    <e v="#N/A"/>
    <s v="15.Taste Of The New South - Search"/>
    <s v="Beer_Phrase"/>
    <s v="&quot;beer festivals&quot;"/>
    <x v="2"/>
    <n v="1"/>
    <n v="1"/>
    <n v="1"/>
    <n v="4.9800000000000004"/>
    <n v="4.9800000000000004"/>
    <x v="8"/>
  </r>
  <r>
    <s v="wine tasting in miami fl"/>
    <e v="#N/A"/>
    <n v="4.9800000000000004"/>
    <e v="#N/A"/>
    <s v="15.Taste Of The New South - Search"/>
    <s v="Winery_BMM"/>
    <s v=" +winery +tasting"/>
    <x v="3"/>
    <n v="1"/>
    <n v="1"/>
    <n v="1"/>
    <n v="4.9800000000000004"/>
    <n v="4.9800000000000004"/>
    <x v="8"/>
  </r>
  <r>
    <s v="lake tahoe golf resorts"/>
    <e v="#N/A"/>
    <n v="4.97"/>
    <e v="#N/A"/>
    <s v="15.Summer Golf National Search"/>
    <s v="Golf Hotels"/>
    <s v="golfing hotels"/>
    <x v="1"/>
    <n v="2"/>
    <n v="23"/>
    <n v="8.6999999999999994E-2"/>
    <n v="2.48"/>
    <n v="4.97"/>
    <x v="36"/>
  </r>
  <r>
    <s v="food and wine festival 2015 nc"/>
    <e v="#N/A"/>
    <n v="4.97"/>
    <e v="#N/A"/>
    <s v="15.Taste Of The New South - Search"/>
    <s v="Food_BMM"/>
    <s v=" +food +festival"/>
    <x v="1"/>
    <n v="1"/>
    <n v="1"/>
    <n v="1"/>
    <n v="4.97"/>
    <n v="4.97"/>
    <x v="6"/>
  </r>
  <r>
    <s v="ashville nc golf"/>
    <e v="#N/A"/>
    <n v="4.96"/>
    <e v="#N/A"/>
    <s v="15.Summer Golf National Search"/>
    <s v="Golf"/>
    <s v="&quot;nc golf&quot;"/>
    <x v="2"/>
    <n v="1"/>
    <n v="19"/>
    <n v="5.2600000000000001E-2"/>
    <n v="4.96"/>
    <n v="4.96"/>
    <x v="20"/>
  </r>
  <r>
    <s v="golf course in greensboro nc"/>
    <e v="#N/A"/>
    <n v="4.96"/>
    <e v="#N/A"/>
    <s v="15.Summer Golf National Search"/>
    <s v="Golf Course"/>
    <s v="north carolina +golf +course"/>
    <x v="1"/>
    <n v="1"/>
    <n v="10"/>
    <n v="0.1"/>
    <n v="4.96"/>
    <n v="4.96"/>
    <x v="6"/>
  </r>
  <r>
    <s v="weekend golf packages north carolina"/>
    <e v="#N/A"/>
    <n v="4.96"/>
    <e v="#N/A"/>
    <s v="15.Summer Golf National Search"/>
    <s v="Golf Packages"/>
    <s v="&quot;golf package north carolina&quot;"/>
    <x v="3"/>
    <n v="2"/>
    <n v="2"/>
    <n v="1"/>
    <n v="2.48"/>
    <n v="4.96"/>
    <x v="13"/>
  </r>
  <r>
    <s v="resorts near harrisonburg va with a golf course and a pool"/>
    <e v="#N/A"/>
    <n v="4.96"/>
    <e v="#N/A"/>
    <s v="15.Summer Golf National Search"/>
    <s v="Golf Hotels"/>
    <s v="golf and hotel"/>
    <x v="1"/>
    <n v="2"/>
    <n v="1"/>
    <n v="2"/>
    <n v="2.48"/>
    <n v="4.96"/>
    <x v="13"/>
  </r>
  <r>
    <s v="kenmure golf course nc"/>
    <e v="#N/A"/>
    <n v="4.96"/>
    <e v="#N/A"/>
    <s v="15.Summer Golf National Search"/>
    <s v="Golf Course"/>
    <s v="nc +golf +course"/>
    <x v="1"/>
    <n v="1"/>
    <n v="1"/>
    <n v="1"/>
    <n v="4.96"/>
    <n v="4.96"/>
    <x v="6"/>
  </r>
  <r>
    <s v="western north carolina golf packages commerce"/>
    <e v="#N/A"/>
    <n v="4.95"/>
    <e v="#N/A"/>
    <s v="15.Summer Golf National Search"/>
    <s v="Golf"/>
    <s v="&quot;nc golf&quot;"/>
    <x v="3"/>
    <n v="1"/>
    <n v="1"/>
    <n v="1"/>
    <n v="4.95"/>
    <n v="4.95"/>
    <x v="8"/>
  </r>
  <r>
    <s v="what food trucks were at festival park this weekend in fayetteville"/>
    <e v="#N/A"/>
    <n v="4.95"/>
    <e v="#N/A"/>
    <s v="15.Taste Of The New South - Search"/>
    <s v="Food_BMM"/>
    <s v=" +food +festival"/>
    <x v="1"/>
    <n v="1"/>
    <n v="1"/>
    <n v="1"/>
    <n v="4.95"/>
    <n v="4.95"/>
    <x v="6"/>
  </r>
  <r>
    <s v="what courses are there around tobacco road golf course"/>
    <e v="#N/A"/>
    <n v="4.95"/>
    <e v="#N/A"/>
    <s v="15.Summer Golf National Search"/>
    <s v="Golf Course"/>
    <s v="nc +golf +course"/>
    <x v="1"/>
    <n v="1"/>
    <n v="1"/>
    <n v="1"/>
    <n v="4.95"/>
    <n v="4.95"/>
    <x v="6"/>
  </r>
  <r>
    <s v="golf courses in asheville north carolina"/>
    <e v="#N/A"/>
    <n v="4.9400000000000004"/>
    <e v="#N/A"/>
    <s v="15.Summer Golf National Search"/>
    <s v="Golf Course"/>
    <s v="north carolina +golf +course"/>
    <x v="1"/>
    <n v="1"/>
    <n v="5"/>
    <n v="0.2"/>
    <n v="4.9400000000000004"/>
    <n v="4.9400000000000004"/>
    <x v="4"/>
  </r>
  <r>
    <s v="golf courses lake lure nc"/>
    <e v="#N/A"/>
    <n v="4.91"/>
    <e v="#N/A"/>
    <s v="15.Summer Golf National Search"/>
    <s v="Golf Course"/>
    <s v="north carolina +golf +course"/>
    <x v="1"/>
    <n v="1"/>
    <n v="2"/>
    <n v="0.5"/>
    <n v="4.91"/>
    <n v="4.91"/>
    <x v="8"/>
  </r>
  <r>
    <s v="outer banks wine festival"/>
    <e v="#N/A"/>
    <n v="4.91"/>
    <e v="#N/A"/>
    <s v="15.Taste Of The New South - Search"/>
    <s v="Wine_Phrase"/>
    <s v="&quot;wine festival&quot;"/>
    <x v="2"/>
    <n v="1"/>
    <n v="1"/>
    <n v="1"/>
    <n v="4.91"/>
    <n v="4.91"/>
    <x v="6"/>
  </r>
  <r>
    <s v="raleigh nc golf resorts"/>
    <e v="#N/A"/>
    <n v="4.9000000000000004"/>
    <e v="#N/A"/>
    <s v="15.Summer Golf National Search"/>
    <s v="Golf Packages"/>
    <s v="north carolina golf packages"/>
    <x v="1"/>
    <n v="2"/>
    <n v="2"/>
    <n v="1"/>
    <n v="2.4500000000000002"/>
    <n v="4.9000000000000004"/>
    <x v="6"/>
  </r>
  <r>
    <s v="pinhurst golf packages"/>
    <e v="#N/A"/>
    <n v="4.9000000000000004"/>
    <e v="#N/A"/>
    <s v="15.Summer Golf National Search"/>
    <s v="Golf Packages"/>
    <s v="golf package north carolina"/>
    <x v="1"/>
    <n v="2"/>
    <n v="2"/>
    <n v="1"/>
    <n v="2.4500000000000002"/>
    <n v="4.9000000000000004"/>
    <x v="6"/>
  </r>
  <r>
    <s v="wine festival virginia beach"/>
    <e v="#N/A"/>
    <n v="4.8899999999999997"/>
    <e v="#N/A"/>
    <s v="15.Taste Of The New South - Search"/>
    <s v="Winery_BMM"/>
    <s v=" +winery +festival"/>
    <x v="3"/>
    <n v="1"/>
    <n v="4"/>
    <n v="0.25"/>
    <n v="4.8899999999999997"/>
    <n v="4.8899999999999997"/>
    <x v="14"/>
  </r>
  <r>
    <s v="national guard armory events wilmington north carolina"/>
    <e v="#N/A"/>
    <n v="4.8899999999999997"/>
    <e v="#N/A"/>
    <s v="15.Taste Of The New South - Search"/>
    <s v="North Carolina_BMM"/>
    <s v=" +north +carolina +events"/>
    <x v="1"/>
    <n v="1"/>
    <n v="3"/>
    <n v="0.33329999999999999"/>
    <n v="4.8899999999999997"/>
    <n v="4.8899999999999997"/>
    <x v="6"/>
  </r>
  <r>
    <s v="names of sweet tasting wines"/>
    <e v="#N/A"/>
    <n v="4.8899999999999997"/>
    <e v="#N/A"/>
    <s v="15.Taste Of The New South - Search"/>
    <s v="Wine_BMM"/>
    <s v=" +wine +tastings"/>
    <x v="1"/>
    <n v="1"/>
    <n v="1"/>
    <n v="1"/>
    <n v="4.8899999999999997"/>
    <n v="4.8899999999999997"/>
    <x v="6"/>
  </r>
  <r>
    <s v="how much are charleston wine and food festival tickets"/>
    <e v="#N/A"/>
    <n v="4.87"/>
    <e v="#N/A"/>
    <s v="15.Taste Of The New South - Search"/>
    <s v="Food_Phrase"/>
    <s v="&quot;food festivals&quot;"/>
    <x v="3"/>
    <n v="1"/>
    <n v="1"/>
    <n v="1"/>
    <n v="4.87"/>
    <n v="4.87"/>
    <x v="6"/>
  </r>
  <r>
    <s v="quail ridge golf course"/>
    <e v="#N/A"/>
    <n v="4.8600000000000003"/>
    <e v="#N/A"/>
    <s v="15.Summer Golf National Search"/>
    <s v="Golf Course"/>
    <s v="nc +golf +course"/>
    <x v="1"/>
    <n v="1"/>
    <n v="4"/>
    <n v="0.25"/>
    <n v="4.8600000000000003"/>
    <n v="4.8600000000000003"/>
    <x v="6"/>
  </r>
  <r>
    <s v="raleigh nc golf camps"/>
    <e v="#N/A"/>
    <n v="4.8600000000000003"/>
    <e v="#N/A"/>
    <s v="15.Summer Golf National Search"/>
    <s v="Golf"/>
    <s v="&quot;nc golf&quot;"/>
    <x v="2"/>
    <n v="1"/>
    <n v="2"/>
    <n v="0.5"/>
    <n v="4.8600000000000003"/>
    <n v="4.8600000000000003"/>
    <x v="13"/>
  </r>
  <r>
    <s v="golf peterborough"/>
    <e v="#N/A"/>
    <n v="4.8499999999999996"/>
    <e v="#N/A"/>
    <s v="15.Summer Golf RLSA"/>
    <s v="Golf"/>
    <s v="&quot;golf&quot;"/>
    <x v="2"/>
    <n v="1"/>
    <n v="1"/>
    <n v="1"/>
    <n v="4.8499999999999996"/>
    <n v="4.8499999999999996"/>
    <x v="6"/>
  </r>
  <r>
    <s v="when is the food and wine festival"/>
    <e v="#N/A"/>
    <n v="4.83"/>
    <e v="#N/A"/>
    <s v="15.Taste Of The New South - Search"/>
    <s v="Food_BMM"/>
    <s v=" +food +festival"/>
    <x v="1"/>
    <n v="1"/>
    <n v="1"/>
    <n v="1"/>
    <n v="4.83"/>
    <n v="4.83"/>
    <x v="6"/>
  </r>
  <r>
    <s v="winefestival new jersey july 25 3015"/>
    <e v="#N/A"/>
    <n v="4.83"/>
    <e v="#N/A"/>
    <s v="15.Taste Of The New South - Search"/>
    <s v="Wine_Phrase"/>
    <s v="&quot;wine festival&quot;"/>
    <x v="3"/>
    <n v="1"/>
    <n v="1"/>
    <n v="1"/>
    <n v="4.83"/>
    <n v="4.83"/>
    <x v="6"/>
  </r>
  <r>
    <s v="cherokee nc golf resort"/>
    <e v="#N/A"/>
    <n v="4.82"/>
    <e v="#N/A"/>
    <s v="15.Summer Golf National Search"/>
    <s v="Golf"/>
    <s v="&quot;nc golf&quot;"/>
    <x v="2"/>
    <n v="1"/>
    <n v="1"/>
    <n v="1"/>
    <n v="4.82"/>
    <n v="4.82"/>
    <x v="8"/>
  </r>
  <r>
    <s v="wine festival friday saturday two day ticket august 28"/>
    <e v="#N/A"/>
    <n v="4.82"/>
    <e v="#N/A"/>
    <s v="15.Taste Of The New South - Search"/>
    <s v="Winery_BMM"/>
    <s v=" +winery +festival"/>
    <x v="3"/>
    <n v="1"/>
    <n v="1"/>
    <n v="1"/>
    <n v="4.82"/>
    <n v="4.82"/>
    <x v="6"/>
  </r>
  <r>
    <s v="linganore wine festival coupon"/>
    <e v="#N/A"/>
    <n v="4.8099999999999996"/>
    <e v="#N/A"/>
    <s v="15.Taste Of The New South - Search"/>
    <s v="Winery_BMM"/>
    <s v=" +winery +festival"/>
    <x v="3"/>
    <n v="1"/>
    <n v="14"/>
    <n v="7.1400000000000005E-2"/>
    <n v="4.8099999999999996"/>
    <n v="4.8099999999999996"/>
    <x v="5"/>
  </r>
  <r>
    <s v="wine festival in md 2015"/>
    <e v="#N/A"/>
    <n v="4.8"/>
    <e v="#N/A"/>
    <s v="15.Taste Of The New South - Search"/>
    <s v="Winery_BMM"/>
    <s v=" +winery +festival"/>
    <x v="3"/>
    <n v="1"/>
    <n v="1"/>
    <n v="1"/>
    <n v="4.8"/>
    <n v="4.8"/>
    <x v="8"/>
  </r>
  <r>
    <s v="cooking and wine getaway"/>
    <e v="#N/A"/>
    <n v="4.8"/>
    <e v="#N/A"/>
    <s v="15.Taste Of The New South - Search"/>
    <s v="Wine_Phrase"/>
    <s v="&quot;wine getaways&quot;"/>
    <x v="3"/>
    <n v="1"/>
    <n v="1"/>
    <n v="1"/>
    <n v="4.8"/>
    <n v="4.8"/>
    <x v="6"/>
  </r>
  <r>
    <s v="ice wine festival"/>
    <e v="#N/A"/>
    <n v="4.78"/>
    <e v="#N/A"/>
    <s v="15.Taste Of The New South - Search"/>
    <s v="Winery_BMM"/>
    <s v=" +winery +festival"/>
    <x v="3"/>
    <n v="1"/>
    <n v="2"/>
    <n v="0.5"/>
    <n v="4.78"/>
    <n v="4.78"/>
    <x v="6"/>
  </r>
  <r>
    <s v="southern pines golf course nc"/>
    <e v="#N/A"/>
    <n v="4.78"/>
    <e v="#N/A"/>
    <s v="15.Summer Golf National Search"/>
    <s v="Golf Course"/>
    <s v="nc +golf +course"/>
    <x v="1"/>
    <n v="1"/>
    <n v="1"/>
    <n v="1"/>
    <n v="4.78"/>
    <n v="4.78"/>
    <x v="6"/>
  </r>
  <r>
    <s v="beer and wine festival hampton va"/>
    <e v="#N/A"/>
    <n v="4.78"/>
    <e v="#N/A"/>
    <s v="15.Taste Of The New South - Search"/>
    <s v="Beer_BMM"/>
    <s v=" +beer +festivals"/>
    <x v="1"/>
    <n v="1"/>
    <n v="1"/>
    <n v="1"/>
    <n v="4.78"/>
    <n v="4.78"/>
    <x v="6"/>
  </r>
  <r>
    <s v="golf courses in southern pines nc"/>
    <e v="#N/A"/>
    <n v="4.7699999999999996"/>
    <e v="#N/A"/>
    <s v="15.Summer Golf National Search"/>
    <s v="Golf Course"/>
    <s v="north carolina +golf +course"/>
    <x v="1"/>
    <n v="1"/>
    <n v="7"/>
    <n v="0.1429"/>
    <n v="4.7699999999999996"/>
    <n v="4.7699999999999996"/>
    <x v="6"/>
  </r>
  <r>
    <s v="golf destinations for the family"/>
    <e v="#N/A"/>
    <n v="4.75"/>
    <e v="#N/A"/>
    <s v="15.Summer Golf RLSA"/>
    <s v="Golf"/>
    <s v="&quot;golf&quot;"/>
    <x v="2"/>
    <n v="1"/>
    <n v="1"/>
    <n v="1"/>
    <n v="4.75"/>
    <n v="4.75"/>
    <x v="6"/>
  </r>
  <r>
    <s v="golf courses in moore ok"/>
    <e v="#N/A"/>
    <n v="4.74"/>
    <e v="#N/A"/>
    <s v="15.Summer Golf National Search"/>
    <s v="Golf Course"/>
    <s v="nc +golf +course"/>
    <x v="5"/>
    <n v="1"/>
    <n v="1"/>
    <n v="1"/>
    <n v="4.74"/>
    <n v="4.74"/>
    <x v="6"/>
  </r>
  <r>
    <s v="massanutten beer and wine festival"/>
    <e v="#N/A"/>
    <n v="4.74"/>
    <e v="#N/A"/>
    <s v="15.Taste Of The New South - Search"/>
    <s v="Beer_BMM"/>
    <s v=" +beer +festivals"/>
    <x v="1"/>
    <n v="1"/>
    <n v="1"/>
    <n v="1"/>
    <n v="4.74"/>
    <n v="4.74"/>
    <x v="6"/>
  </r>
  <r>
    <s v="golf resorts near st louis"/>
    <e v="#N/A"/>
    <n v="4.72"/>
    <e v="#N/A"/>
    <s v="15.Summer Golf National Search"/>
    <s v="Golf Hotels"/>
    <s v="golfing hotels"/>
    <x v="1"/>
    <n v="2"/>
    <n v="5"/>
    <n v="0.4"/>
    <n v="2.36"/>
    <n v="4.72"/>
    <x v="6"/>
  </r>
  <r>
    <s v="poconos wine festival"/>
    <e v="#N/A"/>
    <n v="4.71"/>
    <e v="#N/A"/>
    <s v="15.Taste Of The New South - Search"/>
    <s v="Winery_BMM"/>
    <s v=" +winery +festival"/>
    <x v="3"/>
    <n v="1"/>
    <n v="1"/>
    <n v="1"/>
    <n v="4.71"/>
    <n v="4.71"/>
    <x v="6"/>
  </r>
  <r>
    <s v="golf courses near ashevile nc"/>
    <e v="#N/A"/>
    <n v="4.71"/>
    <e v="#N/A"/>
    <s v="15.Summer Golf National Search"/>
    <s v="Golf Course"/>
    <s v="nc +golf +course"/>
    <x v="1"/>
    <n v="1"/>
    <n v="1"/>
    <n v="1"/>
    <n v="4.71"/>
    <n v="4.71"/>
    <x v="8"/>
  </r>
  <r>
    <s v="norfolk wine festival 2015"/>
    <e v="#N/A"/>
    <n v="4.71"/>
    <e v="#N/A"/>
    <s v="15.Taste Of The New South - Search"/>
    <s v="Winery_BMM"/>
    <s v=" +winery +festival"/>
    <x v="3"/>
    <n v="1"/>
    <n v="1"/>
    <n v="1"/>
    <n v="4.71"/>
    <n v="4.71"/>
    <x v="6"/>
  </r>
  <r>
    <s v="beer tasting at busch gardens"/>
    <e v="#N/A"/>
    <n v="4.71"/>
    <e v="#N/A"/>
    <s v="15.Taste Of The New South - Search"/>
    <s v="Brewery_BMM"/>
    <s v=" +brewery +tastings"/>
    <x v="3"/>
    <n v="1"/>
    <n v="1"/>
    <n v="1"/>
    <n v="4.71"/>
    <n v="4.71"/>
    <x v="6"/>
  </r>
  <r>
    <s v="north carolina golf communities"/>
    <e v="#N/A"/>
    <n v="4.7"/>
    <e v="#N/A"/>
    <s v="15.Summer Golf National Search"/>
    <s v="Golf"/>
    <s v="&quot;nc golf&quot;"/>
    <x v="3"/>
    <n v="1"/>
    <n v="6"/>
    <n v="0.16669999999999999"/>
    <n v="4.7"/>
    <n v="4.7"/>
    <x v="39"/>
  </r>
  <r>
    <s v="tryon nc golf"/>
    <e v="#N/A"/>
    <n v="4.7"/>
    <e v="#N/A"/>
    <s v="15.Summer Golf National Search"/>
    <s v="Golf"/>
    <s v="&quot;nc golf&quot;"/>
    <x v="2"/>
    <n v="1"/>
    <n v="3"/>
    <n v="0.33329999999999999"/>
    <n v="4.7"/>
    <n v="4.7"/>
    <x v="6"/>
  </r>
  <r>
    <s v="public golf courses in asheville nc"/>
    <e v="#N/A"/>
    <n v="4.6900000000000004"/>
    <e v="#N/A"/>
    <s v="15.Summer Golf National Search"/>
    <s v="Golf Course"/>
    <s v="north carolina +golf +course"/>
    <x v="1"/>
    <n v="1"/>
    <n v="5"/>
    <n v="0.2"/>
    <n v="4.6900000000000004"/>
    <n v="4.6900000000000004"/>
    <x v="14"/>
  </r>
  <r>
    <s v="golf courses near marriott courtyard new bern north carolina"/>
    <e v="#N/A"/>
    <n v="4.6900000000000004"/>
    <e v="#N/A"/>
    <s v="15.Summer Golf National Search"/>
    <s v="Golf Course"/>
    <s v="nc +golf +course"/>
    <x v="1"/>
    <n v="1"/>
    <n v="1"/>
    <n v="1"/>
    <n v="4.6900000000000004"/>
    <n v="4.6900000000000004"/>
    <x v="6"/>
  </r>
  <r>
    <s v="reggae wine festival md 2015"/>
    <e v="#N/A"/>
    <n v="4.68"/>
    <e v="#N/A"/>
    <s v="15.Taste Of The New South - Search"/>
    <s v="Wine_Phrase"/>
    <s v="&quot;wine festival&quot;"/>
    <x v="2"/>
    <n v="1"/>
    <n v="44"/>
    <n v="2.2700000000000001E-2"/>
    <n v="4.68"/>
    <n v="4.68"/>
    <x v="6"/>
  </r>
  <r>
    <s v="lakewood golf course"/>
    <e v="#N/A"/>
    <n v="4.68"/>
    <e v="#N/A"/>
    <s v="15.Summer Golf National Search"/>
    <s v="Golf Course"/>
    <s v="nc +golf +course"/>
    <x v="1"/>
    <n v="1"/>
    <n v="24"/>
    <n v="4.1700000000000001E-2"/>
    <n v="4.68"/>
    <n v="4.68"/>
    <x v="22"/>
  </r>
  <r>
    <s v="petersburg wine festival"/>
    <e v="#N/A"/>
    <n v="4.68"/>
    <e v="#N/A"/>
    <s v="15.Taste Of The New South - Search"/>
    <s v="Wine_Phrase"/>
    <s v="&quot;wine festival&quot;"/>
    <x v="2"/>
    <n v="1"/>
    <n v="1"/>
    <n v="1"/>
    <n v="4.68"/>
    <n v="4.68"/>
    <x v="6"/>
  </r>
  <r>
    <s v="golf courses raleigh nc"/>
    <e v="#N/A"/>
    <n v="4.6500000000000004"/>
    <e v="#N/A"/>
    <s v="15.Summer Golf National Search"/>
    <s v="Golf Course"/>
    <s v="north carolina +golf +course"/>
    <x v="1"/>
    <n v="2"/>
    <n v="15"/>
    <n v="0.1333"/>
    <n v="2.3199999999999998"/>
    <n v="4.6500000000000004"/>
    <x v="6"/>
  </r>
  <r>
    <s v="republic distributing company and wine events"/>
    <e v="#N/A"/>
    <n v="4.6399999999999997"/>
    <e v="#N/A"/>
    <s v="15.Taste Of The New South - Search"/>
    <s v="Winery_BMM"/>
    <s v=" +winery +events"/>
    <x v="3"/>
    <n v="1"/>
    <n v="1"/>
    <n v="1"/>
    <n v="4.6399999999999997"/>
    <n v="4.6399999999999997"/>
    <x v="6"/>
  </r>
  <r>
    <s v="beer tasting sampler ship"/>
    <e v="#N/A"/>
    <n v="4.63"/>
    <e v="#N/A"/>
    <s v="15.Taste Of The New South - Search"/>
    <s v="Beer_Phrase"/>
    <s v="&quot;beer tasting&quot;"/>
    <x v="2"/>
    <n v="1"/>
    <n v="1"/>
    <n v="1"/>
    <n v="4.63"/>
    <n v="4.63"/>
    <x v="6"/>
  </r>
  <r>
    <s v="portable golf club cleaning"/>
    <e v="#N/A"/>
    <n v="4.63"/>
    <e v="#N/A"/>
    <s v="15.Summer Golf RLSA"/>
    <s v="Golf"/>
    <s v="&quot;golf&quot;"/>
    <x v="2"/>
    <n v="1"/>
    <n v="1"/>
    <n v="1"/>
    <n v="4.63"/>
    <n v="4.63"/>
    <x v="6"/>
  </r>
  <r>
    <s v="mid south golf"/>
    <e v="#N/A"/>
    <n v="4.62"/>
    <e v="#N/A"/>
    <s v="15.Summer Golf RLSA"/>
    <s v="Golf"/>
    <s v="&quot;golf&quot;"/>
    <x v="2"/>
    <n v="1"/>
    <n v="1"/>
    <n v="1"/>
    <n v="4.62"/>
    <n v="4.62"/>
    <x v="6"/>
  </r>
  <r>
    <s v="sc golf courses"/>
    <e v="#N/A"/>
    <n v="4.62"/>
    <e v="#N/A"/>
    <s v="15.Summer Golf National Search"/>
    <s v="Golf Course"/>
    <s v="nc +golf +course"/>
    <x v="5"/>
    <n v="1"/>
    <n v="1"/>
    <n v="1"/>
    <n v="4.62"/>
    <n v="4.62"/>
    <x v="8"/>
  </r>
  <r>
    <s v="atlanta food and wine tastings"/>
    <e v="#N/A"/>
    <n v="4.6100000000000003"/>
    <e v="#N/A"/>
    <s v="15.Taste Of The New South - Search"/>
    <s v="Food_BMM"/>
    <s v=" +food +tastings"/>
    <x v="1"/>
    <n v="1"/>
    <n v="1"/>
    <n v="1"/>
    <n v="4.6100000000000003"/>
    <n v="4.6100000000000003"/>
    <x v="6"/>
  </r>
  <r>
    <s v="wine tastings atlanta"/>
    <e v="#N/A"/>
    <n v="4.5999999999999996"/>
    <e v="#N/A"/>
    <s v="15.Taste Of The New South - Search"/>
    <s v="Winery_BMM"/>
    <s v=" +winery +tasting"/>
    <x v="3"/>
    <n v="1"/>
    <n v="1"/>
    <n v="1"/>
    <n v="4.5999999999999996"/>
    <n v="4.5999999999999996"/>
    <x v="6"/>
  </r>
  <r>
    <s v="midpines resort pinehurst nc"/>
    <e v="#N/A"/>
    <n v="4.5999999999999996"/>
    <e v="#N/A"/>
    <s v="15.Summer Golf RLSA"/>
    <s v="Golf Hotels"/>
    <s v="north carolina golf hotels"/>
    <x v="1"/>
    <n v="2"/>
    <n v="1"/>
    <n v="2"/>
    <n v="2.2999999999999998"/>
    <n v="4.5999999999999996"/>
    <x v="6"/>
  </r>
  <r>
    <s v="beer tasting in cary nc"/>
    <e v="#N/A"/>
    <n v="4.5999999999999996"/>
    <e v="#N/A"/>
    <s v="15.Taste Of The New South - Search"/>
    <s v="Brewery_BMM"/>
    <s v=" +brewery +tastings"/>
    <x v="3"/>
    <n v="1"/>
    <n v="1"/>
    <n v="1"/>
    <n v="4.5999999999999996"/>
    <n v="4.5999999999999996"/>
    <x v="6"/>
  </r>
  <r>
    <s v="charlotte nc golf"/>
    <e v="#N/A"/>
    <n v="4.59"/>
    <e v="#N/A"/>
    <s v="15.Summer Golf National Search"/>
    <s v="Golf"/>
    <s v="&quot;nc golf&quot;"/>
    <x v="2"/>
    <n v="1"/>
    <n v="10"/>
    <n v="0.1"/>
    <n v="4.59"/>
    <n v="4.59"/>
    <x v="18"/>
  </r>
  <r>
    <s v="golf in and around kennebunkport"/>
    <e v="#N/A"/>
    <n v="4.58"/>
    <e v="#N/A"/>
    <s v="15.Summer Golf National Search"/>
    <s v="Golf Hotels"/>
    <s v="golfing hotels"/>
    <x v="1"/>
    <n v="2"/>
    <n v="1"/>
    <n v="2"/>
    <n v="2.29"/>
    <n v="4.58"/>
    <x v="6"/>
  </r>
  <r>
    <s v="wine and garlic festival 2015"/>
    <e v="#N/A"/>
    <n v="4.58"/>
    <e v="#N/A"/>
    <s v="15.Taste Of The New South - Search"/>
    <s v="Wine_BMM"/>
    <s v=" +wine +festivals"/>
    <x v="1"/>
    <n v="1"/>
    <n v="1"/>
    <n v="1"/>
    <n v="4.58"/>
    <n v="4.58"/>
    <x v="6"/>
  </r>
  <r>
    <s v="wine festival in silver springs md"/>
    <e v="#N/A"/>
    <n v="4.58"/>
    <e v="#N/A"/>
    <s v="15.Taste Of The New South - Search"/>
    <s v="Winery_BMM"/>
    <s v=" +winery +festival"/>
    <x v="3"/>
    <n v="1"/>
    <n v="1"/>
    <n v="1"/>
    <n v="4.58"/>
    <n v="4.58"/>
    <x v="6"/>
  </r>
  <r>
    <s v="annapolis wine festival"/>
    <e v="#N/A"/>
    <n v="4.58"/>
    <e v="#N/A"/>
    <s v="15.Taste Of The New South - Search"/>
    <s v="Winery_BMM"/>
    <s v=" +winery +festival"/>
    <x v="3"/>
    <n v="1"/>
    <n v="1"/>
    <n v="1"/>
    <n v="4.58"/>
    <n v="4.58"/>
    <x v="6"/>
  </r>
  <r>
    <s v="fayetteville nc golf courses"/>
    <e v="#N/A"/>
    <n v="4.57"/>
    <e v="#N/A"/>
    <s v="15.Summer Golf National Search"/>
    <s v="Golf Course"/>
    <s v="north carolina +golf +course"/>
    <x v="1"/>
    <n v="1"/>
    <n v="16"/>
    <n v="6.25E-2"/>
    <n v="4.57"/>
    <n v="4.57"/>
    <x v="9"/>
  </r>
  <r>
    <s v="sandhills golf courses"/>
    <e v="#N/A"/>
    <n v="4.5599999999999996"/>
    <e v="#N/A"/>
    <s v="15.Summer Golf National Search"/>
    <s v="Golf Course"/>
    <s v="north carolina +golf +course"/>
    <x v="1"/>
    <n v="1"/>
    <n v="2"/>
    <n v="0.5"/>
    <n v="4.5599999999999996"/>
    <n v="4.5599999999999996"/>
    <x v="8"/>
  </r>
  <r>
    <s v="nc winery festivals 2015"/>
    <e v="#N/A"/>
    <n v="4.55"/>
    <e v="#N/A"/>
    <s v="15.Taste Of The New South - Search"/>
    <s v="Wine_BMM"/>
    <s v=" +wine +festival"/>
    <x v="3"/>
    <n v="1"/>
    <n v="1"/>
    <n v="1"/>
    <n v="4.55"/>
    <n v="4.55"/>
    <x v="6"/>
  </r>
  <r>
    <s v="pinehurst resort and spa"/>
    <e v="#N/A"/>
    <n v="4.54"/>
    <e v="#N/A"/>
    <s v="15.Spa Regional"/>
    <s v="Spa Resort - BMM"/>
    <s v=" +spa +resort"/>
    <x v="1"/>
    <n v="9"/>
    <n v="25"/>
    <n v="0.36"/>
    <n v="0.5"/>
    <n v="4.54"/>
    <x v="6"/>
  </r>
  <r>
    <s v="mount airy wine festival 2015"/>
    <e v="#N/A"/>
    <n v="4.54"/>
    <e v="#N/A"/>
    <s v="15.Taste Of The New South - Search"/>
    <s v="Wine_Phrase"/>
    <s v="&quot;wine festival&quot;"/>
    <x v="2"/>
    <n v="1"/>
    <n v="9"/>
    <n v="0.1111"/>
    <n v="4.54"/>
    <n v="4.54"/>
    <x v="6"/>
  </r>
  <r>
    <s v="outside wedding reception ideas"/>
    <e v="#N/A"/>
    <n v="4.54"/>
    <e v="#N/A"/>
    <s v="15.Weddings"/>
    <s v="Getting Married"/>
    <s v=" +wedding +receptions"/>
    <x v="3"/>
    <n v="2"/>
    <n v="1"/>
    <n v="2"/>
    <n v="2.27"/>
    <n v="4.54"/>
    <x v="8"/>
  </r>
  <r>
    <s v="atlanta street food festival groupon"/>
    <e v="#N/A"/>
    <n v="4.54"/>
    <e v="#N/A"/>
    <s v="15.Taste Of The New South - Search"/>
    <s v="Food_Phrase"/>
    <s v="&quot;food festival&quot;"/>
    <x v="2"/>
    <n v="1"/>
    <n v="1"/>
    <n v="1"/>
    <n v="4.54"/>
    <n v="4.54"/>
    <x v="8"/>
  </r>
  <r>
    <s v="wine tasting limo packages"/>
    <e v="#N/A"/>
    <n v="4.53"/>
    <e v="#N/A"/>
    <s v="15.Taste Of The New South - Search"/>
    <s v="Wine_Phrase"/>
    <s v="&quot;wine tasting&quot;"/>
    <x v="2"/>
    <n v="1"/>
    <n v="1"/>
    <n v="1"/>
    <n v="4.53"/>
    <n v="4.53"/>
    <x v="8"/>
  </r>
  <r>
    <s v="virginia beach wine festival"/>
    <e v="#N/A"/>
    <n v="4.5199999999999996"/>
    <e v="#N/A"/>
    <s v="15.Taste Of The New South - Search"/>
    <s v="Winery_BMM"/>
    <s v=" +winery +festival"/>
    <x v="3"/>
    <n v="1"/>
    <n v="7"/>
    <n v="0.1429"/>
    <n v="4.5199999999999996"/>
    <n v="4.5199999999999996"/>
    <x v="15"/>
  </r>
  <r>
    <s v="wine tours and tasting"/>
    <e v="#N/A"/>
    <n v="4.5199999999999996"/>
    <e v="#N/A"/>
    <s v="15.Taste Of The New South - Search"/>
    <s v="Wine_BMM"/>
    <s v=" +wine +tastings"/>
    <x v="1"/>
    <n v="1"/>
    <n v="1"/>
    <n v="1"/>
    <n v="4.5199999999999996"/>
    <n v="4.5199999999999996"/>
    <x v="6"/>
  </r>
  <r>
    <s v="festivals in north carolina"/>
    <e v="#N/A"/>
    <n v="4.51"/>
    <e v="#N/A"/>
    <s v="15.Taste Of The New South - Search"/>
    <s v="North Carolina_BMM"/>
    <s v=" +north +carolina +festivals"/>
    <x v="1"/>
    <n v="2"/>
    <n v="35"/>
    <n v="5.7099999999999998E-2"/>
    <n v="2.2599999999999998"/>
    <n v="4.51"/>
    <x v="9"/>
  </r>
  <r>
    <s v="golf courses near kill devil hills nc"/>
    <e v="#N/A"/>
    <n v="4.51"/>
    <e v="#N/A"/>
    <s v="15.Summer Golf National Search"/>
    <s v="Golf Course"/>
    <s v="north carolina +golf +course"/>
    <x v="1"/>
    <n v="1"/>
    <n v="1"/>
    <n v="1"/>
    <n v="4.51"/>
    <n v="4.51"/>
    <x v="6"/>
  </r>
  <r>
    <s v="public golf courses near winston salem nc"/>
    <e v="#N/A"/>
    <n v="4.5"/>
    <e v="#N/A"/>
    <s v="15.Summer Golf National Search"/>
    <s v="Golf Course"/>
    <s v="nc +golf +course"/>
    <x v="1"/>
    <n v="1"/>
    <n v="3"/>
    <n v="0.33329999999999999"/>
    <n v="4.5"/>
    <n v="4.5"/>
    <x v="6"/>
  </r>
  <r>
    <s v="wine tasting acworth ga"/>
    <e v="#N/A"/>
    <n v="4.5"/>
    <e v="#N/A"/>
    <s v="15.Taste Of The New South - Search"/>
    <s v="Winery_Phrase"/>
    <s v="&quot;winery tasting&quot;"/>
    <x v="3"/>
    <n v="1"/>
    <n v="1"/>
    <n v="1"/>
    <n v="4.5"/>
    <n v="4.5"/>
    <x v="6"/>
  </r>
  <r>
    <s v="wine festival columbia sc"/>
    <e v="#N/A"/>
    <n v="4.5"/>
    <e v="#N/A"/>
    <s v="15.Taste Of The New South - Search"/>
    <s v="Winery_BMM"/>
    <s v=" +winery +festival"/>
    <x v="3"/>
    <n v="1"/>
    <n v="1"/>
    <n v="1"/>
    <n v="4.5"/>
    <n v="4.5"/>
    <x v="6"/>
  </r>
  <r>
    <s v="golf course hope mills nc"/>
    <e v="#N/A"/>
    <n v="4.4800000000000004"/>
    <e v="#N/A"/>
    <s v="15.Summer Golf National Search"/>
    <s v="Golf Course"/>
    <s v="north carolina +golf +course"/>
    <x v="1"/>
    <n v="1"/>
    <n v="1"/>
    <n v="1"/>
    <n v="4.4800000000000004"/>
    <n v="4.4800000000000004"/>
    <x v="6"/>
  </r>
  <r>
    <s v="wine tasting trails in southern maryland"/>
    <e v="#N/A"/>
    <n v="4.4800000000000004"/>
    <e v="#N/A"/>
    <s v="15.Taste Of The New South - Search"/>
    <s v="Winery_Phrase"/>
    <s v="&quot;winery tasting&quot;"/>
    <x v="3"/>
    <n v="1"/>
    <n v="1"/>
    <n v="1"/>
    <n v="4.4800000000000004"/>
    <n v="4.4800000000000004"/>
    <x v="13"/>
  </r>
  <r>
    <s v="wine events atlanta"/>
    <e v="#N/A"/>
    <n v="4.4800000000000004"/>
    <e v="#N/A"/>
    <s v="15.Taste Of The New South - Search"/>
    <s v="Winery_BMM"/>
    <s v=" +winery +events"/>
    <x v="3"/>
    <n v="1"/>
    <n v="1"/>
    <n v="1"/>
    <n v="4.4800000000000004"/>
    <n v="4.4800000000000004"/>
    <x v="6"/>
  </r>
  <r>
    <s v="golf in charlotte"/>
    <e v="#N/A"/>
    <n v="4.4800000000000004"/>
    <e v="#N/A"/>
    <s v="15.Summer Golf RLSA"/>
    <s v="Golf"/>
    <s v="&quot;golf&quot;"/>
    <x v="2"/>
    <n v="1"/>
    <n v="1"/>
    <n v="1"/>
    <n v="4.4800000000000004"/>
    <n v="4.4800000000000004"/>
    <x v="13"/>
  </r>
  <r>
    <s v="wine festival dc 2015"/>
    <e v="#N/A"/>
    <n v="4.4800000000000004"/>
    <e v="#N/A"/>
    <s v="15.Taste Of The New South - Search"/>
    <s v="Wine_Phrase"/>
    <s v="&quot;wine festival&quot;"/>
    <x v="2"/>
    <n v="1"/>
    <n v="1"/>
    <n v="1"/>
    <n v="4.4800000000000004"/>
    <n v="4.4800000000000004"/>
    <x v="6"/>
  </r>
  <r>
    <s v="money clips golf"/>
    <e v="#N/A"/>
    <n v="4.47"/>
    <e v="#N/A"/>
    <s v="15.Summer Golf RLSA"/>
    <s v="Golf"/>
    <s v="&quot;golf&quot;"/>
    <x v="2"/>
    <n v="1"/>
    <n v="2"/>
    <n v="0.5"/>
    <n v="4.47"/>
    <n v="4.47"/>
    <x v="12"/>
  </r>
  <r>
    <s v="north carolina festivals and events"/>
    <e v="#N/A"/>
    <n v="4.47"/>
    <e v="#N/A"/>
    <s v="15.Taste Of The New South - Search"/>
    <s v="North Carolina_Phrase"/>
    <s v="&quot;north carolina festivals&quot;"/>
    <x v="2"/>
    <n v="1"/>
    <n v="1"/>
    <n v="1"/>
    <n v="4.47"/>
    <n v="4.47"/>
    <x v="8"/>
  </r>
  <r>
    <s v="wine events sept sanoma ca"/>
    <e v="#N/A"/>
    <n v="4.47"/>
    <e v="#N/A"/>
    <s v="15.Taste Of The New South - Search"/>
    <s v="Winery_BMM"/>
    <s v=" +winery +event"/>
    <x v="3"/>
    <n v="1"/>
    <n v="1"/>
    <n v="1"/>
    <n v="4.47"/>
    <n v="4.47"/>
    <x v="6"/>
  </r>
  <r>
    <s v="what is name of the golf course that starts with pine in nc"/>
    <e v="#N/A"/>
    <n v="4.47"/>
    <e v="#N/A"/>
    <s v="15.Summer Golf National Search"/>
    <s v="Golf Course"/>
    <s v="nc +golf +course"/>
    <x v="1"/>
    <n v="1"/>
    <n v="1"/>
    <n v="1"/>
    <n v="4.47"/>
    <n v="4.47"/>
    <x v="6"/>
  </r>
  <r>
    <s v="north carolina golf trips"/>
    <e v="#N/A"/>
    <n v="4.47"/>
    <e v="#N/A"/>
    <s v="15.Summer Golf National Search"/>
    <s v="Golf"/>
    <s v="&quot;nc golf&quot;"/>
    <x v="3"/>
    <n v="1"/>
    <n v="1"/>
    <n v="1"/>
    <n v="4.47"/>
    <n v="4.47"/>
    <x v="8"/>
  </r>
  <r>
    <s v="wine tasting in virginia"/>
    <e v="#N/A"/>
    <n v="4.46"/>
    <e v="#N/A"/>
    <s v="15.Taste Of The New South - Search"/>
    <s v="Winery_Phrase"/>
    <s v="&quot;winery tasting&quot;"/>
    <x v="3"/>
    <n v="1"/>
    <n v="7"/>
    <n v="0.1429"/>
    <n v="4.46"/>
    <n v="4.46"/>
    <x v="4"/>
  </r>
  <r>
    <s v="golf course boone nc"/>
    <e v="#N/A"/>
    <n v="4.46"/>
    <e v="#N/A"/>
    <s v="15.Summer Golf National Search"/>
    <s v="Golf Course"/>
    <s v="north carolina +golf +course"/>
    <x v="1"/>
    <n v="1"/>
    <n v="2"/>
    <n v="0.5"/>
    <n v="4.46"/>
    <n v="4.46"/>
    <x v="6"/>
  </r>
  <r>
    <s v="savannah wine tasting"/>
    <e v="#N/A"/>
    <n v="4.46"/>
    <e v="#N/A"/>
    <s v="15.Taste Of The New South - Search"/>
    <s v="Winery_Phrase"/>
    <s v="&quot;winery tasting&quot;"/>
    <x v="3"/>
    <n v="1"/>
    <n v="2"/>
    <n v="0.5"/>
    <n v="4.46"/>
    <n v="4.46"/>
    <x v="6"/>
  </r>
  <r>
    <s v="golf north carolina best courses"/>
    <e v="#N/A"/>
    <n v="4.46"/>
    <e v="#N/A"/>
    <s v="15.Summer Golf National Search"/>
    <s v="Golf Course"/>
    <s v="nc +golf +course"/>
    <x v="1"/>
    <n v="1"/>
    <n v="1"/>
    <n v="1"/>
    <n v="4.46"/>
    <n v="4.46"/>
    <x v="6"/>
  </r>
  <r>
    <s v="wine festival in mount airy md"/>
    <e v="#N/A"/>
    <n v="4.46"/>
    <e v="#N/A"/>
    <s v="15.Taste Of The New South - Search"/>
    <s v="Wine_Phrase"/>
    <s v="&quot;wine festival&quot;"/>
    <x v="2"/>
    <n v="1"/>
    <n v="1"/>
    <n v="1"/>
    <n v="4.46"/>
    <n v="4.46"/>
    <x v="6"/>
  </r>
  <r>
    <s v="sandhills golf packages"/>
    <e v="#N/A"/>
    <n v="4.45"/>
    <e v="#N/A"/>
    <s v="15.Summer Golf National Search"/>
    <s v="Golf Packages"/>
    <s v="north carolina golf packages"/>
    <x v="1"/>
    <n v="2"/>
    <n v="46"/>
    <n v="4.3499999999999997E-2"/>
    <n v="2.2200000000000002"/>
    <n v="4.45"/>
    <x v="30"/>
  </r>
  <r>
    <s v="pine burr golf course"/>
    <e v="#N/A"/>
    <n v="4.45"/>
    <e v="#N/A"/>
    <s v="15.Summer Golf National Search"/>
    <s v="Golf Course"/>
    <s v="north carolina +golf +course"/>
    <x v="1"/>
    <n v="1"/>
    <n v="5"/>
    <n v="0.2"/>
    <n v="4.45"/>
    <n v="4.45"/>
    <x v="6"/>
  </r>
  <r>
    <s v="wine festivals september"/>
    <e v="#N/A"/>
    <n v="4.45"/>
    <e v="#N/A"/>
    <s v="15.Taste Of The New South - Search"/>
    <s v="Winery_BMM"/>
    <s v=" +winery +festival"/>
    <x v="3"/>
    <n v="1"/>
    <n v="1"/>
    <n v="1"/>
    <n v="4.45"/>
    <n v="4.45"/>
    <x v="6"/>
  </r>
  <r>
    <s v="lake texoma golf resorts stay and play packages"/>
    <e v="#N/A"/>
    <n v="4.4400000000000004"/>
    <e v="#N/A"/>
    <s v="15.Summer Golf National Search"/>
    <s v="Golf Hotels"/>
    <s v="golf and hotel"/>
    <x v="1"/>
    <n v="2"/>
    <n v="1"/>
    <n v="2"/>
    <n v="2.2200000000000002"/>
    <n v="4.4400000000000004"/>
    <x v="8"/>
  </r>
  <r>
    <s v="salisbury md wine festival"/>
    <e v="#N/A"/>
    <n v="4.4400000000000004"/>
    <e v="#N/A"/>
    <s v="15.Taste Of The New South - Search"/>
    <s v="Wine_Phrase"/>
    <s v="&quot;wine festival&quot;"/>
    <x v="2"/>
    <n v="1"/>
    <n v="1"/>
    <n v="1"/>
    <n v="4.4400000000000004"/>
    <n v="4.4400000000000004"/>
    <x v="6"/>
  </r>
  <r>
    <s v="best golf courses in north carolina"/>
    <e v="#N/A"/>
    <n v="4.43"/>
    <e v="#N/A"/>
    <s v="15.Summer Golf National Search"/>
    <s v="Golf Packages"/>
    <s v="golf package north carolina"/>
    <x v="1"/>
    <n v="2"/>
    <n v="46"/>
    <n v="4.3499999999999997E-2"/>
    <n v="2.2200000000000002"/>
    <n v="4.43"/>
    <x v="5"/>
  </r>
  <r>
    <s v="nc mini"/>
    <e v="#N/A"/>
    <n v="4.43"/>
    <e v="#N/A"/>
    <s v="15.Summer Golf National Search"/>
    <s v="Golf Packages"/>
    <s v="north carolina golf"/>
    <x v="1"/>
    <n v="2"/>
    <n v="8"/>
    <n v="0.25"/>
    <n v="2.2200000000000002"/>
    <n v="4.43"/>
    <x v="25"/>
  </r>
  <r>
    <s v="wine tasting in sacramento ca"/>
    <e v="#N/A"/>
    <n v="4.42"/>
    <e v="#N/A"/>
    <s v="15.Taste Of The New South - Search"/>
    <s v="Winery_Phrase"/>
    <s v="&quot;winery tasting&quot;"/>
    <x v="3"/>
    <n v="1"/>
    <n v="1"/>
    <n v="1"/>
    <n v="4.42"/>
    <n v="4.42"/>
    <x v="8"/>
  </r>
  <r>
    <s v="wine tasting charlettsville"/>
    <e v="#N/A"/>
    <n v="4.42"/>
    <e v="#N/A"/>
    <s v="15.Taste Of The New South - Search"/>
    <s v="Winery_Phrase"/>
    <s v="&quot;winery tasting&quot;"/>
    <x v="3"/>
    <n v="1"/>
    <n v="1"/>
    <n v="1"/>
    <n v="4.42"/>
    <n v="4.42"/>
    <x v="13"/>
  </r>
  <r>
    <s v="wine events atlanta georgia"/>
    <e v="#N/A"/>
    <n v="4.42"/>
    <e v="#N/A"/>
    <s v="15.Taste Of The New South - Search"/>
    <s v="Winery_BMM"/>
    <s v=" +winery +event"/>
    <x v="3"/>
    <n v="1"/>
    <n v="1"/>
    <n v="1"/>
    <n v="4.42"/>
    <n v="4.42"/>
    <x v="6"/>
  </r>
  <r>
    <s v="cape cod golf resorts"/>
    <e v="#N/A"/>
    <n v="4.41"/>
    <e v="#N/A"/>
    <s v="15.Summer Golf National Search"/>
    <s v="Golf Hotels"/>
    <s v="golfing hotels"/>
    <x v="1"/>
    <n v="2"/>
    <n v="50"/>
    <n v="0.04"/>
    <n v="2.2000000000000002"/>
    <n v="4.41"/>
    <x v="10"/>
  </r>
  <r>
    <s v="food and wine festival in savannah 2015"/>
    <e v="#N/A"/>
    <n v="4.41"/>
    <e v="#N/A"/>
    <s v="15.Taste Of The New South - Search"/>
    <s v="Food_BMM"/>
    <s v=" +food +festival"/>
    <x v="1"/>
    <n v="1"/>
    <n v="2"/>
    <n v="0.5"/>
    <n v="4.41"/>
    <n v="4.41"/>
    <x v="6"/>
  </r>
  <r>
    <s v="charleston sc golf resorts"/>
    <e v="#N/A"/>
    <n v="4.3899999999999997"/>
    <e v="#N/A"/>
    <s v="15.Summer Golf National Search"/>
    <s v="Golf Hotels"/>
    <s v="golfing hotels"/>
    <x v="1"/>
    <n v="2"/>
    <n v="6"/>
    <n v="0.33329999999999999"/>
    <n v="2.2000000000000002"/>
    <n v="4.3899999999999997"/>
    <x v="34"/>
  </r>
  <r>
    <s v="pinehurstgolfpackages"/>
    <e v="#N/A"/>
    <n v="4.38"/>
    <e v="#N/A"/>
    <s v="15.Summer Golf National Search"/>
    <s v="Golf Packages"/>
    <s v="golf package north carolina"/>
    <x v="1"/>
    <n v="2"/>
    <n v="5"/>
    <n v="0.4"/>
    <n v="2.19"/>
    <n v="4.38"/>
    <x v="4"/>
  </r>
  <r>
    <s v="blue moon beer taste description"/>
    <e v="#N/A"/>
    <n v="4.38"/>
    <e v="#N/A"/>
    <s v="15.Taste Of The New South - Search"/>
    <s v="Beer_Phrase"/>
    <s v="&quot;beer tasting&quot;"/>
    <x v="3"/>
    <n v="1"/>
    <n v="2"/>
    <n v="0.5"/>
    <n v="4.38"/>
    <n v="4.38"/>
    <x v="8"/>
  </r>
  <r>
    <s v="vineyard wine tasting dc"/>
    <e v="#N/A"/>
    <n v="4.38"/>
    <e v="#N/A"/>
    <s v="15.Taste Of The New South - Search"/>
    <s v="Winery_BMM"/>
    <s v=" +winery +tasting"/>
    <x v="3"/>
    <n v="1"/>
    <n v="2"/>
    <n v="0.5"/>
    <n v="4.38"/>
    <n v="4.38"/>
    <x v="8"/>
  </r>
  <r>
    <s v="portland food truck festival"/>
    <e v="#N/A"/>
    <n v="4.38"/>
    <e v="#N/A"/>
    <s v="15.Taste Of The New South - Search"/>
    <s v="Food_BMM"/>
    <s v=" +food +festival"/>
    <x v="1"/>
    <n v="1"/>
    <n v="1"/>
    <n v="1"/>
    <n v="4.38"/>
    <n v="4.38"/>
    <x v="6"/>
  </r>
  <r>
    <s v="pga golf courses in north carolina"/>
    <e v="#N/A"/>
    <n v="4.38"/>
    <e v="#N/A"/>
    <s v="15.Summer Golf National Search"/>
    <s v="Golf Course"/>
    <s v="nc +golf +course"/>
    <x v="1"/>
    <n v="1"/>
    <n v="1"/>
    <n v="1"/>
    <n v="4.38"/>
    <n v="4.38"/>
    <x v="6"/>
  </r>
  <r>
    <s v="wine tasting in va beach"/>
    <e v="#N/A"/>
    <n v="4.38"/>
    <e v="#N/A"/>
    <s v="15.Taste Of The New South - Search"/>
    <s v="Winery_Phrase"/>
    <s v="&quot;winery tasting&quot;"/>
    <x v="3"/>
    <n v="1"/>
    <n v="1"/>
    <n v="1"/>
    <n v="4.38"/>
    <n v="4.38"/>
    <x v="6"/>
  </r>
  <r>
    <s v="golf resorts in nc"/>
    <e v="#N/A"/>
    <n v="4.37"/>
    <e v="#N/A"/>
    <s v="15.Summer Golf National Search"/>
    <s v="Golf Packages"/>
    <s v="golf package north carolina"/>
    <x v="1"/>
    <n v="2"/>
    <n v="24"/>
    <n v="8.3299999999999999E-2"/>
    <n v="2.1800000000000002"/>
    <n v="4.37"/>
    <x v="18"/>
  </r>
  <r>
    <s v="asheville golf courses"/>
    <e v="#N/A"/>
    <n v="4.37"/>
    <e v="#N/A"/>
    <s v="15.Summer Golf National Search"/>
    <s v="Golf Course"/>
    <s v="north carolina +golf +course"/>
    <x v="1"/>
    <n v="1"/>
    <n v="22"/>
    <n v="4.5499999999999999E-2"/>
    <n v="4.37"/>
    <n v="4.37"/>
    <x v="8"/>
  </r>
  <r>
    <s v="wine festival in south jersey"/>
    <e v="#N/A"/>
    <n v="4.37"/>
    <e v="#N/A"/>
    <s v="15.Taste Of The New South - Search"/>
    <s v="Winery_BMM"/>
    <s v=" +winery +festival"/>
    <x v="3"/>
    <n v="1"/>
    <n v="2"/>
    <n v="0.5"/>
    <n v="4.37"/>
    <n v="4.37"/>
    <x v="6"/>
  </r>
  <r>
    <s v="vintage virginia wine festival"/>
    <e v="#N/A"/>
    <n v="4.3600000000000003"/>
    <e v="#N/A"/>
    <s v="15.Taste Of The New South - Search"/>
    <s v="Winery_BMM"/>
    <s v=" +winery +festival"/>
    <x v="3"/>
    <n v="1"/>
    <n v="1"/>
    <n v="1"/>
    <n v="4.3600000000000003"/>
    <n v="4.3600000000000003"/>
    <x v="6"/>
  </r>
  <r>
    <s v="golf resorts near 85737"/>
    <e v="#N/A"/>
    <n v="4.3600000000000003"/>
    <e v="#N/A"/>
    <s v="15.Summer Golf National Search"/>
    <s v="Golf Hotels"/>
    <s v="golfing hotels"/>
    <x v="1"/>
    <n v="2"/>
    <n v="1"/>
    <n v="2"/>
    <n v="2.1800000000000002"/>
    <n v="4.3600000000000003"/>
    <x v="8"/>
  </r>
  <r>
    <s v="pinehurst nc wine festival 2015"/>
    <e v="#N/A"/>
    <n v="4.3600000000000003"/>
    <e v="#N/A"/>
    <s v="15.Taste Of The New South - Search"/>
    <s v="Wine_Phrase"/>
    <s v="&quot;wine festival&quot;"/>
    <x v="2"/>
    <n v="1"/>
    <n v="1"/>
    <n v="1"/>
    <n v="4.3600000000000003"/>
    <n v="4.3600000000000003"/>
    <x v="6"/>
  </r>
  <r>
    <s v="looking for summer golf shoes"/>
    <e v="#N/A"/>
    <n v="4.34"/>
    <e v="#N/A"/>
    <s v="15.Summer Golf National Search"/>
    <s v="Summer Golf"/>
    <s v="&quot;summer golf&quot;"/>
    <x v="2"/>
    <n v="2"/>
    <n v="2"/>
    <n v="1"/>
    <n v="2.17"/>
    <n v="4.34"/>
    <x v="13"/>
  </r>
  <r>
    <s v="long level marina wine fesival"/>
    <e v="#N/A"/>
    <n v="4.34"/>
    <e v="#N/A"/>
    <s v="15.Taste Of The New South - Search"/>
    <s v="Wine_Phrase"/>
    <s v="&quot;wine festival&quot;"/>
    <x v="3"/>
    <n v="1"/>
    <n v="1"/>
    <n v="1"/>
    <n v="4.34"/>
    <n v="4.34"/>
    <x v="6"/>
  </r>
  <r>
    <s v="saude creek wine festival"/>
    <e v="#N/A"/>
    <n v="4.33"/>
    <e v="#N/A"/>
    <s v="15.Taste Of The New South - Search"/>
    <s v="Wine_Phrase"/>
    <s v="&quot;wine festival&quot;"/>
    <x v="2"/>
    <n v="1"/>
    <n v="5"/>
    <n v="0.2"/>
    <n v="4.33"/>
    <n v="4.33"/>
    <x v="6"/>
  </r>
  <r>
    <s v="wine tastings richmond va"/>
    <e v="#N/A"/>
    <n v="4.33"/>
    <e v="#N/A"/>
    <s v="15.Taste Of The New South - Search"/>
    <s v="Winery_Phrase"/>
    <s v="&quot;winery tasting&quot;"/>
    <x v="3"/>
    <n v="1"/>
    <n v="2"/>
    <n v="0.5"/>
    <n v="4.33"/>
    <n v="4.33"/>
    <x v="8"/>
  </r>
  <r>
    <s v="golf course near raliegh nc airport"/>
    <e v="#N/A"/>
    <n v="4.33"/>
    <e v="#N/A"/>
    <s v="15.Summer Golf National Search"/>
    <s v="Golf Course"/>
    <s v="north carolina +golf +course"/>
    <x v="1"/>
    <n v="1"/>
    <n v="1"/>
    <n v="1"/>
    <n v="4.33"/>
    <n v="4.33"/>
    <x v="13"/>
  </r>
  <r>
    <s v="cary wine events"/>
    <e v="#N/A"/>
    <n v="4.33"/>
    <e v="#N/A"/>
    <s v="15.Taste Of The New South - Search"/>
    <s v="Winery_BMM"/>
    <s v=" +winery +events"/>
    <x v="3"/>
    <n v="1"/>
    <n v="1"/>
    <n v="1"/>
    <n v="4.33"/>
    <n v="4.33"/>
    <x v="6"/>
  </r>
  <r>
    <s v="spa resorts in nc"/>
    <e v="#N/A"/>
    <n v="4.32"/>
    <e v="#N/A"/>
    <s v="15.Spa Regional"/>
    <s v="Resorts"/>
    <s v="nc resorts and spas"/>
    <x v="1"/>
    <n v="5"/>
    <n v="74"/>
    <n v="6.7599999999999993E-2"/>
    <n v="0.86"/>
    <n v="4.32"/>
    <x v="39"/>
  </r>
  <r>
    <s v="fayetteville golf courses nc"/>
    <e v="#N/A"/>
    <n v="4.32"/>
    <e v="#N/A"/>
    <s v="15.Summer Golf National Search"/>
    <s v="Golf Course"/>
    <s v="north carolina +golf +course"/>
    <x v="1"/>
    <n v="1"/>
    <n v="3"/>
    <n v="0.33329999999999999"/>
    <n v="4.32"/>
    <n v="4.32"/>
    <x v="2"/>
  </r>
  <r>
    <s v="golf courses near asheville nc"/>
    <e v="#N/A"/>
    <n v="4.32"/>
    <e v="#N/A"/>
    <s v="15.Summer Golf National Search"/>
    <s v="Golf Course"/>
    <s v="nc +golf +course"/>
    <x v="1"/>
    <n v="1"/>
    <n v="2"/>
    <n v="0.5"/>
    <n v="4.32"/>
    <n v="4.32"/>
    <x v="12"/>
  </r>
  <r>
    <s v="disney world wine and food festival"/>
    <e v="#N/A"/>
    <n v="4.32"/>
    <e v="#N/A"/>
    <s v="15.Taste Of The New South - Search"/>
    <s v="Food_Phrase"/>
    <s v="&quot;food festivals&quot;"/>
    <x v="3"/>
    <n v="1"/>
    <n v="2"/>
    <n v="0.5"/>
    <n v="4.32"/>
    <n v="4.32"/>
    <x v="8"/>
  </r>
  <r>
    <s v="high end golf course north carolina"/>
    <e v="#N/A"/>
    <n v="4.32"/>
    <e v="#N/A"/>
    <s v="15.Summer Golf National Search"/>
    <s v="Golf Course"/>
    <s v="north carolina +golf +course"/>
    <x v="1"/>
    <n v="1"/>
    <n v="1"/>
    <n v="1"/>
    <n v="4.32"/>
    <n v="4.32"/>
    <x v="6"/>
  </r>
  <r>
    <s v="wine tasting in yorktown va"/>
    <e v="#N/A"/>
    <n v="4.3099999999999996"/>
    <e v="#N/A"/>
    <s v="15.Taste Of The New South - Search"/>
    <s v="Wine_Phrase"/>
    <s v="&quot;wine tasting&quot;"/>
    <x v="2"/>
    <n v="1"/>
    <n v="1"/>
    <n v="1"/>
    <n v="4.3099999999999996"/>
    <n v="4.3099999999999996"/>
    <x v="8"/>
  </r>
  <r>
    <s v="wine tasting atlanta"/>
    <e v="#N/A"/>
    <n v="4.3"/>
    <e v="#N/A"/>
    <s v="15.Taste Of The New South - Search"/>
    <s v="Winery_Phrase"/>
    <s v="&quot;winery tasting&quot;"/>
    <x v="3"/>
    <n v="1"/>
    <n v="50"/>
    <n v="0.02"/>
    <n v="4.3"/>
    <n v="4.3"/>
    <x v="7"/>
  </r>
  <r>
    <s v="beer tasting in asheville nc"/>
    <e v="#N/A"/>
    <n v="4.3"/>
    <e v="#N/A"/>
    <s v="15.Taste Of The New South - Search"/>
    <s v="Brewery_BMM"/>
    <s v=" +brewery +tastings"/>
    <x v="3"/>
    <n v="1"/>
    <n v="5"/>
    <n v="0.2"/>
    <n v="4.3"/>
    <n v="4.3"/>
    <x v="6"/>
  </r>
  <r>
    <s v="festival in the state of north carolina"/>
    <e v="#N/A"/>
    <n v="4.3"/>
    <e v="#N/A"/>
    <s v="15.Taste Of The New South - Search"/>
    <s v="North Carolina_BMM"/>
    <s v=" +north +carolina +festivals"/>
    <x v="1"/>
    <n v="1"/>
    <n v="3"/>
    <n v="0.33329999999999999"/>
    <n v="4.3"/>
    <n v="4.3"/>
    <x v="8"/>
  </r>
  <r>
    <s v="dc wine and beer festival"/>
    <e v="#N/A"/>
    <n v="4.3"/>
    <e v="#N/A"/>
    <s v="15.Taste Of The New South - Search"/>
    <s v="Beer_Phrase"/>
    <s v="&quot;beer festivals&quot;"/>
    <x v="3"/>
    <n v="1"/>
    <n v="1"/>
    <n v="1"/>
    <n v="4.3"/>
    <n v="4.3"/>
    <x v="6"/>
  </r>
  <r>
    <s v="loudoun county wine festival"/>
    <e v="#N/A"/>
    <n v="4.29"/>
    <e v="#N/A"/>
    <s v="15.Taste Of The New South - Search"/>
    <s v="Wine_Phrase"/>
    <s v="&quot;wine festival&quot;"/>
    <x v="2"/>
    <n v="1"/>
    <n v="6"/>
    <n v="0.16669999999999999"/>
    <n v="4.29"/>
    <n v="4.29"/>
    <x v="6"/>
  </r>
  <r>
    <s v="exclusive food events"/>
    <e v="#N/A"/>
    <n v="4.29"/>
    <e v="#N/A"/>
    <s v="15.Taste Of The New South - Search"/>
    <s v="Food_Phrase"/>
    <s v="&quot;food event&quot;"/>
    <x v="3"/>
    <n v="1"/>
    <n v="2"/>
    <n v="0.5"/>
    <n v="4.29"/>
    <n v="4.29"/>
    <x v="6"/>
  </r>
  <r>
    <s v="food festivals within fairfax va"/>
    <e v="#N/A"/>
    <n v="4.29"/>
    <e v="#N/A"/>
    <s v="15.Taste Of The New South - Search"/>
    <s v="Food_Phrase"/>
    <s v="&quot;food festivals&quot;"/>
    <x v="2"/>
    <n v="1"/>
    <n v="1"/>
    <n v="1"/>
    <n v="4.29"/>
    <n v="4.29"/>
    <x v="6"/>
  </r>
  <r>
    <s v="pinehurst golf academy"/>
    <e v="#N/A"/>
    <n v="4.28"/>
    <e v="#N/A"/>
    <s v="15.Spring PGA Search"/>
    <s v="Golf Academy"/>
    <s v="&quot;golf academy&quot;"/>
    <x v="2"/>
    <n v="6"/>
    <n v="29"/>
    <n v="0.2069"/>
    <n v="0.71"/>
    <n v="4.28"/>
    <x v="6"/>
  </r>
  <r>
    <s v="beer and wine festival richmond va"/>
    <e v="#N/A"/>
    <n v="4.28"/>
    <e v="#N/A"/>
    <s v="15.Taste Of The New South - Search"/>
    <s v="Beer_BMM"/>
    <s v=" +beer +festival"/>
    <x v="1"/>
    <n v="1"/>
    <n v="1"/>
    <n v="1"/>
    <n v="4.28"/>
    <n v="4.28"/>
    <x v="6"/>
  </r>
  <r>
    <s v="durham nc golf communities"/>
    <e v="#N/A"/>
    <n v="4.28"/>
    <e v="#N/A"/>
    <s v="15.Summer Golf National Search"/>
    <s v="Golf"/>
    <s v="&quot;nc golf&quot;"/>
    <x v="2"/>
    <n v="1"/>
    <n v="1"/>
    <n v="1"/>
    <n v="4.28"/>
    <n v="4.28"/>
    <x v="8"/>
  </r>
  <r>
    <s v="taste of food festival"/>
    <e v="#N/A"/>
    <n v="4.28"/>
    <e v="#N/A"/>
    <s v="15.Taste Of The New South - Search"/>
    <s v="Food_Phrase"/>
    <s v="&quot;food festival&quot;"/>
    <x v="2"/>
    <n v="1"/>
    <n v="1"/>
    <n v="1"/>
    <n v="4.28"/>
    <n v="4.28"/>
    <x v="6"/>
  </r>
  <r>
    <s v="mountain getaways north carolina"/>
    <e v="#N/A"/>
    <n v="4.25"/>
    <e v="#N/A"/>
    <s v="15.Taste Of The New South - Search"/>
    <s v="North Carolina_BMM"/>
    <s v=" +north +carolina +getaway"/>
    <x v="1"/>
    <n v="1"/>
    <n v="2"/>
    <n v="0.5"/>
    <n v="4.25"/>
    <n v="4.25"/>
    <x v="9"/>
  </r>
  <r>
    <s v="food events atlanta"/>
    <e v="#N/A"/>
    <n v="4.24"/>
    <e v="#N/A"/>
    <s v="15.Taste Of The New South - Search"/>
    <s v="Food_Phrase"/>
    <s v="&quot;food event&quot;"/>
    <x v="3"/>
    <n v="1"/>
    <n v="3"/>
    <n v="0.33329999999999999"/>
    <n v="4.24"/>
    <n v="4.24"/>
    <x v="6"/>
  </r>
  <r>
    <s v="quick getaways in north carolina"/>
    <e v="#N/A"/>
    <n v="4.24"/>
    <e v="#N/A"/>
    <s v="15.Taste Of The New South - Search"/>
    <s v="North Carolina_BMM"/>
    <s v=" +north +carolina +getaway"/>
    <x v="1"/>
    <n v="1"/>
    <n v="2"/>
    <n v="0.5"/>
    <n v="4.24"/>
    <n v="4.24"/>
    <x v="9"/>
  </r>
  <r>
    <s v="wine tasting in dallas"/>
    <e v="#N/A"/>
    <n v="4.24"/>
    <e v="#N/A"/>
    <s v="15.Taste Of The New South - Search"/>
    <s v="Winery_Phrase"/>
    <s v="&quot;winery tasting&quot;"/>
    <x v="3"/>
    <n v="1"/>
    <n v="2"/>
    <n v="0.5"/>
    <n v="4.24"/>
    <n v="4.24"/>
    <x v="8"/>
  </r>
  <r>
    <s v="beach getaways in north carolina"/>
    <e v="#N/A"/>
    <n v="4.2300000000000004"/>
    <e v="#N/A"/>
    <s v="15.Taste Of The New South - Search"/>
    <s v="North Carolina_BMM"/>
    <s v=" +north +carolina +getaway"/>
    <x v="1"/>
    <n v="1"/>
    <n v="4"/>
    <n v="0.25"/>
    <n v="4.2300000000000004"/>
    <n v="4.2300000000000004"/>
    <x v="1"/>
  </r>
  <r>
    <s v="labor day getaway in north carolina"/>
    <e v="#N/A"/>
    <n v="4.2300000000000004"/>
    <e v="#N/A"/>
    <s v="15.Taste Of The New South - Search"/>
    <s v="North Carolina_BMM"/>
    <s v=" +north +carolina +getaway"/>
    <x v="1"/>
    <n v="1"/>
    <n v="1"/>
    <n v="1"/>
    <n v="4.2300000000000004"/>
    <n v="4.2300000000000004"/>
    <x v="6"/>
  </r>
  <r>
    <s v="romantic north carolina getaways"/>
    <e v="#N/A"/>
    <n v="4.2300000000000004"/>
    <e v="#N/A"/>
    <s v="15.Taste Of The New South - Search"/>
    <s v="North Carolina_Phrase"/>
    <s v="&quot;north carolina getaway&quot;"/>
    <x v="3"/>
    <n v="1"/>
    <n v="1"/>
    <n v="1"/>
    <n v="4.2300000000000004"/>
    <n v="4.2300000000000004"/>
    <x v="13"/>
  </r>
  <r>
    <s v="town point wine festival"/>
    <e v="#N/A"/>
    <n v="4.22"/>
    <e v="#N/A"/>
    <s v="15.Taste Of The New South - Search"/>
    <s v="Wine_Phrase"/>
    <s v="&quot;wine festival&quot;"/>
    <x v="2"/>
    <n v="1"/>
    <n v="3"/>
    <n v="0.33329999999999999"/>
    <n v="4.22"/>
    <n v="4.22"/>
    <x v="6"/>
  </r>
  <r>
    <s v="wine events in nc"/>
    <e v="#N/A"/>
    <n v="4.21"/>
    <e v="#N/A"/>
    <s v="15.Taste Of The New South - Search"/>
    <s v="Winery_BMM"/>
    <s v=" +winery +event"/>
    <x v="3"/>
    <n v="1"/>
    <n v="2"/>
    <n v="0.5"/>
    <n v="4.21"/>
    <n v="4.21"/>
    <x v="6"/>
  </r>
  <r>
    <s v="draper greensboro nc golf"/>
    <e v="#N/A"/>
    <n v="4.2"/>
    <e v="#N/A"/>
    <s v="15.Summer Golf National Search"/>
    <s v="Golf"/>
    <s v="&quot;nc golf&quot;"/>
    <x v="2"/>
    <n v="1"/>
    <n v="1"/>
    <n v="1"/>
    <n v="4.2"/>
    <n v="4.2"/>
    <x v="6"/>
  </r>
  <r>
    <s v="fayetteville nc golf"/>
    <e v="#N/A"/>
    <n v="4.2"/>
    <e v="#N/A"/>
    <s v="15.Summer Golf National Search"/>
    <s v="Golf"/>
    <s v="&quot;nc golf&quot;"/>
    <x v="2"/>
    <n v="1"/>
    <n v="1"/>
    <n v="1"/>
    <n v="4.2"/>
    <n v="4.2"/>
    <x v="8"/>
  </r>
  <r>
    <s v="shelton winery beach festival"/>
    <e v="#N/A"/>
    <n v="4.1900000000000004"/>
    <e v="#N/A"/>
    <s v="15.Taste Of The New South - Search"/>
    <s v="Winery_BMM"/>
    <s v=" +winery +festival"/>
    <x v="1"/>
    <n v="1"/>
    <n v="1"/>
    <n v="1"/>
    <n v="4.1900000000000004"/>
    <n v="4.1900000000000004"/>
    <x v="6"/>
  </r>
  <r>
    <s v="pineville nc golf club"/>
    <e v="#N/A"/>
    <n v="4.1900000000000004"/>
    <e v="#N/A"/>
    <s v="15.Summer Golf National Search"/>
    <s v="Golf"/>
    <s v="&quot;nc golf&quot;"/>
    <x v="2"/>
    <n v="1"/>
    <n v="1"/>
    <n v="1"/>
    <n v="4.1900000000000004"/>
    <n v="4.1900000000000004"/>
    <x v="6"/>
  </r>
  <r>
    <s v="weekend getaways in south carolina and north carolina"/>
    <e v="#N/A"/>
    <n v="4.1900000000000004"/>
    <e v="#N/A"/>
    <s v="15.Taste Of The New South - Search"/>
    <s v="North Carolina_BMM"/>
    <s v=" +north +carolina +getaway"/>
    <x v="1"/>
    <n v="1"/>
    <n v="1"/>
    <n v="1"/>
    <n v="4.1900000000000004"/>
    <n v="4.1900000000000004"/>
    <x v="6"/>
  </r>
  <r>
    <s v="yorktown wine festival 2015"/>
    <e v="#N/A"/>
    <n v="4.1900000000000004"/>
    <e v="#N/A"/>
    <s v="15.Taste Of The New South - Search"/>
    <s v="Wine_Phrase"/>
    <s v="&quot;wine festival&quot;"/>
    <x v="2"/>
    <n v="1"/>
    <n v="1"/>
    <n v="1"/>
    <n v="4.1900000000000004"/>
    <n v="4.1900000000000004"/>
    <x v="6"/>
  </r>
  <r>
    <s v="beer wine events september 2015 nc"/>
    <e v="#N/A"/>
    <n v="4.18"/>
    <e v="#N/A"/>
    <s v="15.Taste Of The New South - Search"/>
    <s v="Beer_BMM"/>
    <s v=" +beer +event"/>
    <x v="1"/>
    <n v="1"/>
    <n v="1"/>
    <n v="1"/>
    <n v="4.18"/>
    <n v="4.18"/>
    <x v="6"/>
  </r>
  <r>
    <s v="food and wine festival labor day weekend"/>
    <e v="#N/A"/>
    <n v="4.16"/>
    <e v="#N/A"/>
    <s v="15.Taste Of The New South - Search"/>
    <s v="Food_BMM"/>
    <s v=" +food +festival"/>
    <x v="1"/>
    <n v="1"/>
    <n v="3"/>
    <n v="0.33329999999999999"/>
    <n v="4.16"/>
    <n v="4.16"/>
    <x v="18"/>
  </r>
  <r>
    <s v="north augusta wine tasting"/>
    <e v="#N/A"/>
    <n v="4.1500000000000004"/>
    <e v="#N/A"/>
    <s v="15.Taste Of The New South - Search"/>
    <s v="Winery_BMM"/>
    <s v=" +winery +tasting"/>
    <x v="3"/>
    <n v="1"/>
    <n v="2"/>
    <n v="0.5"/>
    <n v="4.1500000000000004"/>
    <n v="4.1500000000000004"/>
    <x v="6"/>
  </r>
  <r>
    <s v="wine tasting tour"/>
    <e v="#N/A"/>
    <n v="4.13"/>
    <e v="#N/A"/>
    <s v="15.Taste Of The New South - Search"/>
    <s v="Winery_Phrase"/>
    <s v="&quot;winery tasting&quot;"/>
    <x v="3"/>
    <n v="1"/>
    <n v="4"/>
    <n v="0.25"/>
    <n v="4.13"/>
    <n v="4.13"/>
    <x v="34"/>
  </r>
  <r>
    <s v="vevay indiana wine festival"/>
    <e v="#N/A"/>
    <n v="4.13"/>
    <e v="#N/A"/>
    <s v="15.Taste Of The New South - Search"/>
    <s v="Wine_Phrase"/>
    <s v="&quot;wine festival&quot;"/>
    <x v="2"/>
    <n v="1"/>
    <n v="3"/>
    <n v="0.33329999999999999"/>
    <n v="4.13"/>
    <n v="4.13"/>
    <x v="6"/>
  </r>
  <r>
    <s v="wine tasting augusta ga"/>
    <e v="#N/A"/>
    <n v="4.13"/>
    <e v="#N/A"/>
    <s v="15.Taste Of The New South - Search"/>
    <s v="Winery_Phrase"/>
    <s v="&quot;winery tasting&quot;"/>
    <x v="3"/>
    <n v="1"/>
    <n v="1"/>
    <n v="1"/>
    <n v="4.13"/>
    <n v="4.13"/>
    <x v="6"/>
  </r>
  <r>
    <s v="beer and wine festival dc"/>
    <e v="#N/A"/>
    <n v="4.12"/>
    <e v="#N/A"/>
    <s v="15.Taste Of The New South - Search"/>
    <s v="Beer_BMM"/>
    <s v=" +beer +festival"/>
    <x v="1"/>
    <n v="1"/>
    <n v="5"/>
    <n v="0.2"/>
    <n v="4.12"/>
    <n v="4.12"/>
    <x v="6"/>
  </r>
  <r>
    <s v="jacksonville nc golf"/>
    <e v="#N/A"/>
    <n v="4.12"/>
    <e v="#N/A"/>
    <s v="15.Summer Golf National Search"/>
    <s v="Golf"/>
    <s v="&quot;nc golf&quot;"/>
    <x v="2"/>
    <n v="1"/>
    <n v="1"/>
    <n v="1"/>
    <n v="4.12"/>
    <n v="4.12"/>
    <x v="8"/>
  </r>
  <r>
    <s v="golf course owners stacy nc"/>
    <e v="#N/A"/>
    <n v="4.12"/>
    <e v="#N/A"/>
    <s v="15.Summer Golf National Search"/>
    <s v="Golf Course"/>
    <s v="north carolina +golf +course"/>
    <x v="1"/>
    <n v="1"/>
    <n v="1"/>
    <n v="1"/>
    <n v="4.12"/>
    <n v="4.12"/>
    <x v="6"/>
  </r>
  <r>
    <s v="durham golf courses"/>
    <e v="#N/A"/>
    <n v="4.1100000000000003"/>
    <e v="#N/A"/>
    <s v="15.Summer Golf National Search"/>
    <s v="Golf Course"/>
    <s v="nc +golf +course"/>
    <x v="1"/>
    <n v="1"/>
    <n v="31"/>
    <n v="3.2300000000000002E-2"/>
    <n v="4.1100000000000003"/>
    <n v="4.1100000000000003"/>
    <x v="7"/>
  </r>
  <r>
    <s v="wine tasting in va"/>
    <e v="#N/A"/>
    <n v="4.0999999999999996"/>
    <e v="#N/A"/>
    <s v="15.Taste Of The New South - Search"/>
    <s v="Winery_Phrase"/>
    <s v="&quot;winery tasting&quot;"/>
    <x v="3"/>
    <n v="1"/>
    <n v="2"/>
    <n v="0.5"/>
    <n v="4.0999999999999996"/>
    <n v="4.0999999999999996"/>
    <x v="13"/>
  </r>
  <r>
    <s v="lenoir golf courses nc"/>
    <e v="#N/A"/>
    <n v="4.0999999999999996"/>
    <e v="#N/A"/>
    <s v="15.Summer Golf National Search"/>
    <s v="Golf Course"/>
    <s v="nc +golf +course"/>
    <x v="1"/>
    <n v="1"/>
    <n v="1"/>
    <n v="1"/>
    <n v="4.0999999999999996"/>
    <n v="4.0999999999999996"/>
    <x v="8"/>
  </r>
  <r>
    <s v="wine tasting boat cruise chicago"/>
    <e v="#N/A"/>
    <n v="4.0999999999999996"/>
    <e v="#N/A"/>
    <s v="15.Taste Of The New South - Search"/>
    <s v="Winery_Phrase"/>
    <s v="&quot;winery tasting&quot;"/>
    <x v="3"/>
    <n v="1"/>
    <n v="1"/>
    <n v="1"/>
    <n v="4.0999999999999996"/>
    <n v="4.0999999999999996"/>
    <x v="13"/>
  </r>
  <r>
    <s v="pga golf this weekend"/>
    <e v="#N/A"/>
    <n v="4.09"/>
    <e v="#N/A"/>
    <s v="15.Summer Golf National Search"/>
    <s v="Golf Packages"/>
    <s v="golf weekend"/>
    <x v="1"/>
    <n v="3"/>
    <n v="72"/>
    <n v="4.1700000000000001E-2"/>
    <n v="1.36"/>
    <n v="4.09"/>
    <x v="0"/>
  </r>
  <r>
    <s v="when and where is there a beer tasting in williamsburg virginia"/>
    <e v="#N/A"/>
    <n v="4.09"/>
    <e v="#N/A"/>
    <s v="15.Taste Of The New South - Search"/>
    <s v="Brewery_BMM"/>
    <s v=" +brewery +tasting"/>
    <x v="3"/>
    <n v="1"/>
    <n v="1"/>
    <n v="1"/>
    <n v="4.09"/>
    <n v="4.09"/>
    <x v="6"/>
  </r>
  <r>
    <s v="beer tasting savannah ga"/>
    <e v="#N/A"/>
    <n v="4.08"/>
    <e v="#N/A"/>
    <s v="15.Taste Of The New South - Search"/>
    <s v="Beer_Phrase"/>
    <s v="&quot;beer tasting&quot;"/>
    <x v="2"/>
    <n v="1"/>
    <n v="1"/>
    <n v="1"/>
    <n v="4.08"/>
    <n v="4.08"/>
    <x v="6"/>
  </r>
  <r>
    <s v="golf school michigan"/>
    <e v="#N/A"/>
    <n v="4.08"/>
    <e v="#N/A"/>
    <s v="15.Spring PGA Search"/>
    <s v="Golf School"/>
    <s v="&quot;golf schools&quot;"/>
    <x v="3"/>
    <n v="1"/>
    <n v="1"/>
    <n v="1"/>
    <n v="4.08"/>
    <n v="4.08"/>
    <x v="13"/>
  </r>
  <r>
    <s v="wine festival virginia"/>
    <e v="#N/A"/>
    <n v="4.07"/>
    <e v="#N/A"/>
    <s v="15.Taste Of The New South - Search"/>
    <s v="Winery_BMM"/>
    <s v=" +winery +festival"/>
    <x v="3"/>
    <n v="1"/>
    <n v="11"/>
    <n v="9.0899999999999995E-2"/>
    <n v="4.07"/>
    <n v="4.07"/>
    <x v="7"/>
  </r>
  <r>
    <s v="labor day weekend getaway deals"/>
    <e v="#N/A"/>
    <n v="4.07"/>
    <e v="#N/A"/>
    <s v="15.Taste Of The New South - Search"/>
    <s v="Labor Day_BMM"/>
    <s v=" +labor +day +getaway"/>
    <x v="1"/>
    <n v="1"/>
    <n v="4"/>
    <n v="0.25"/>
    <n v="4.07"/>
    <n v="4.07"/>
    <x v="9"/>
  </r>
  <r>
    <s v="golf schools tampa"/>
    <e v="#N/A"/>
    <n v="4.07"/>
    <e v="#N/A"/>
    <s v="15.Spring PGA Search"/>
    <s v="Golf School"/>
    <s v="&quot;golf schools&quot;"/>
    <x v="2"/>
    <n v="1"/>
    <n v="3"/>
    <n v="0.33329999999999999"/>
    <n v="4.07"/>
    <n v="4.07"/>
    <x v="40"/>
  </r>
  <r>
    <s v="wine festival fluvanna"/>
    <e v="#N/A"/>
    <n v="4.07"/>
    <e v="#N/A"/>
    <s v="15.Taste Of The New South - Search"/>
    <s v="Winery_BMM"/>
    <s v=" +winery +festival"/>
    <x v="3"/>
    <n v="1"/>
    <n v="2"/>
    <n v="0.5"/>
    <n v="4.07"/>
    <n v="4.07"/>
    <x v="6"/>
  </r>
  <r>
    <s v="wine tasting at veramar washington dc"/>
    <e v="#N/A"/>
    <n v="4.0599999999999996"/>
    <e v="#N/A"/>
    <s v="15.Taste Of The New South - Search"/>
    <s v="Winery_BMM"/>
    <s v=" +winery +tasting"/>
    <x v="3"/>
    <n v="2"/>
    <n v="1"/>
    <n v="2"/>
    <n v="2.0299999999999998"/>
    <n v="4.0599999999999996"/>
    <x v="35"/>
  </r>
  <r>
    <s v="appomattox wine festival"/>
    <e v="#N/A"/>
    <n v="4.05"/>
    <e v="#N/A"/>
    <s v="15.Taste Of The New South - Search"/>
    <s v="Wine_Phrase"/>
    <s v="&quot;wine festival&quot;"/>
    <x v="2"/>
    <n v="1"/>
    <n v="26"/>
    <n v="3.85E-2"/>
    <n v="4.05"/>
    <n v="4.05"/>
    <x v="6"/>
  </r>
  <r>
    <s v="best rated golf schools in 2014"/>
    <e v="#N/A"/>
    <n v="4.05"/>
    <e v="#N/A"/>
    <s v="15.Spring PGA Search"/>
    <s v="Golf School"/>
    <s v="&quot;golf schools&quot;"/>
    <x v="2"/>
    <n v="1"/>
    <n v="1"/>
    <n v="1"/>
    <n v="4.05"/>
    <n v="4.05"/>
    <x v="13"/>
  </r>
  <r>
    <s v="best golf academy"/>
    <e v="#N/A"/>
    <n v="4.04"/>
    <e v="#N/A"/>
    <s v="15.Spring PGA Search"/>
    <s v="Golf Academy"/>
    <s v="&quot;golf academy&quot;"/>
    <x v="2"/>
    <n v="1"/>
    <n v="3"/>
    <n v="0.33329999999999999"/>
    <n v="4.04"/>
    <n v="4.04"/>
    <x v="13"/>
  </r>
  <r>
    <s v="winery events in lynchburg va"/>
    <e v="#N/A"/>
    <n v="4.04"/>
    <e v="#N/A"/>
    <s v="15.Taste Of The New South - Search"/>
    <s v="Wine_BMM"/>
    <s v=" +wine +events"/>
    <x v="3"/>
    <n v="1"/>
    <n v="1"/>
    <n v="1"/>
    <n v="4.04"/>
    <n v="4.04"/>
    <x v="6"/>
  </r>
  <r>
    <s v="danville wine fest 2015"/>
    <e v="#N/A"/>
    <n v="4.04"/>
    <e v="#N/A"/>
    <s v="15.Taste Of The New South - Search"/>
    <s v="Wine_Phrase"/>
    <s v="&quot;wine festival&quot;"/>
    <x v="3"/>
    <n v="1"/>
    <n v="1"/>
    <n v="1"/>
    <n v="4.04"/>
    <n v="4.04"/>
    <x v="6"/>
  </r>
  <r>
    <s v="golf courses kure beach nc"/>
    <e v="#N/A"/>
    <n v="4.03"/>
    <e v="#N/A"/>
    <s v="15.Summer Golf National Search"/>
    <s v="Golf Course"/>
    <s v="north carolina +golf +course"/>
    <x v="1"/>
    <n v="1"/>
    <n v="2"/>
    <n v="0.5"/>
    <n v="4.03"/>
    <n v="4.03"/>
    <x v="35"/>
  </r>
  <r>
    <s v="adult getaways north carolina"/>
    <e v="#N/A"/>
    <n v="4.0199999999999996"/>
    <e v="#N/A"/>
    <s v="15.Taste Of The New South - Search"/>
    <s v="North Carolina_BMM"/>
    <s v=" +north +carolina +getaway"/>
    <x v="1"/>
    <n v="1"/>
    <n v="1"/>
    <n v="1"/>
    <n v="4.0199999999999996"/>
    <n v="4.0199999999999996"/>
    <x v="6"/>
  </r>
  <r>
    <s v="getaway deals in north carolina"/>
    <e v="#N/A"/>
    <n v="4.0199999999999996"/>
    <e v="#N/A"/>
    <s v="15.Taste Of The New South - Search"/>
    <s v="North Carolina_BMM"/>
    <s v=" +north +carolina +getaway"/>
    <x v="1"/>
    <n v="1"/>
    <n v="1"/>
    <n v="1"/>
    <n v="4.0199999999999996"/>
    <n v="4.0199999999999996"/>
    <x v="6"/>
  </r>
  <r>
    <s v="beer festivals virginia"/>
    <e v="#N/A"/>
    <n v="4.0199999999999996"/>
    <e v="#N/A"/>
    <s v="15.Taste Of The New South - Search"/>
    <s v="Beer_Phrase"/>
    <s v="&quot;beer festivals&quot;"/>
    <x v="2"/>
    <n v="1"/>
    <n v="1"/>
    <n v="1"/>
    <n v="4.0199999999999996"/>
    <n v="4.0199999999999996"/>
    <x v="8"/>
  </r>
  <r>
    <s v="stella artois beer tasting in nc"/>
    <e v="#N/A"/>
    <n v="4.0199999999999996"/>
    <e v="#N/A"/>
    <s v="15.Taste Of The New South - Search"/>
    <s v="Brewery_BMM"/>
    <s v=" +brewery +tastings"/>
    <x v="3"/>
    <n v="1"/>
    <n v="1"/>
    <n v="1"/>
    <n v="4.0199999999999996"/>
    <n v="4.0199999999999996"/>
    <x v="6"/>
  </r>
  <r>
    <s v="portland food festival 2015"/>
    <e v="#N/A"/>
    <n v="4"/>
    <e v="#N/A"/>
    <s v="15.Taste Of The New South - Search"/>
    <s v="Food_Phrase"/>
    <s v="&quot;food festival&quot;"/>
    <x v="2"/>
    <n v="1"/>
    <n v="2"/>
    <n v="0.5"/>
    <n v="4"/>
    <n v="4"/>
    <x v="6"/>
  </r>
  <r>
    <s v="wine festival richmondva"/>
    <e v="#N/A"/>
    <n v="4"/>
    <e v="#N/A"/>
    <s v="15.Taste Of The New South - Search"/>
    <s v="Wine_Phrase"/>
    <s v="&quot;wine festival&quot;"/>
    <x v="2"/>
    <n v="1"/>
    <n v="1"/>
    <n v="1"/>
    <n v="4"/>
    <n v="4"/>
    <x v="6"/>
  </r>
  <r>
    <s v="mooree county nc golf coupons"/>
    <e v="#N/A"/>
    <n v="4"/>
    <e v="#N/A"/>
    <s v="15.Summer Golf National Search"/>
    <s v="Golf"/>
    <s v="&quot;nc golf&quot;"/>
    <x v="2"/>
    <n v="1"/>
    <n v="1"/>
    <n v="1"/>
    <n v="4"/>
    <n v="4"/>
    <x v="6"/>
  </r>
  <r>
    <s v="golf academies plano frisco"/>
    <e v="#N/A"/>
    <n v="4"/>
    <e v="#N/A"/>
    <s v="15.Spring PGA Search"/>
    <s v="Golf Academy"/>
    <s v="&quot;golf academy&quot;"/>
    <x v="3"/>
    <n v="1"/>
    <n v="1"/>
    <n v="1"/>
    <n v="4"/>
    <n v="4"/>
    <x v="8"/>
  </r>
  <r>
    <s v="wine tasting virginia"/>
    <e v="#N/A"/>
    <n v="3.99"/>
    <e v="#N/A"/>
    <s v="15.Taste Of The New South - Search"/>
    <s v="Winery_Phrase"/>
    <s v="&quot;winery tasting&quot;"/>
    <x v="3"/>
    <n v="1"/>
    <n v="33"/>
    <n v="3.0300000000000001E-2"/>
    <n v="3.99"/>
    <n v="3.99"/>
    <x v="9"/>
  </r>
  <r>
    <s v="mooresville north carolina golf courses"/>
    <e v="#N/A"/>
    <n v="3.99"/>
    <e v="#N/A"/>
    <s v="15.Summer Golf National Search"/>
    <s v="Golf"/>
    <s v="&quot;nc golf&quot;"/>
    <x v="3"/>
    <n v="1"/>
    <n v="3"/>
    <n v="0.33329999999999999"/>
    <n v="3.99"/>
    <n v="3.99"/>
    <x v="8"/>
  </r>
  <r>
    <s v="amateur beer tasting competition"/>
    <e v="#N/A"/>
    <n v="3.99"/>
    <e v="#N/A"/>
    <s v="15.Taste Of The New South - Search"/>
    <s v="Beer_Phrase"/>
    <s v="&quot;beer tasting&quot;"/>
    <x v="2"/>
    <n v="1"/>
    <n v="1"/>
    <n v="1"/>
    <n v="3.99"/>
    <n v="3.99"/>
    <x v="6"/>
  </r>
  <r>
    <s v="wine tastings raleigh nc"/>
    <e v="#N/A"/>
    <n v="3.99"/>
    <e v="#N/A"/>
    <s v="15.Taste Of The New South - Search"/>
    <s v="Wine_Phrase"/>
    <s v="&quot;wine tasting&quot;"/>
    <x v="3"/>
    <n v="1"/>
    <n v="1"/>
    <n v="1"/>
    <n v="3.99"/>
    <n v="3.99"/>
    <x v="8"/>
  </r>
  <r>
    <s v="wine tasting near me"/>
    <e v="#N/A"/>
    <n v="3.98"/>
    <e v="#N/A"/>
    <s v="15.Taste Of The New South - Search"/>
    <s v="Wine_Phrase"/>
    <s v="&quot;wine tasting&quot;"/>
    <x v="2"/>
    <n v="1"/>
    <n v="15"/>
    <n v="6.6699999999999995E-2"/>
    <n v="3.98"/>
    <n v="3.98"/>
    <x v="6"/>
  </r>
  <r>
    <s v="golf course resorts near me"/>
    <e v="#N/A"/>
    <n v="3.98"/>
    <e v="#N/A"/>
    <s v="15.Summer Golf National Search"/>
    <s v="Golf Hotels"/>
    <s v="golfing hotels"/>
    <x v="1"/>
    <n v="2"/>
    <n v="5"/>
    <n v="0.4"/>
    <n v="1.99"/>
    <n v="3.98"/>
    <x v="15"/>
  </r>
  <r>
    <s v="food truck events in sc"/>
    <e v="#N/A"/>
    <n v="3.98"/>
    <e v="#N/A"/>
    <s v="15.Taste Of The New South - Search"/>
    <s v="Food_BMM"/>
    <s v=" +food +event"/>
    <x v="1"/>
    <n v="1"/>
    <n v="1"/>
    <n v="1"/>
    <n v="3.98"/>
    <n v="3.98"/>
    <x v="6"/>
  </r>
  <r>
    <s v="food and wine festival 2015"/>
    <e v="#N/A"/>
    <n v="3.97"/>
    <e v="#N/A"/>
    <s v="15.Taste Of The New South - Search"/>
    <s v="Food_BMM"/>
    <s v=" +food +festival"/>
    <x v="1"/>
    <n v="2"/>
    <n v="12"/>
    <n v="0.16669999999999999"/>
    <n v="1.98"/>
    <n v="3.97"/>
    <x v="9"/>
  </r>
  <r>
    <s v="raleigh golf courses map"/>
    <e v="#N/A"/>
    <n v="3.97"/>
    <e v="#N/A"/>
    <s v="15.Summer Golf National Search"/>
    <s v="Golf Course"/>
    <s v="north carolina +golf +course"/>
    <x v="1"/>
    <n v="1"/>
    <n v="5"/>
    <n v="0.2"/>
    <n v="3.97"/>
    <n v="3.97"/>
    <x v="6"/>
  </r>
  <r>
    <s v="best golf course in asheville nc"/>
    <e v="#N/A"/>
    <n v="3.97"/>
    <e v="#N/A"/>
    <s v="15.Summer Golf National Search"/>
    <s v="Golf Course"/>
    <s v="north carolina +golf +course"/>
    <x v="1"/>
    <n v="1"/>
    <n v="2"/>
    <n v="0.5"/>
    <n v="3.97"/>
    <n v="3.97"/>
    <x v="9"/>
  </r>
  <r>
    <s v="horse rides atlanta wine tasting"/>
    <e v="#N/A"/>
    <n v="3.97"/>
    <e v="#N/A"/>
    <s v="15.Taste Of The New South - Search"/>
    <s v="Winery_Phrase"/>
    <s v="&quot;winery tasting&quot;"/>
    <x v="3"/>
    <n v="1"/>
    <n v="1"/>
    <n v="1"/>
    <n v="3.97"/>
    <n v="3.97"/>
    <x v="8"/>
  </r>
  <r>
    <s v="july 2015 wine festivals va"/>
    <e v="#N/A"/>
    <n v="3.96"/>
    <e v="#N/A"/>
    <s v="15.Taste Of The New South - Search"/>
    <s v="Winery_BMM"/>
    <s v=" +winery +festival"/>
    <x v="3"/>
    <n v="1"/>
    <n v="1"/>
    <n v="1"/>
    <n v="3.96"/>
    <n v="3.96"/>
    <x v="6"/>
  </r>
  <r>
    <s v="golf school near me"/>
    <e v="#N/A"/>
    <n v="3.95"/>
    <e v="#N/A"/>
    <s v="15.Spring PGA Search"/>
    <s v="Golf School"/>
    <s v="&quot;golf schools&quot;"/>
    <x v="3"/>
    <n v="1"/>
    <n v="1"/>
    <n v="1"/>
    <n v="3.95"/>
    <n v="3.95"/>
    <x v="13"/>
  </r>
  <r>
    <s v="wine tasting in the mountains in atlanta ga"/>
    <e v="#N/A"/>
    <n v="3.95"/>
    <e v="#N/A"/>
    <s v="15.Taste Of The New South - Search"/>
    <s v="Wine_Phrase"/>
    <s v="&quot;wine tasting&quot;"/>
    <x v="2"/>
    <n v="1"/>
    <n v="1"/>
    <n v="1"/>
    <n v="3.95"/>
    <n v="3.95"/>
    <x v="6"/>
  </r>
  <r>
    <s v="wine festival in waldorf maryland"/>
    <e v="#N/A"/>
    <n v="3.94"/>
    <e v="#N/A"/>
    <s v="15.Taste Of The New South - Search"/>
    <s v="Wine_Phrase"/>
    <s v="&quot;wine festival&quot;"/>
    <x v="2"/>
    <n v="1"/>
    <n v="1"/>
    <n v="1"/>
    <n v="3.94"/>
    <n v="3.94"/>
    <x v="8"/>
  </r>
  <r>
    <s v="number to the legacy golf course in aberdeen north carolina"/>
    <e v="#N/A"/>
    <n v="3.93"/>
    <e v="#N/A"/>
    <s v="15.Summer Golf National Search"/>
    <s v="Golf Course"/>
    <s v="north carolina +golf +course"/>
    <x v="1"/>
    <n v="1"/>
    <n v="1"/>
    <n v="1"/>
    <n v="3.93"/>
    <n v="3.93"/>
    <x v="8"/>
  </r>
  <r>
    <s v="stratton golf school"/>
    <e v="#N/A"/>
    <n v="3.92"/>
    <e v="#N/A"/>
    <s v="15.Spring PGA Search"/>
    <s v="Golf School"/>
    <s v="&quot;golf schools&quot;"/>
    <x v="3"/>
    <n v="1"/>
    <n v="5"/>
    <n v="0.2"/>
    <n v="3.92"/>
    <n v="3.92"/>
    <x v="1"/>
  </r>
  <r>
    <s v="beer tasting"/>
    <n v="4.08"/>
    <n v="3.92"/>
    <n v="-4.0816326530612283E-2"/>
    <s v="15.Taste Of The New South - Search"/>
    <s v="Beer_Exact"/>
    <s v="[beer tasting]"/>
    <x v="0"/>
    <n v="1"/>
    <n v="4"/>
    <n v="0.25"/>
    <n v="3.92"/>
    <n v="3.92"/>
    <x v="6"/>
  </r>
  <r>
    <s v="muscadine wine festival nc"/>
    <e v="#N/A"/>
    <n v="3.92"/>
    <e v="#N/A"/>
    <s v="15.Taste Of The New South - Search"/>
    <s v="Wine_Phrase"/>
    <s v="&quot;wine festival&quot;"/>
    <x v="2"/>
    <n v="1"/>
    <n v="2"/>
    <n v="0.5"/>
    <n v="3.92"/>
    <n v="3.92"/>
    <x v="6"/>
  </r>
  <r>
    <s v="golf courses in blowing rock nc"/>
    <e v="#N/A"/>
    <n v="3.92"/>
    <e v="#N/A"/>
    <s v="15.Summer Golf National Search"/>
    <s v="Golf Course"/>
    <s v="nc +golf +course"/>
    <x v="1"/>
    <n v="1"/>
    <n v="2"/>
    <n v="0.5"/>
    <n v="3.92"/>
    <n v="3.92"/>
    <x v="8"/>
  </r>
  <r>
    <s v="mid south golf course north carolina"/>
    <e v="#N/A"/>
    <n v="3.91"/>
    <e v="#N/A"/>
    <s v="15.Summer Golf National Search"/>
    <s v="Golf Course"/>
    <s v="north carolina +golf +course"/>
    <x v="1"/>
    <n v="1"/>
    <n v="2"/>
    <n v="0.5"/>
    <n v="3.91"/>
    <n v="3.91"/>
    <x v="9"/>
  </r>
  <r>
    <s v="north carolina getaway"/>
    <n v="3.9"/>
    <n v="3.9"/>
    <n v="0"/>
    <s v="15.Taste Of The New South - Search"/>
    <s v="North Carolina_Exact"/>
    <s v="[north carolina getaway]"/>
    <x v="0"/>
    <n v="1"/>
    <n v="10"/>
    <n v="0.1"/>
    <n v="3.9"/>
    <n v="3.9"/>
    <x v="24"/>
  </r>
  <r>
    <s v="golf resorts near ny"/>
    <e v="#N/A"/>
    <n v="3.9"/>
    <e v="#N/A"/>
    <s v="15.Summer Golf National Search"/>
    <s v="Golf Hotels"/>
    <s v="golfing hotels"/>
    <x v="1"/>
    <n v="2"/>
    <n v="2"/>
    <n v="1"/>
    <n v="1.95"/>
    <n v="3.9"/>
    <x v="8"/>
  </r>
  <r>
    <s v="wine festival near manassas va"/>
    <e v="#N/A"/>
    <n v="3.9"/>
    <e v="#N/A"/>
    <s v="15.Taste Of The New South - Search"/>
    <s v="Wine_Phrase"/>
    <s v="&quot;wine festival&quot;"/>
    <x v="2"/>
    <n v="1"/>
    <n v="1"/>
    <n v="1"/>
    <n v="3.9"/>
    <n v="3.9"/>
    <x v="6"/>
  </r>
  <r>
    <s v="pinehurst golf shirts"/>
    <e v="#N/A"/>
    <n v="3.89"/>
    <e v="#N/A"/>
    <s v="15.Summer Golf RLSA"/>
    <s v="Golf"/>
    <s v="&quot;golf&quot;"/>
    <x v="2"/>
    <n v="1"/>
    <n v="1"/>
    <n v="1"/>
    <n v="3.89"/>
    <n v="3.89"/>
    <x v="6"/>
  </r>
  <r>
    <s v="pinhurst mc golf"/>
    <e v="#N/A"/>
    <n v="3.89"/>
    <e v="#N/A"/>
    <s v="15.Summer Golf National Search"/>
    <s v="Golf"/>
    <s v="&quot;nc golf&quot;"/>
    <x v="3"/>
    <n v="1"/>
    <n v="1"/>
    <n v="1"/>
    <n v="3.89"/>
    <n v="3.89"/>
    <x v="6"/>
  </r>
  <r>
    <s v="middleburg wine festival"/>
    <e v="#N/A"/>
    <n v="3.88"/>
    <e v="#N/A"/>
    <s v="15.Taste Of The New South - Search"/>
    <s v="Wine_Phrase"/>
    <s v="&quot;wine festival&quot;"/>
    <x v="2"/>
    <n v="1"/>
    <n v="1"/>
    <n v="1"/>
    <n v="3.88"/>
    <n v="3.88"/>
    <x v="6"/>
  </r>
  <r>
    <s v="erie pa wine country weekend getaways"/>
    <e v="#N/A"/>
    <n v="3.88"/>
    <e v="#N/A"/>
    <s v="15.Taste Of The New South - Search"/>
    <s v="Winery_BMM"/>
    <s v=" +winery +getaways"/>
    <x v="1"/>
    <n v="1"/>
    <n v="1"/>
    <n v="1"/>
    <n v="3.88"/>
    <n v="3.88"/>
    <x v="13"/>
  </r>
  <r>
    <s v="cornelius north carolina golf courses"/>
    <e v="#N/A"/>
    <n v="3.88"/>
    <e v="#N/A"/>
    <s v="15.Summer Golf National Search"/>
    <s v="Golf"/>
    <s v="&quot;nc golf&quot;"/>
    <x v="3"/>
    <n v="1"/>
    <n v="1"/>
    <n v="1"/>
    <n v="3.88"/>
    <n v="3.88"/>
    <x v="6"/>
  </r>
  <r>
    <s v="mt vernon wine festival"/>
    <e v="#N/A"/>
    <n v="3.87"/>
    <e v="#N/A"/>
    <s v="15.Taste Of The New South - Search"/>
    <s v="Wine_Phrase"/>
    <s v="&quot;wine festival&quot;"/>
    <x v="2"/>
    <n v="1"/>
    <n v="9"/>
    <n v="0.1111"/>
    <n v="3.87"/>
    <n v="3.87"/>
    <x v="6"/>
  </r>
  <r>
    <s v="romantic getaways north carolina"/>
    <e v="#N/A"/>
    <n v="3.87"/>
    <e v="#N/A"/>
    <s v="15.Taste Of The New South - Search"/>
    <s v="North Carolina_BMM"/>
    <s v=" +north +carolina +getaway"/>
    <x v="1"/>
    <n v="1"/>
    <n v="3"/>
    <n v="0.33329999999999999"/>
    <n v="3.87"/>
    <n v="3.87"/>
    <x v="2"/>
  </r>
  <r>
    <s v="golf accademy golf schools in mass"/>
    <e v="#N/A"/>
    <n v="3.87"/>
    <e v="#N/A"/>
    <s v="15.Spring PGA Search"/>
    <s v="Golf School"/>
    <s v="&quot;golf schools&quot;"/>
    <x v="2"/>
    <n v="1"/>
    <n v="1"/>
    <n v="1"/>
    <n v="3.87"/>
    <n v="3.87"/>
    <x v="8"/>
  </r>
  <r>
    <s v="wine tasting in kentucky"/>
    <e v="#N/A"/>
    <n v="3.86"/>
    <e v="#N/A"/>
    <s v="15.Taste Of The New South - Search"/>
    <s v="Wine_Phrase"/>
    <s v="&quot;wine tasting&quot;"/>
    <x v="2"/>
    <n v="1"/>
    <n v="3"/>
    <n v="0.33329999999999999"/>
    <n v="3.86"/>
    <n v="3.86"/>
    <x v="8"/>
  </r>
  <r>
    <s v="ga wine festivals fall 2015"/>
    <e v="#N/A"/>
    <n v="3.86"/>
    <e v="#N/A"/>
    <s v="15.Taste Of The New South - Search"/>
    <s v="Winery_BMM"/>
    <s v=" +winery +festivals"/>
    <x v="3"/>
    <n v="1"/>
    <n v="1"/>
    <n v="1"/>
    <n v="3.86"/>
    <n v="3.86"/>
    <x v="6"/>
  </r>
  <r>
    <s v="golf courses with hotels"/>
    <e v="#N/A"/>
    <n v="3.85"/>
    <e v="#N/A"/>
    <s v="15.Summer Golf National Search"/>
    <s v="Golf Hotels"/>
    <s v="golfing hotels"/>
    <x v="1"/>
    <n v="2"/>
    <n v="5"/>
    <n v="0.4"/>
    <n v="1.92"/>
    <n v="3.85"/>
    <x v="29"/>
  </r>
  <r>
    <s v="east coast golf academy"/>
    <e v="#N/A"/>
    <n v="3.85"/>
    <e v="#N/A"/>
    <s v="15.Spring PGA Search"/>
    <s v="Golf Academy"/>
    <s v="&quot;golf academy&quot;"/>
    <x v="2"/>
    <n v="1"/>
    <n v="1"/>
    <n v="1"/>
    <n v="3.85"/>
    <n v="3.85"/>
    <x v="6"/>
  </r>
  <r>
    <s v="north carolina golf related for sale"/>
    <e v="#N/A"/>
    <n v="3.84"/>
    <e v="#N/A"/>
    <s v="15.Summer Golf National Search"/>
    <s v="Golf"/>
    <s v="&quot;nc golf&quot;"/>
    <x v="3"/>
    <n v="1"/>
    <n v="1"/>
    <n v="1"/>
    <n v="3.84"/>
    <n v="3.84"/>
    <x v="8"/>
  </r>
  <r>
    <s v="golf spa resorts nc"/>
    <e v="#N/A"/>
    <n v="3.82"/>
    <e v="#N/A"/>
    <s v="15.Summer Golf RLSA"/>
    <s v="Golf"/>
    <s v="&quot;golf&quot;"/>
    <x v="2"/>
    <n v="1"/>
    <n v="1"/>
    <n v="1"/>
    <n v="3.82"/>
    <n v="3.82"/>
    <x v="6"/>
  </r>
  <r>
    <s v="agri scape"/>
    <e v="#N/A"/>
    <n v="3.82"/>
    <e v="#N/A"/>
    <s v="15.Summer Golf National Search"/>
    <s v="Golf Vacation"/>
    <s v="golf escape"/>
    <x v="1"/>
    <n v="2"/>
    <n v="1"/>
    <n v="2"/>
    <n v="1.91"/>
    <n v="3.82"/>
    <x v="6"/>
  </r>
  <r>
    <s v="wine festivals 2015"/>
    <e v="#N/A"/>
    <n v="3.81"/>
    <e v="#N/A"/>
    <s v="15.Taste Of The New South - Search"/>
    <s v="Wine_Phrase"/>
    <s v="&quot;wine festival&quot;"/>
    <x v="3"/>
    <n v="1"/>
    <n v="2"/>
    <n v="0.5"/>
    <n v="3.81"/>
    <n v="3.81"/>
    <x v="6"/>
  </r>
  <r>
    <s v="fall wine festival 2015"/>
    <e v="#N/A"/>
    <n v="3.8"/>
    <e v="#N/A"/>
    <s v="15.Taste Of The New South - Search"/>
    <s v="Winery_BMM"/>
    <s v=" +winery +festival"/>
    <x v="3"/>
    <n v="1"/>
    <n v="3"/>
    <n v="0.33329999999999999"/>
    <n v="3.8"/>
    <n v="3.8"/>
    <x v="6"/>
  </r>
  <r>
    <s v="wine tasting coweta county ga"/>
    <e v="#N/A"/>
    <n v="3.8"/>
    <e v="#N/A"/>
    <s v="15.Taste Of The New South - Search"/>
    <s v="Wine_Phrase"/>
    <s v="&quot;wine tasting&quot;"/>
    <x v="2"/>
    <n v="1"/>
    <n v="1"/>
    <n v="1"/>
    <n v="3.8"/>
    <n v="3.8"/>
    <x v="6"/>
  </r>
  <r>
    <s v="albatross golf academy santa clarita"/>
    <e v="#N/A"/>
    <n v="3.79"/>
    <e v="#N/A"/>
    <s v="15.Spring PGA Search"/>
    <s v="Golf Academy"/>
    <s v="&quot;golf academy&quot;"/>
    <x v="2"/>
    <n v="1"/>
    <n v="2"/>
    <n v="0.5"/>
    <n v="3.79"/>
    <n v="3.79"/>
    <x v="12"/>
  </r>
  <r>
    <s v="wine tasting employment postings in palm harbor fl"/>
    <e v="#N/A"/>
    <n v="3.79"/>
    <e v="#N/A"/>
    <s v="15.Taste Of The New South - Search"/>
    <s v="Wine_Phrase"/>
    <s v="&quot;wine tasting&quot;"/>
    <x v="2"/>
    <n v="1"/>
    <n v="1"/>
    <n v="1"/>
    <n v="3.79"/>
    <n v="3.79"/>
    <x v="8"/>
  </r>
  <r>
    <s v="myrtle beach golf school packages"/>
    <e v="#N/A"/>
    <n v="3.77"/>
    <e v="#N/A"/>
    <s v="15.Spring PGA Search"/>
    <s v="Golf School"/>
    <s v="&quot;golf schools&quot;"/>
    <x v="3"/>
    <n v="1"/>
    <n v="2"/>
    <n v="0.5"/>
    <n v="3.77"/>
    <n v="3.77"/>
    <x v="35"/>
  </r>
  <r>
    <s v="wine tasting in clarksville indiana"/>
    <e v="#N/A"/>
    <n v="3.77"/>
    <e v="#N/A"/>
    <s v="15.Taste Of The New South - Search"/>
    <s v="Wine_Phrase"/>
    <s v="&quot;wine tasting&quot;"/>
    <x v="2"/>
    <n v="1"/>
    <n v="1"/>
    <n v="1"/>
    <n v="3.77"/>
    <n v="3.77"/>
    <x v="8"/>
  </r>
  <r>
    <s v="par 3 golf course in nc"/>
    <e v="#N/A"/>
    <n v="3.76"/>
    <e v="#N/A"/>
    <s v="15.Summer Golf National Search"/>
    <s v="Golf Course"/>
    <s v="north carolina +golf +course"/>
    <x v="1"/>
    <n v="1"/>
    <n v="1"/>
    <n v="1"/>
    <n v="3.76"/>
    <n v="3.76"/>
    <x v="6"/>
  </r>
  <r>
    <s v="things to do in atlanta ga labor day weekend"/>
    <e v="#N/A"/>
    <n v="3.75"/>
    <e v="#N/A"/>
    <s v="15.Taste Of The New South - Search"/>
    <s v="Labor Day_BMM"/>
    <s v=" +labor +day +things +to +do"/>
    <x v="1"/>
    <n v="1"/>
    <n v="2"/>
    <n v="0.5"/>
    <n v="3.75"/>
    <n v="3.75"/>
    <x v="8"/>
  </r>
  <r>
    <s v="things to do in new orleans labor day weekend"/>
    <e v="#N/A"/>
    <n v="3.75"/>
    <e v="#N/A"/>
    <s v="15.Taste Of The New South - Search"/>
    <s v="Labor Day_BMM"/>
    <s v=" +labor +day +things +to +do"/>
    <x v="1"/>
    <n v="1"/>
    <n v="1"/>
    <n v="1"/>
    <n v="3.75"/>
    <n v="3.75"/>
    <x v="6"/>
  </r>
  <r>
    <s v="the pines golf course in north carolina"/>
    <e v="#N/A"/>
    <n v="3.75"/>
    <e v="#N/A"/>
    <s v="15.Summer Golf National Search"/>
    <s v="Golf Course"/>
    <s v="north carolina +golf +course"/>
    <x v="1"/>
    <n v="1"/>
    <n v="1"/>
    <n v="1"/>
    <n v="3.75"/>
    <n v="3.75"/>
    <x v="6"/>
  </r>
  <r>
    <s v="golf courses east of cary nc"/>
    <e v="#N/A"/>
    <n v="3.75"/>
    <e v="#N/A"/>
    <s v="15.Summer Golf National Search"/>
    <s v="Golf Course"/>
    <s v="nc +golf +course"/>
    <x v="1"/>
    <n v="1"/>
    <n v="1"/>
    <n v="1"/>
    <n v="3.75"/>
    <n v="3.75"/>
    <x v="8"/>
  </r>
  <r>
    <s v="junior golf academy in usa"/>
    <e v="#N/A"/>
    <n v="3.75"/>
    <e v="#N/A"/>
    <s v="15.Spring PGA Search"/>
    <s v="Golf Academy"/>
    <s v="&quot;golf academy&quot;"/>
    <x v="2"/>
    <n v="1"/>
    <n v="1"/>
    <n v="1"/>
    <n v="3.75"/>
    <n v="3.75"/>
    <x v="6"/>
  </r>
  <r>
    <s v="nh golf resorts"/>
    <e v="#N/A"/>
    <n v="3.74"/>
    <e v="#N/A"/>
    <s v="15.Summer Golf National Search"/>
    <s v="Golf Vacation"/>
    <s v="golfing vacations"/>
    <x v="1"/>
    <n v="2"/>
    <n v="2"/>
    <n v="1"/>
    <n v="1.87"/>
    <n v="3.74"/>
    <x v="6"/>
  </r>
  <r>
    <s v="lake resorts near charlotte nc"/>
    <e v="#N/A"/>
    <n v="3.74"/>
    <e v="#N/A"/>
    <s v="15.Summer Golf RLSA"/>
    <s v="Golf Hotels"/>
    <s v="north carolina golf hotels"/>
    <x v="5"/>
    <n v="1"/>
    <n v="1"/>
    <n v="1"/>
    <n v="3.74"/>
    <n v="3.74"/>
    <x v="8"/>
  </r>
  <r>
    <s v="the carolina hotel in pinehurst nc"/>
    <e v="#N/A"/>
    <n v="3.74"/>
    <e v="#N/A"/>
    <s v="15.Summer Golf RLSA"/>
    <s v="Golf Resort"/>
    <s v="resorts in north carolina"/>
    <x v="1"/>
    <n v="1"/>
    <n v="1"/>
    <n v="1"/>
    <n v="3.74"/>
    <n v="3.74"/>
    <x v="6"/>
  </r>
  <r>
    <s v="north carolina golf course guide"/>
    <e v="#N/A"/>
    <n v="3.73"/>
    <e v="#N/A"/>
    <s v="15.Summer Golf National Search"/>
    <s v="Golf"/>
    <s v="&quot;nc golf&quot;"/>
    <x v="3"/>
    <n v="1"/>
    <n v="5"/>
    <n v="0.2"/>
    <n v="3.73"/>
    <n v="3.73"/>
    <x v="14"/>
  </r>
  <r>
    <s v="golf academy raleigh"/>
    <e v="#N/A"/>
    <n v="3.73"/>
    <e v="#N/A"/>
    <s v="15.Spring PGA Search"/>
    <s v="Golf Academy"/>
    <s v="&quot;golf academy&quot;"/>
    <x v="2"/>
    <n v="1"/>
    <n v="3"/>
    <n v="0.33329999999999999"/>
    <n v="3.73"/>
    <n v="3.73"/>
    <x v="8"/>
  </r>
  <r>
    <s v="east coast golf resorts"/>
    <e v="#N/A"/>
    <n v="3.73"/>
    <e v="#N/A"/>
    <s v="15.Summer Golf RLSA"/>
    <s v="Golf Hotels"/>
    <s v="golfing hotels"/>
    <x v="1"/>
    <n v="1"/>
    <n v="2"/>
    <n v="0.5"/>
    <n v="3.73"/>
    <n v="3.73"/>
    <x v="12"/>
  </r>
  <r>
    <s v="best golf schools on the east coast"/>
    <e v="#N/A"/>
    <n v="3.73"/>
    <e v="#N/A"/>
    <s v="15.Spring PGA Search"/>
    <s v="Golf School"/>
    <s v="&quot;golf schools&quot;"/>
    <x v="2"/>
    <n v="1"/>
    <n v="1"/>
    <n v="1"/>
    <n v="3.73"/>
    <n v="3.73"/>
    <x v="6"/>
  </r>
  <r>
    <s v="any 9 hole golf course in greensboro nc"/>
    <e v="#N/A"/>
    <n v="3.73"/>
    <e v="#N/A"/>
    <s v="15.Summer Golf National Search"/>
    <s v="Golf Course"/>
    <s v="north carolina +golf +course"/>
    <x v="1"/>
    <n v="1"/>
    <n v="1"/>
    <n v="1"/>
    <n v="3.73"/>
    <n v="3.73"/>
    <x v="13"/>
  </r>
  <r>
    <s v="wine festival in harpers ferry"/>
    <e v="#N/A"/>
    <n v="3.72"/>
    <e v="#N/A"/>
    <s v="15.Taste Of The New South - Search"/>
    <s v="Wine_Phrase"/>
    <s v="&quot;wine festival&quot;"/>
    <x v="2"/>
    <n v="1"/>
    <n v="1"/>
    <n v="1"/>
    <n v="3.72"/>
    <n v="3.72"/>
    <x v="6"/>
  </r>
  <r>
    <s v="wine tasting in anspolis"/>
    <e v="#N/A"/>
    <n v="3.72"/>
    <e v="#N/A"/>
    <s v="15.Taste Of The New South - Search"/>
    <s v="Wine_Phrase"/>
    <s v="&quot;wine tasting&quot;"/>
    <x v="2"/>
    <n v="1"/>
    <n v="1"/>
    <n v="1"/>
    <n v="3.72"/>
    <n v="3.72"/>
    <x v="6"/>
  </r>
  <r>
    <s v="golf schools florida"/>
    <e v="#N/A"/>
    <n v="3.71"/>
    <e v="#N/A"/>
    <s v="15.Spring PGA Search"/>
    <s v="Golf School"/>
    <s v="&quot;golf schools&quot;"/>
    <x v="2"/>
    <n v="1"/>
    <n v="7"/>
    <n v="0.1429"/>
    <n v="3.71"/>
    <n v="3.71"/>
    <x v="41"/>
  </r>
  <r>
    <s v="wine tasting augusta ga"/>
    <e v="#N/A"/>
    <n v="3.7"/>
    <e v="#N/A"/>
    <s v="15.Taste Of The New South - Search"/>
    <s v="Wine_Phrase"/>
    <s v="&quot;wine tasting&quot;"/>
    <x v="2"/>
    <n v="1"/>
    <n v="12"/>
    <n v="8.3299999999999999E-2"/>
    <n v="3.7"/>
    <n v="3.7"/>
    <x v="6"/>
  </r>
  <r>
    <s v="events in raleigh north carolina"/>
    <e v="#N/A"/>
    <n v="3.69"/>
    <e v="#N/A"/>
    <s v="15.Taste Of The New South - Search"/>
    <s v="North Carolina_BMM"/>
    <s v=" +north +carolina +events"/>
    <x v="1"/>
    <n v="1"/>
    <n v="7"/>
    <n v="0.1429"/>
    <n v="3.69"/>
    <n v="3.69"/>
    <x v="5"/>
  </r>
  <r>
    <s v="golf in nc"/>
    <n v="3.68"/>
    <n v="3.68"/>
    <n v="0"/>
    <s v="15.Summer Golf National Search"/>
    <s v="Golf"/>
    <s v="[golf in nc]"/>
    <x v="0"/>
    <n v="2"/>
    <n v="8"/>
    <n v="0.25"/>
    <n v="1.84"/>
    <n v="3.68"/>
    <x v="0"/>
  </r>
  <r>
    <s v="wine tasting in virginia"/>
    <e v="#N/A"/>
    <n v="3.68"/>
    <e v="#N/A"/>
    <s v="15.Taste Of The New South - Search"/>
    <s v="Wine_Phrase"/>
    <s v="&quot;wine tasting&quot;"/>
    <x v="2"/>
    <n v="1"/>
    <n v="2"/>
    <n v="0.5"/>
    <n v="3.68"/>
    <n v="3.68"/>
    <x v="6"/>
  </r>
  <r>
    <s v="resorts near wake forest nc"/>
    <e v="#N/A"/>
    <n v="3.68"/>
    <e v="#N/A"/>
    <s v="15.Summer Golf National Search"/>
    <s v="Golf Resort"/>
    <s v="nc resorts"/>
    <x v="1"/>
    <n v="2"/>
    <n v="2"/>
    <n v="1"/>
    <n v="1.84"/>
    <n v="3.68"/>
    <x v="6"/>
  </r>
  <r>
    <s v="golf course close to beach in north carina"/>
    <e v="#N/A"/>
    <n v="3.68"/>
    <e v="#N/A"/>
    <s v="15.Summer Golf National Search"/>
    <s v="Golf Course"/>
    <s v="north carolina +golf +course"/>
    <x v="1"/>
    <n v="1"/>
    <n v="1"/>
    <n v="1"/>
    <n v="3.68"/>
    <n v="3.68"/>
    <x v="6"/>
  </r>
  <r>
    <s v="wine tasting at dixon gardens memphis"/>
    <e v="#N/A"/>
    <n v="3.68"/>
    <e v="#N/A"/>
    <s v="15.Taste Of The New South - Search"/>
    <s v="Winery_BMM"/>
    <s v=" +winery +tasting"/>
    <x v="3"/>
    <n v="1"/>
    <n v="1"/>
    <n v="1"/>
    <n v="3.68"/>
    <n v="3.68"/>
    <x v="6"/>
  </r>
  <r>
    <s v="weekend golf getaway"/>
    <e v="#N/A"/>
    <n v="3.68"/>
    <e v="#N/A"/>
    <s v="15.Summer Golf RLSA"/>
    <s v="Golf Getaway"/>
    <s v="&quot;golfing getaways&quot;"/>
    <x v="3"/>
    <n v="1"/>
    <n v="1"/>
    <n v="1"/>
    <n v="3.68"/>
    <n v="3.68"/>
    <x v="6"/>
  </r>
  <r>
    <s v="nc golf camps"/>
    <e v="#N/A"/>
    <n v="3.67"/>
    <e v="#N/A"/>
    <s v="15.Summer Golf National Search"/>
    <s v="Golf"/>
    <s v="&quot;nc golf&quot;"/>
    <x v="2"/>
    <n v="1"/>
    <n v="1"/>
    <n v="1"/>
    <n v="3.67"/>
    <n v="3.67"/>
    <x v="8"/>
  </r>
  <r>
    <s v="front royal wine festival 2015"/>
    <e v="#N/A"/>
    <n v="3.67"/>
    <e v="#N/A"/>
    <s v="15.Taste Of The New South - Search"/>
    <s v="Wine_Phrase"/>
    <s v="&quot;wine festival&quot;"/>
    <x v="2"/>
    <n v="1"/>
    <n v="1"/>
    <n v="1"/>
    <n v="3.67"/>
    <n v="3.67"/>
    <x v="6"/>
  </r>
  <r>
    <s v="wine festival in dc 2015"/>
    <e v="#N/A"/>
    <n v="3.66"/>
    <e v="#N/A"/>
    <s v="15.Taste Of The New South - Search"/>
    <s v="Wine_Phrase"/>
    <s v="&quot;wine festival&quot;"/>
    <x v="2"/>
    <n v="1"/>
    <n v="2"/>
    <n v="0.5"/>
    <n v="3.66"/>
    <n v="3.66"/>
    <x v="6"/>
  </r>
  <r>
    <s v="gols schools in ga"/>
    <e v="#N/A"/>
    <n v="3.66"/>
    <e v="#N/A"/>
    <s v="15.Spring PGA Search"/>
    <s v="Golf School"/>
    <s v="&quot;golf schools&quot;"/>
    <x v="3"/>
    <n v="1"/>
    <n v="1"/>
    <n v="1"/>
    <n v="3.66"/>
    <n v="3.66"/>
    <x v="10"/>
  </r>
  <r>
    <s v="wedding dress shops in north carolina"/>
    <e v="#N/A"/>
    <n v="3.66"/>
    <e v="#N/A"/>
    <s v="15.Weddings"/>
    <s v="Getting Married"/>
    <s v=" +north +carolina +wedding"/>
    <x v="1"/>
    <n v="2"/>
    <n v="1"/>
    <n v="2"/>
    <n v="1.83"/>
    <n v="3.66"/>
    <x v="13"/>
  </r>
  <r>
    <s v="va beer festival"/>
    <e v="#N/A"/>
    <n v="3.64"/>
    <e v="#N/A"/>
    <s v="15.Taste Of The New South - Search"/>
    <s v="Beer_Phrase"/>
    <s v="&quot;beer festival&quot;"/>
    <x v="2"/>
    <n v="1"/>
    <n v="2"/>
    <n v="0.5"/>
    <n v="3.64"/>
    <n v="3.64"/>
    <x v="6"/>
  </r>
  <r>
    <s v="pine irate golf packages"/>
    <e v="#N/A"/>
    <n v="3.64"/>
    <e v="#N/A"/>
    <s v="15.Summer Golf RLSA"/>
    <s v="Golf Packages"/>
    <s v="golf package nc"/>
    <x v="5"/>
    <n v="1"/>
    <n v="1"/>
    <n v="1"/>
    <n v="3.64"/>
    <n v="3.64"/>
    <x v="6"/>
  </r>
  <r>
    <s v="golf courses in north carolina"/>
    <e v="#N/A"/>
    <n v="3.64"/>
    <e v="#N/A"/>
    <s v="15.Summer Golf RLSA"/>
    <s v="Golf Packages"/>
    <s v="golf package north carolina"/>
    <x v="1"/>
    <n v="1"/>
    <n v="1"/>
    <n v="1"/>
    <n v="3.64"/>
    <n v="3.64"/>
    <x v="6"/>
  </r>
  <r>
    <s v="wine tasting near me for saturday"/>
    <e v="#N/A"/>
    <n v="3.64"/>
    <e v="#N/A"/>
    <s v="15.Taste Of The New South - Search"/>
    <s v="Wine_Phrase"/>
    <s v="&quot;wine tasting&quot;"/>
    <x v="2"/>
    <n v="1"/>
    <n v="1"/>
    <n v="1"/>
    <n v="3.64"/>
    <n v="3.64"/>
    <x v="8"/>
  </r>
  <r>
    <s v="scott hamilton golf academy"/>
    <e v="#N/A"/>
    <n v="3.63"/>
    <e v="#N/A"/>
    <s v="15.Spring PGA Search"/>
    <s v="Golf Academy"/>
    <s v="&quot;golf academy&quot;"/>
    <x v="2"/>
    <n v="1"/>
    <n v="1"/>
    <n v="1"/>
    <n v="3.63"/>
    <n v="3.63"/>
    <x v="8"/>
  </r>
  <r>
    <s v="pinehurst nc golf packages"/>
    <e v="#N/A"/>
    <n v="3.62"/>
    <e v="#N/A"/>
    <s v="15.Summer Golf RLSA"/>
    <s v="Golf Packages"/>
    <s v="golf package north carolina"/>
    <x v="1"/>
    <n v="1"/>
    <n v="1"/>
    <n v="1"/>
    <n v="3.62"/>
    <n v="3.62"/>
    <x v="6"/>
  </r>
  <r>
    <s v="nc golf courses"/>
    <n v="3.61"/>
    <n v="3.61"/>
    <n v="0"/>
    <s v="15.Summer Golf RLSA"/>
    <s v="Golf Resort"/>
    <s v="[nc golf courses]"/>
    <x v="0"/>
    <n v="1"/>
    <n v="3"/>
    <n v="0.33329999999999999"/>
    <n v="3.61"/>
    <n v="3.61"/>
    <x v="18"/>
  </r>
  <r>
    <s v="charlotte north carolina golf"/>
    <e v="#N/A"/>
    <n v="3.61"/>
    <e v="#N/A"/>
    <s v="15.Summer Golf National Search"/>
    <s v="Golf"/>
    <s v="&quot;nc golf&quot;"/>
    <x v="3"/>
    <n v="1"/>
    <n v="2"/>
    <n v="0.5"/>
    <n v="3.61"/>
    <n v="3.61"/>
    <x v="13"/>
  </r>
  <r>
    <s v="wine tasting chesapeake va"/>
    <e v="#N/A"/>
    <n v="3.61"/>
    <e v="#N/A"/>
    <s v="15.Taste Of The New South - Search"/>
    <s v="Wine_Phrase"/>
    <s v="&quot;wine tasting&quot;"/>
    <x v="2"/>
    <n v="1"/>
    <n v="1"/>
    <n v="1"/>
    <n v="3.61"/>
    <n v="3.61"/>
    <x v="6"/>
  </r>
  <r>
    <s v="golf courses near jacksonville nc"/>
    <e v="#N/A"/>
    <n v="3.6"/>
    <e v="#N/A"/>
    <s v="15.Summer Golf National Search"/>
    <s v="Golf Course"/>
    <s v="north carolina +golf +course"/>
    <x v="1"/>
    <n v="1"/>
    <n v="1"/>
    <n v="1"/>
    <n v="3.6"/>
    <n v="3.6"/>
    <x v="6"/>
  </r>
  <r>
    <s v="wine tasting packages north carolina"/>
    <e v="#N/A"/>
    <n v="3.6"/>
    <e v="#N/A"/>
    <s v="15.Taste Of The New South - Search"/>
    <s v="Wine_Phrase"/>
    <s v="&quot;wine tasting&quot;"/>
    <x v="2"/>
    <n v="1"/>
    <n v="1"/>
    <n v="1"/>
    <n v="3.6"/>
    <n v="3.6"/>
    <x v="6"/>
  </r>
  <r>
    <s v="nc wine festival groupon"/>
    <e v="#N/A"/>
    <n v="3.6"/>
    <e v="#N/A"/>
    <s v="15.Taste Of The New South - Search"/>
    <s v="Wine_Phrase"/>
    <s v="&quot;wine festival&quot;"/>
    <x v="2"/>
    <n v="1"/>
    <n v="1"/>
    <n v="1"/>
    <n v="3.6"/>
    <n v="3.6"/>
    <x v="6"/>
  </r>
  <r>
    <s v="new beer that taste like root beer"/>
    <e v="#N/A"/>
    <n v="3.59"/>
    <e v="#N/A"/>
    <s v="15.Taste Of The New South - Search"/>
    <s v="Brewery_BMM"/>
    <s v=" +brewery +tasting"/>
    <x v="1"/>
    <n v="1"/>
    <n v="2"/>
    <n v="0.5"/>
    <n v="3.59"/>
    <n v="3.59"/>
    <x v="6"/>
  </r>
  <r>
    <s v="pinehurst golf packages 2015"/>
    <e v="#N/A"/>
    <n v="3.59"/>
    <e v="#N/A"/>
    <s v="15.Summer Golf RLSA"/>
    <s v="Golf Packages"/>
    <s v="golf package north carolina"/>
    <x v="1"/>
    <n v="1"/>
    <n v="1"/>
    <n v="1"/>
    <n v="3.59"/>
    <n v="3.59"/>
    <x v="6"/>
  </r>
  <r>
    <s v="wine fest in fredericksburg va"/>
    <e v="#N/A"/>
    <n v="3.59"/>
    <e v="#N/A"/>
    <s v="15.Taste Of The New South - Search"/>
    <s v="Wine_Phrase"/>
    <s v="&quot;wine festival&quot;"/>
    <x v="3"/>
    <n v="1"/>
    <n v="1"/>
    <n v="1"/>
    <n v="3.59"/>
    <n v="3.59"/>
    <x v="6"/>
  </r>
  <r>
    <s v="charlotte nc resorts"/>
    <e v="#N/A"/>
    <n v="3.58"/>
    <e v="#N/A"/>
    <s v="15.Summer Golf National Search"/>
    <s v="Golf Resort"/>
    <s v="&quot;nc resorts&quot;"/>
    <x v="2"/>
    <n v="2"/>
    <n v="9"/>
    <n v="0.22220000000000001"/>
    <n v="1.79"/>
    <n v="3.58"/>
    <x v="4"/>
  </r>
  <r>
    <s v="north carolina golf course southern pines"/>
    <e v="#N/A"/>
    <n v="3.58"/>
    <e v="#N/A"/>
    <s v="15.Summer Golf National Search"/>
    <s v="Golf"/>
    <s v="&quot;nc golf&quot;"/>
    <x v="3"/>
    <n v="1"/>
    <n v="1"/>
    <n v="1"/>
    <n v="3.58"/>
    <n v="3.58"/>
    <x v="6"/>
  </r>
  <r>
    <s v="golf in raleigh durham chapel hill"/>
    <e v="#N/A"/>
    <n v="3.58"/>
    <e v="#N/A"/>
    <s v="15.Summer Golf RLSA"/>
    <s v="Golf"/>
    <s v=" +golf in nc"/>
    <x v="1"/>
    <n v="1"/>
    <n v="1"/>
    <n v="1"/>
    <n v="3.58"/>
    <n v="3.58"/>
    <x v="8"/>
  </r>
  <r>
    <s v="golf play and stay packages"/>
    <e v="#N/A"/>
    <n v="3.58"/>
    <e v="#N/A"/>
    <s v="15.Summer Golf RLSA"/>
    <s v="Golf Packages"/>
    <s v="golf weekend packages"/>
    <x v="1"/>
    <n v="1"/>
    <n v="1"/>
    <n v="1"/>
    <n v="3.58"/>
    <n v="3.58"/>
    <x v="8"/>
  </r>
  <r>
    <s v="accomodations near southern md wine festival"/>
    <e v="#N/A"/>
    <n v="3.58"/>
    <e v="#N/A"/>
    <s v="15.Taste Of The New South - Search"/>
    <s v="Wine_Phrase"/>
    <s v="&quot;wine festival&quot;"/>
    <x v="2"/>
    <n v="1"/>
    <n v="1"/>
    <n v="1"/>
    <n v="3.58"/>
    <n v="3.58"/>
    <x v="6"/>
  </r>
  <r>
    <s v="5th annual cecil co food &amp; wine festival 219 w walnut st north east maryland 21901 july 18"/>
    <e v="#N/A"/>
    <n v="3.56"/>
    <e v="#N/A"/>
    <s v="15.Taste Of The New South - Search"/>
    <s v="Food_BMM"/>
    <s v=" +food +festival"/>
    <x v="1"/>
    <n v="1"/>
    <n v="75"/>
    <n v="1.3299999999999999E-2"/>
    <n v="3.56"/>
    <n v="3.56"/>
    <x v="6"/>
  </r>
  <r>
    <s v="sotterley wine festival"/>
    <e v="#N/A"/>
    <n v="3.56"/>
    <e v="#N/A"/>
    <s v="15.Taste Of The New South - Search"/>
    <s v="Wine_Phrase"/>
    <s v="&quot;wine festival&quot;"/>
    <x v="2"/>
    <n v="1"/>
    <n v="3"/>
    <n v="0.33329999999999999"/>
    <n v="3.56"/>
    <n v="3.56"/>
    <x v="6"/>
  </r>
  <r>
    <s v="washington dc wineries &amp;amp vineyards wine tasting"/>
    <e v="#N/A"/>
    <n v="3.55"/>
    <e v="#N/A"/>
    <s v="15.Taste Of The New South - Search"/>
    <s v="Wine_Phrase"/>
    <s v="&quot;wine tasting&quot;"/>
    <x v="2"/>
    <n v="1"/>
    <n v="1"/>
    <n v="1"/>
    <n v="3.55"/>
    <n v="3.55"/>
    <x v="6"/>
  </r>
  <r>
    <s v="oakmont golf course pa"/>
    <e v="#N/A"/>
    <n v="3.55"/>
    <e v="#N/A"/>
    <s v="15.Summer Golf RLSA"/>
    <s v="Golf"/>
    <s v="&quot;golf&quot;"/>
    <x v="2"/>
    <n v="1"/>
    <n v="1"/>
    <n v="1"/>
    <n v="3.55"/>
    <n v="3.55"/>
    <x v="6"/>
  </r>
  <r>
    <s v="wine festival more head city"/>
    <e v="#N/A"/>
    <n v="3.55"/>
    <e v="#N/A"/>
    <s v="15.Taste Of The New South - Search"/>
    <s v="Wine_Phrase"/>
    <s v="&quot;wine festival&quot;"/>
    <x v="2"/>
    <n v="1"/>
    <n v="1"/>
    <n v="1"/>
    <n v="3.55"/>
    <n v="3.55"/>
    <x v="6"/>
  </r>
  <r>
    <s v="foods to eat with wine tasting"/>
    <e v="#N/A"/>
    <n v="3.55"/>
    <e v="#N/A"/>
    <s v="15.Taste Of The New South - Search"/>
    <s v="Food_BMM"/>
    <s v=" +food +tastings"/>
    <x v="1"/>
    <n v="1"/>
    <n v="1"/>
    <n v="1"/>
    <n v="3.55"/>
    <n v="3.55"/>
    <x v="6"/>
  </r>
  <r>
    <s v="pinehurstresort"/>
    <e v="#N/A"/>
    <n v="3.53"/>
    <e v="#N/A"/>
    <s v="15.Summer Golf National Search"/>
    <s v="Golf Resort"/>
    <s v="golf +resort"/>
    <x v="1"/>
    <n v="3"/>
    <n v="5"/>
    <n v="0.6"/>
    <n v="1.18"/>
    <n v="3.53"/>
    <x v="6"/>
  </r>
  <r>
    <s v="winston salem wine festival"/>
    <e v="#N/A"/>
    <n v="3.51"/>
    <e v="#N/A"/>
    <s v="15.Taste Of The New South - Search"/>
    <s v="Wine_Phrase"/>
    <s v="&quot;wine festival&quot;"/>
    <x v="2"/>
    <n v="1"/>
    <n v="6"/>
    <n v="0.16669999999999999"/>
    <n v="3.51"/>
    <n v="3.51"/>
    <x v="6"/>
  </r>
  <r>
    <s v="pinehurst golf packages"/>
    <e v="#N/A"/>
    <n v="3.51"/>
    <e v="#N/A"/>
    <s v="15.Summer Golf RLSA"/>
    <s v="Golf Packages"/>
    <s v="golf package north carolina"/>
    <x v="1"/>
    <n v="2"/>
    <n v="3"/>
    <n v="0.66669999999999996"/>
    <n v="1.76"/>
    <n v="3.51"/>
    <x v="6"/>
  </r>
  <r>
    <s v="loews hotel wine event"/>
    <e v="#N/A"/>
    <n v="3.51"/>
    <e v="#N/A"/>
    <s v="15.Taste Of The New South - Search"/>
    <s v="Winery_BMM"/>
    <s v=" +winery +event"/>
    <x v="3"/>
    <n v="1"/>
    <n v="3"/>
    <n v="0.33329999999999999"/>
    <n v="3.51"/>
    <n v="3.51"/>
    <x v="8"/>
  </r>
  <r>
    <s v="wine tasting charlottesville"/>
    <e v="#N/A"/>
    <n v="3.5"/>
    <e v="#N/A"/>
    <s v="15.Taste Of The New South - Search"/>
    <s v="Wine_Phrase"/>
    <s v="&quot;wine tasting&quot;"/>
    <x v="2"/>
    <n v="1"/>
    <n v="6"/>
    <n v="0.16669999999999999"/>
    <n v="3.5"/>
    <n v="3.5"/>
    <x v="6"/>
  </r>
  <r>
    <s v="things to do labor day weekend in charleston sc"/>
    <e v="#N/A"/>
    <n v="3.5"/>
    <e v="#N/A"/>
    <s v="15.Taste Of The New South - Search"/>
    <s v="Labor Day_BMM"/>
    <s v=" +labor +day +things +to +do"/>
    <x v="1"/>
    <n v="1"/>
    <n v="1"/>
    <n v="1"/>
    <n v="3.5"/>
    <n v="3.5"/>
    <x v="6"/>
  </r>
  <r>
    <s v="golf pro lessons fairfax"/>
    <e v="#N/A"/>
    <n v="3.5"/>
    <e v="#N/A"/>
    <s v="15.Spring PGA Search"/>
    <s v="Professional Golf Lessons"/>
    <s v=" +professional +golf +lessons"/>
    <x v="1"/>
    <n v="1"/>
    <n v="1"/>
    <n v="1"/>
    <n v="3.5"/>
    <n v="3.5"/>
    <x v="8"/>
  </r>
  <r>
    <s v="raleigh nc hotels"/>
    <e v="#N/A"/>
    <n v="3.49"/>
    <e v="#N/A"/>
    <s v="15.Summer Golf National Search"/>
    <s v="Golf Resort"/>
    <s v="nc resorts"/>
    <x v="1"/>
    <n v="2"/>
    <n v="52"/>
    <n v="3.85E-2"/>
    <n v="1.74"/>
    <n v="3.49"/>
    <x v="14"/>
  </r>
  <r>
    <s v="az golf schools"/>
    <e v="#N/A"/>
    <n v="3.49"/>
    <e v="#N/A"/>
    <s v="15.Spring PGA Search"/>
    <s v="Golf School"/>
    <s v="&quot;golf schools&quot;"/>
    <x v="2"/>
    <n v="1"/>
    <n v="1"/>
    <n v="1"/>
    <n v="3.49"/>
    <n v="3.49"/>
    <x v="35"/>
  </r>
  <r>
    <s v="wine tasting charlotte"/>
    <e v="#N/A"/>
    <n v="3.47"/>
    <e v="#N/A"/>
    <s v="15.Taste Of The New South - Search"/>
    <s v="Wine_Phrase"/>
    <s v="&quot;wine tasting&quot;"/>
    <x v="2"/>
    <n v="1"/>
    <n v="3"/>
    <n v="0.33329999999999999"/>
    <n v="3.47"/>
    <n v="3.47"/>
    <x v="8"/>
  </r>
  <r>
    <s v="romantic getaways western north carolina"/>
    <e v="#N/A"/>
    <n v="3.47"/>
    <e v="#N/A"/>
    <s v="15.Taste Of The New South - Search"/>
    <s v="North Carolina_BMM"/>
    <s v=" +north +carolina +getaways"/>
    <x v="1"/>
    <n v="1"/>
    <n v="1"/>
    <n v="1"/>
    <n v="3.47"/>
    <n v="3.47"/>
    <x v="8"/>
  </r>
  <r>
    <s v="harrisonburg wine festival"/>
    <e v="#N/A"/>
    <n v="3.47"/>
    <e v="#N/A"/>
    <s v="15.Taste Of The New South - Search"/>
    <s v="Wine_Phrase"/>
    <s v="&quot;wine festival&quot;"/>
    <x v="2"/>
    <n v="1"/>
    <n v="1"/>
    <n v="1"/>
    <n v="3.47"/>
    <n v="3.47"/>
    <x v="6"/>
  </r>
  <r>
    <s v="north carolina jazz festivals"/>
    <e v="#N/A"/>
    <n v="3.47"/>
    <e v="#N/A"/>
    <s v="15.Taste Of The New South - Search"/>
    <s v="North Carolina_BMM"/>
    <s v=" +north +carolina +festivals"/>
    <x v="1"/>
    <n v="1"/>
    <n v="1"/>
    <n v="1"/>
    <n v="3.47"/>
    <n v="3.47"/>
    <x v="6"/>
  </r>
  <r>
    <s v="food and wine events near 18901 2015"/>
    <e v="#N/A"/>
    <n v="3.47"/>
    <e v="#N/A"/>
    <s v="15.Taste Of The New South - Search"/>
    <s v="Food_BMM"/>
    <s v=" +food +event"/>
    <x v="1"/>
    <n v="1"/>
    <n v="1"/>
    <n v="1"/>
    <n v="3.47"/>
    <n v="3.47"/>
    <x v="6"/>
  </r>
  <r>
    <s v="week long golf schools"/>
    <e v="#N/A"/>
    <n v="3.46"/>
    <e v="#N/A"/>
    <s v="15.Spring PGA Search"/>
    <s v="Golf School"/>
    <s v="&quot;golf schools&quot;"/>
    <x v="2"/>
    <n v="1"/>
    <n v="3"/>
    <n v="0.33329999999999999"/>
    <n v="3.46"/>
    <n v="3.46"/>
    <x v="40"/>
  </r>
  <r>
    <s v="wedding finger food reception"/>
    <e v="#N/A"/>
    <n v="3.46"/>
    <e v="#N/A"/>
    <s v="15.Weddings"/>
    <s v="Getting Married"/>
    <s v=" +wedding +receptions"/>
    <x v="1"/>
    <n v="2"/>
    <n v="2"/>
    <n v="1"/>
    <n v="1.73"/>
    <n v="3.46"/>
    <x v="8"/>
  </r>
  <r>
    <s v="atlanta georgia food tasting"/>
    <e v="#N/A"/>
    <n v="3.46"/>
    <e v="#N/A"/>
    <s v="15.Taste Of The New South - Search"/>
    <s v="Food_Phrase"/>
    <s v="&quot;food tasting&quot;"/>
    <x v="2"/>
    <n v="1"/>
    <n v="1"/>
    <n v="1"/>
    <n v="3.46"/>
    <n v="3.46"/>
    <x v="6"/>
  </r>
  <r>
    <s v="amherst wine festival"/>
    <e v="#N/A"/>
    <n v="3.46"/>
    <e v="#N/A"/>
    <s v="15.Taste Of The New South - Search"/>
    <s v="Wine_Phrase"/>
    <s v="&quot;wine festival&quot;"/>
    <x v="2"/>
    <n v="1"/>
    <n v="1"/>
    <n v="1"/>
    <n v="3.46"/>
    <n v="3.46"/>
    <x v="6"/>
  </r>
  <r>
    <s v="wine festival in maryland"/>
    <e v="#N/A"/>
    <n v="3.45"/>
    <e v="#N/A"/>
    <s v="15.Taste Of The New South - Search"/>
    <s v="Wine_Phrase"/>
    <s v="&quot;wine festival&quot;"/>
    <x v="2"/>
    <n v="1"/>
    <n v="7"/>
    <n v="0.1429"/>
    <n v="3.45"/>
    <n v="3.45"/>
    <x v="6"/>
  </r>
  <r>
    <s v="wine tasting south carolina"/>
    <e v="#N/A"/>
    <n v="3.45"/>
    <e v="#N/A"/>
    <s v="15.Taste Of The New South - Search"/>
    <s v="Winery_Phrase"/>
    <s v="&quot;winery tasting&quot;"/>
    <x v="3"/>
    <n v="1"/>
    <n v="1"/>
    <n v="1"/>
    <n v="3.45"/>
    <n v="3.45"/>
    <x v="6"/>
  </r>
  <r>
    <s v="north carolina wedding venues"/>
    <e v="#N/A"/>
    <n v="3.44"/>
    <e v="#N/A"/>
    <s v="15.Weddings"/>
    <s v="Getting Married"/>
    <s v=" +north +carolina +wedding"/>
    <x v="2"/>
    <n v="2"/>
    <n v="784"/>
    <n v="2.5999999999999999E-3"/>
    <n v="1.72"/>
    <n v="3.44"/>
    <x v="31"/>
  </r>
  <r>
    <s v="nc wine festival"/>
    <e v="#N/A"/>
    <n v="3.44"/>
    <e v="#N/A"/>
    <s v="15.Taste Of The New South - Search"/>
    <s v="Wine_Phrase"/>
    <s v="&quot;wine festival&quot;"/>
    <x v="2"/>
    <n v="1"/>
    <n v="9"/>
    <n v="0.1111"/>
    <n v="3.44"/>
    <n v="3.44"/>
    <x v="6"/>
  </r>
  <r>
    <s v="food tasting events in atlanta"/>
    <e v="#N/A"/>
    <n v="3.44"/>
    <e v="#N/A"/>
    <s v="15.Taste Of The New South - Search"/>
    <s v="Food_Phrase"/>
    <s v="&quot;food tastings&quot;"/>
    <x v="3"/>
    <n v="1"/>
    <n v="2"/>
    <n v="0.5"/>
    <n v="3.44"/>
    <n v="3.44"/>
    <x v="6"/>
  </r>
  <r>
    <s v="things to do in north carolina labor day weekend"/>
    <e v="#N/A"/>
    <n v="3.44"/>
    <e v="#N/A"/>
    <s v="15.Taste Of The New South - Search"/>
    <s v="Labor Day_BMM"/>
    <s v=" +labor +day +things +to +do"/>
    <x v="1"/>
    <n v="1"/>
    <n v="1"/>
    <n v="1"/>
    <n v="3.44"/>
    <n v="3.44"/>
    <x v="13"/>
  </r>
  <r>
    <s v="the legacy golf course aberdeen nc"/>
    <e v="#N/A"/>
    <n v="3.44"/>
    <e v="#N/A"/>
    <s v="15.Summer Golf National Search"/>
    <s v="Golf Course"/>
    <s v="nc +golf +course"/>
    <x v="1"/>
    <n v="1"/>
    <n v="1"/>
    <n v="1"/>
    <n v="3.44"/>
    <n v="3.44"/>
    <x v="8"/>
  </r>
  <r>
    <s v="beer and wine tastings in savannah"/>
    <e v="#N/A"/>
    <n v="3.44"/>
    <e v="#N/A"/>
    <s v="15.Taste Of The New South - Search"/>
    <s v="Beer_BMM"/>
    <s v=" +beer +tastings"/>
    <x v="1"/>
    <n v="1"/>
    <n v="1"/>
    <n v="1"/>
    <n v="3.44"/>
    <n v="3.44"/>
    <x v="6"/>
  </r>
  <r>
    <s v="savannah brew fest"/>
    <e v="#N/A"/>
    <n v="3.44"/>
    <e v="#N/A"/>
    <s v="15.Taste Of The New South - Search"/>
    <s v="Brewery_BMM"/>
    <s v=" +brewery +festival"/>
    <x v="3"/>
    <n v="1"/>
    <n v="1"/>
    <n v="1"/>
    <n v="3.44"/>
    <n v="3.44"/>
    <x v="6"/>
  </r>
  <r>
    <s v="things to do in atlanta over labor day weekend 2015"/>
    <e v="#N/A"/>
    <n v="3.44"/>
    <e v="#N/A"/>
    <s v="15.Taste Of The New South - Search"/>
    <s v="Labor Day_BMM"/>
    <s v=" +labor +day +things +to +do"/>
    <x v="1"/>
    <n v="1"/>
    <n v="1"/>
    <n v="1"/>
    <n v="3.44"/>
    <n v="3.44"/>
    <x v="8"/>
  </r>
  <r>
    <s v="beer and wine festival dc"/>
    <e v="#N/A"/>
    <n v="3.43"/>
    <e v="#N/A"/>
    <s v="15.Taste Of The New South - Search"/>
    <s v="Beer_BMM"/>
    <s v=" +beer +festivals"/>
    <x v="1"/>
    <n v="1"/>
    <n v="4"/>
    <n v="0.25"/>
    <n v="3.43"/>
    <n v="3.43"/>
    <x v="6"/>
  </r>
  <r>
    <s v="best golf school vacations"/>
    <e v="#N/A"/>
    <n v="3.43"/>
    <e v="#N/A"/>
    <s v="15.Spring PGA Search"/>
    <s v="Golf School"/>
    <s v="&quot;golf schools&quot;"/>
    <x v="3"/>
    <n v="1"/>
    <n v="2"/>
    <n v="0.5"/>
    <n v="3.43"/>
    <n v="3.43"/>
    <x v="11"/>
  </r>
  <r>
    <s v="wine and spa weekend getaways"/>
    <e v="#N/A"/>
    <n v="3.42"/>
    <e v="#N/A"/>
    <s v="15.Taste Of The New South - Search"/>
    <s v="Winery_BMM"/>
    <s v=" +winery +getaway"/>
    <x v="1"/>
    <n v="1"/>
    <n v="1"/>
    <n v="1"/>
    <n v="3.42"/>
    <n v="3.42"/>
    <x v="8"/>
  </r>
  <r>
    <s v="weekend getaways in north carolina"/>
    <e v="#N/A"/>
    <n v="3.41"/>
    <e v="#N/A"/>
    <s v="15.Taste Of The New South - Search"/>
    <s v="North Carolina_BMM"/>
    <s v=" +north +carolina +getaway"/>
    <x v="1"/>
    <n v="1"/>
    <n v="25"/>
    <n v="0.04"/>
    <n v="3.41"/>
    <n v="3.41"/>
    <x v="2"/>
  </r>
  <r>
    <s v="golf courses asheville"/>
    <e v="#N/A"/>
    <n v="3.4"/>
    <e v="#N/A"/>
    <s v="15.Summer Golf National Search"/>
    <s v="Golf Course"/>
    <s v="north carolina +golf +course"/>
    <x v="1"/>
    <n v="1"/>
    <n v="1"/>
    <n v="1"/>
    <n v="3.4"/>
    <n v="3.4"/>
    <x v="8"/>
  </r>
  <r>
    <s v="golf schools for beginners"/>
    <e v="#N/A"/>
    <n v="3.39"/>
    <e v="#N/A"/>
    <s v="15.Spring PGA Search"/>
    <s v="Golf School"/>
    <s v="&quot;golf schools&quot;"/>
    <x v="2"/>
    <n v="1"/>
    <n v="4"/>
    <n v="0.25"/>
    <n v="3.39"/>
    <n v="3.39"/>
    <x v="34"/>
  </r>
  <r>
    <s v="gary gilchrist golf academy come train like a champion youtube"/>
    <e v="#N/A"/>
    <n v="3.37"/>
    <e v="#N/A"/>
    <s v="15.Spring PGA Search"/>
    <s v="Golf Academy"/>
    <s v="&quot;golf academy&quot;"/>
    <x v="2"/>
    <n v="1"/>
    <n v="1"/>
    <n v="1"/>
    <n v="3.37"/>
    <n v="3.37"/>
    <x v="6"/>
  </r>
  <r>
    <s v="small town weekend getaways in north carolina"/>
    <e v="#N/A"/>
    <n v="3.37"/>
    <e v="#N/A"/>
    <s v="15.Taste Of The New South - Search"/>
    <s v="North Carolina_BMM"/>
    <s v=" +north +carolina +getaway"/>
    <x v="1"/>
    <n v="1"/>
    <n v="1"/>
    <n v="1"/>
    <n v="3.37"/>
    <n v="3.37"/>
    <x v="8"/>
  </r>
  <r>
    <s v="places in va beach for wine tasting"/>
    <e v="#N/A"/>
    <n v="3.36"/>
    <e v="#N/A"/>
    <s v="15.Taste Of The New South - Search"/>
    <s v="Wine_Phrase"/>
    <s v="&quot;wine tasting&quot;"/>
    <x v="2"/>
    <n v="1"/>
    <n v="2"/>
    <n v="0.5"/>
    <n v="3.36"/>
    <n v="3.36"/>
    <x v="6"/>
  </r>
  <r>
    <s v="golf courses for novices in nc"/>
    <e v="#N/A"/>
    <n v="3.33"/>
    <e v="#N/A"/>
    <s v="15.Summer Golf National Search"/>
    <s v="Golf Course"/>
    <s v="north carolina +golf +course"/>
    <x v="1"/>
    <n v="1"/>
    <n v="1"/>
    <n v="1"/>
    <n v="3.33"/>
    <n v="3.33"/>
    <x v="6"/>
  </r>
  <r>
    <s v="greensboro nc hotels"/>
    <e v="#N/A"/>
    <n v="3.3"/>
    <e v="#N/A"/>
    <s v="15.Summer Golf National Search"/>
    <s v="Golf Resort"/>
    <s v="nc resorts"/>
    <x v="1"/>
    <n v="3"/>
    <n v="15"/>
    <n v="0.2"/>
    <n v="1.1000000000000001"/>
    <n v="3.3"/>
    <x v="18"/>
  </r>
  <r>
    <s v="temecula wine tasting"/>
    <e v="#N/A"/>
    <n v="3.3"/>
    <e v="#N/A"/>
    <s v="15.Taste Of The New South - Search"/>
    <s v="Wine_Phrase"/>
    <s v="&quot;wine tasting&quot;"/>
    <x v="2"/>
    <n v="1"/>
    <n v="1"/>
    <n v="1"/>
    <n v="3.3"/>
    <n v="3.3"/>
    <x v="8"/>
  </r>
  <r>
    <s v="fredericksburg wine festival"/>
    <e v="#N/A"/>
    <n v="3.27"/>
    <e v="#N/A"/>
    <s v="15.Taste Of The New South - Search"/>
    <s v="Winery_BMM"/>
    <s v=" +winery +festival"/>
    <x v="3"/>
    <n v="1"/>
    <n v="20"/>
    <n v="0.05"/>
    <n v="3.27"/>
    <n v="3.27"/>
    <x v="6"/>
  </r>
  <r>
    <s v="tysons wine festival september"/>
    <e v="#N/A"/>
    <n v="3.27"/>
    <e v="#N/A"/>
    <s v="15.Taste Of The New South - Search"/>
    <s v="Winery_BMM"/>
    <s v=" +winery +festival"/>
    <x v="3"/>
    <n v="1"/>
    <n v="2"/>
    <n v="0.5"/>
    <n v="3.27"/>
    <n v="3.27"/>
    <x v="6"/>
  </r>
  <r>
    <s v="where is the best golf academy that supports golf fitness"/>
    <e v="#N/A"/>
    <n v="3.26"/>
    <e v="#N/A"/>
    <s v="15.Spring PGA Search"/>
    <s v="Golf Academy"/>
    <s v="&quot;golf academy&quot;"/>
    <x v="2"/>
    <n v="1"/>
    <n v="1"/>
    <n v="1"/>
    <n v="3.26"/>
    <n v="3.26"/>
    <x v="8"/>
  </r>
  <r>
    <s v="decatur wine festival 2015"/>
    <e v="#N/A"/>
    <n v="3.25"/>
    <e v="#N/A"/>
    <s v="15.Taste Of The New South - Search"/>
    <s v="Wine_Phrase"/>
    <s v="&quot;wine festival&quot;"/>
    <x v="2"/>
    <n v="1"/>
    <n v="6"/>
    <n v="0.16669999999999999"/>
    <n v="3.25"/>
    <n v="3.25"/>
    <x v="6"/>
  </r>
  <r>
    <s v="north carolina events june 2015"/>
    <e v="#N/A"/>
    <n v="3.25"/>
    <e v="#N/A"/>
    <s v="15.Taste Of The New South - Search"/>
    <s v="North Carolina_Phrase"/>
    <s v="&quot;north carolina events&quot;"/>
    <x v="2"/>
    <n v="1"/>
    <n v="1"/>
    <n v="1"/>
    <n v="3.25"/>
    <n v="3.25"/>
    <x v="13"/>
  </r>
  <r>
    <s v="golf courses nc"/>
    <e v="#N/A"/>
    <n v="3.25"/>
    <e v="#N/A"/>
    <s v="15.Summer Golf National Search"/>
    <s v="Golf Course"/>
    <s v="north carolina +golf +course"/>
    <x v="1"/>
    <n v="1"/>
    <n v="1"/>
    <n v="1"/>
    <n v="3.25"/>
    <n v="3.25"/>
    <x v="6"/>
  </r>
  <r>
    <s v="hendersonville north carolina calendars advance for june events"/>
    <e v="#N/A"/>
    <n v="3.25"/>
    <e v="#N/A"/>
    <s v="15.Taste Of The New South - Search"/>
    <s v="North Carolina_BMM"/>
    <s v=" +north +carolina +events"/>
    <x v="1"/>
    <n v="1"/>
    <n v="1"/>
    <n v="1"/>
    <n v="3.25"/>
    <n v="3.25"/>
    <x v="6"/>
  </r>
  <r>
    <s v="pro kids golf academy"/>
    <e v="#N/A"/>
    <n v="3.24"/>
    <e v="#N/A"/>
    <s v="15.Spring PGA Search"/>
    <s v="Golf Academy"/>
    <s v="&quot;golf academy&quot;"/>
    <x v="2"/>
    <n v="1"/>
    <n v="1"/>
    <n v="1"/>
    <n v="3.24"/>
    <n v="3.24"/>
    <x v="6"/>
  </r>
  <r>
    <s v="chesapeake wine festival"/>
    <e v="#N/A"/>
    <n v="3.23"/>
    <e v="#N/A"/>
    <s v="15.Taste Of The New South - Search"/>
    <s v="Wine_Phrase"/>
    <s v="&quot;wine festival&quot;"/>
    <x v="2"/>
    <n v="1"/>
    <n v="3"/>
    <n v="0.33329999999999999"/>
    <n v="3.23"/>
    <n v="3.23"/>
    <x v="6"/>
  </r>
  <r>
    <s v="black tie event north carolina"/>
    <e v="#N/A"/>
    <n v="3.23"/>
    <e v="#N/A"/>
    <s v="15.Taste Of The New South - Search"/>
    <s v="North Carolina_BMM"/>
    <s v=" +north +carolina +events"/>
    <x v="1"/>
    <n v="1"/>
    <n v="2"/>
    <n v="0.5"/>
    <n v="3.23"/>
    <n v="3.23"/>
    <x v="6"/>
  </r>
  <r>
    <s v="what events are going in hendersonville north carolina this weekend"/>
    <e v="#N/A"/>
    <n v="3.23"/>
    <e v="#N/A"/>
    <s v="15.Taste Of The New South - Search"/>
    <s v="North Carolina_BMM"/>
    <s v=" +north +carolina +events"/>
    <x v="1"/>
    <n v="1"/>
    <n v="1"/>
    <n v="1"/>
    <n v="3.23"/>
    <n v="3.23"/>
    <x v="6"/>
  </r>
  <r>
    <s v="golf courses par 3 surf city nc"/>
    <e v="#N/A"/>
    <n v="3.21"/>
    <e v="#N/A"/>
    <s v="15.Summer Golf National Search"/>
    <s v="Golf Course"/>
    <s v="north carolina +golf +course"/>
    <x v="1"/>
    <n v="1"/>
    <n v="5"/>
    <n v="0.2"/>
    <n v="3.21"/>
    <n v="3.21"/>
    <x v="6"/>
  </r>
  <r>
    <s v="events charlotte north carolina"/>
    <e v="#N/A"/>
    <n v="3.21"/>
    <e v="#N/A"/>
    <s v="15.Taste Of The New South - Search"/>
    <s v="North Carolina_BMM"/>
    <s v=" +north +carolina +events"/>
    <x v="1"/>
    <n v="1"/>
    <n v="1"/>
    <n v="1"/>
    <n v="3.21"/>
    <n v="3.21"/>
    <x v="13"/>
  </r>
  <r>
    <s v="things to do in columbus ga labor day weekend"/>
    <e v="#N/A"/>
    <n v="3.2"/>
    <e v="#N/A"/>
    <s v="15.Taste Of The New South - Search"/>
    <s v="Labor Day_BMM"/>
    <s v=" +labor +day +things +to +do"/>
    <x v="1"/>
    <n v="1"/>
    <n v="3"/>
    <n v="0.33329999999999999"/>
    <n v="3.2"/>
    <n v="3.2"/>
    <x v="25"/>
  </r>
  <r>
    <s v="golf academy residential courses usa"/>
    <e v="#N/A"/>
    <n v="3.19"/>
    <e v="#N/A"/>
    <s v="15.Spring PGA Search"/>
    <s v="Golf Academy"/>
    <s v="&quot;golf academy&quot;"/>
    <x v="2"/>
    <n v="1"/>
    <n v="1"/>
    <n v="1"/>
    <n v="3.19"/>
    <n v="3.19"/>
    <x v="13"/>
  </r>
  <r>
    <s v="winery events va"/>
    <e v="#N/A"/>
    <n v="3.19"/>
    <e v="#N/A"/>
    <s v="15.Taste Of The New South - Search"/>
    <s v="Wine_BMM"/>
    <s v=" +wine +events"/>
    <x v="3"/>
    <n v="1"/>
    <n v="1"/>
    <n v="1"/>
    <n v="3.19"/>
    <n v="3.19"/>
    <x v="6"/>
  </r>
  <r>
    <s v="public golf courses salvo nc"/>
    <e v="#N/A"/>
    <n v="3.18"/>
    <e v="#N/A"/>
    <s v="15.Summer Golf National Search"/>
    <s v="Golf Course"/>
    <s v="north carolina +golf +course"/>
    <x v="1"/>
    <n v="1"/>
    <n v="5"/>
    <n v="0.2"/>
    <n v="3.18"/>
    <n v="3.18"/>
    <x v="6"/>
  </r>
  <r>
    <s v="wine tasting hampton ga"/>
    <e v="#N/A"/>
    <n v="3.17"/>
    <e v="#N/A"/>
    <s v="15.Taste Of The New South - Search"/>
    <s v="Wine_Phrase"/>
    <s v="&quot;wine tasting&quot;"/>
    <x v="2"/>
    <n v="1"/>
    <n v="6"/>
    <n v="0.16669999999999999"/>
    <n v="3.17"/>
    <n v="3.17"/>
    <x v="6"/>
  </r>
  <r>
    <s v="saluda paddle &amp; pint paddle board and beer tasting event"/>
    <e v="#N/A"/>
    <n v="3.17"/>
    <e v="#N/A"/>
    <s v="15.Taste Of The New South - Search"/>
    <s v="Beer_Phrase"/>
    <s v="&quot;beer tasting&quot;"/>
    <x v="2"/>
    <n v="1"/>
    <n v="1"/>
    <n v="1"/>
    <n v="3.17"/>
    <n v="3.17"/>
    <x v="8"/>
  </r>
  <r>
    <s v="folk festival north carolina"/>
    <e v="#N/A"/>
    <n v="3.16"/>
    <e v="#N/A"/>
    <s v="15.Taste Of The New South - Search"/>
    <s v="North Carolina_BMM"/>
    <s v=" +north +carolina +festivals"/>
    <x v="1"/>
    <n v="1"/>
    <n v="1"/>
    <n v="1"/>
    <n v="3.16"/>
    <n v="3.16"/>
    <x v="6"/>
  </r>
  <r>
    <s v="fuquay varina north carolina upcoming events"/>
    <e v="#N/A"/>
    <n v="3.15"/>
    <e v="#N/A"/>
    <s v="15.Taste Of The New South - Search"/>
    <s v="North Carolina_BMM"/>
    <s v=" +north +carolina +events"/>
    <x v="1"/>
    <n v="1"/>
    <n v="2"/>
    <n v="0.5"/>
    <n v="3.15"/>
    <n v="3.15"/>
    <x v="9"/>
  </r>
  <r>
    <s v="rassawek wine festival"/>
    <e v="#N/A"/>
    <n v="3.15"/>
    <e v="#N/A"/>
    <s v="15.Taste Of The New South - Search"/>
    <s v="Wine_Phrase"/>
    <s v="&quot;wine festival&quot;"/>
    <x v="2"/>
    <n v="1"/>
    <n v="2"/>
    <n v="0.5"/>
    <n v="3.15"/>
    <n v="3.15"/>
    <x v="6"/>
  </r>
  <r>
    <s v="wine tasting party"/>
    <e v="#N/A"/>
    <n v="3.14"/>
    <e v="#N/A"/>
    <s v="15.Taste Of The New South - Search"/>
    <s v="Wine_Phrase"/>
    <s v="&quot;wine tasting&quot;"/>
    <x v="2"/>
    <n v="1"/>
    <n v="3"/>
    <n v="0.33329999999999999"/>
    <n v="3.14"/>
    <n v="3.14"/>
    <x v="6"/>
  </r>
  <r>
    <s v="today's wine events virginia"/>
    <e v="#N/A"/>
    <n v="3.14"/>
    <e v="#N/A"/>
    <s v="15.Taste Of The New South - Search"/>
    <s v="Wine_Phrase"/>
    <s v="&quot;wine events&quot;"/>
    <x v="2"/>
    <n v="1"/>
    <n v="1"/>
    <n v="1"/>
    <n v="3.14"/>
    <n v="3.14"/>
    <x v="6"/>
  </r>
  <r>
    <s v="famous golf course in north carolina"/>
    <e v="#N/A"/>
    <n v="3.14"/>
    <e v="#N/A"/>
    <s v="15.Summer Golf National Search"/>
    <s v="Golf Course"/>
    <s v="north carolina +golf +course"/>
    <x v="1"/>
    <n v="1"/>
    <n v="1"/>
    <n v="1"/>
    <n v="3.14"/>
    <n v="3.14"/>
    <x v="6"/>
  </r>
  <r>
    <s v="top golf schools in northern california"/>
    <e v="#N/A"/>
    <n v="3.12"/>
    <e v="#N/A"/>
    <s v="15.Spring PGA Search"/>
    <s v="Golf School"/>
    <s v="&quot;golf schools&quot;"/>
    <x v="2"/>
    <n v="1"/>
    <n v="1"/>
    <n v="1"/>
    <n v="3.12"/>
    <n v="3.12"/>
    <x v="10"/>
  </r>
  <r>
    <s v="wine tasting greensboro farmers market"/>
    <e v="#N/A"/>
    <n v="3.11"/>
    <e v="#N/A"/>
    <s v="15.Taste Of The New South - Search"/>
    <s v="Wine_Phrase"/>
    <s v="&quot;wine tasting&quot;"/>
    <x v="2"/>
    <n v="1"/>
    <n v="2"/>
    <n v="0.5"/>
    <n v="3.11"/>
    <n v="3.11"/>
    <x v="13"/>
  </r>
  <r>
    <s v="golf packages in charlotte nc"/>
    <e v="#N/A"/>
    <n v="3.11"/>
    <e v="#N/A"/>
    <s v="15.Summer Golf RLSA"/>
    <s v="Golf Packages"/>
    <s v="golf package north carolina"/>
    <x v="1"/>
    <n v="1"/>
    <n v="1"/>
    <n v="1"/>
    <n v="3.11"/>
    <n v="3.11"/>
    <x v="8"/>
  </r>
  <r>
    <s v="best golf acadamies in the world"/>
    <e v="#N/A"/>
    <n v="3.11"/>
    <e v="#N/A"/>
    <s v="15.Spring PGA Search"/>
    <s v="Golf Academy"/>
    <s v="&quot;golf academies&quot;"/>
    <x v="3"/>
    <n v="1"/>
    <n v="1"/>
    <n v="1"/>
    <n v="3.11"/>
    <n v="3.11"/>
    <x v="10"/>
  </r>
  <r>
    <s v="a wine tasting"/>
    <e v="#N/A"/>
    <n v="3.11"/>
    <e v="#N/A"/>
    <s v="15.Taste Of The New South - Search"/>
    <s v="Wine_Phrase"/>
    <s v="&quot;wine tasting&quot;"/>
    <x v="2"/>
    <n v="1"/>
    <n v="1"/>
    <n v="1"/>
    <n v="3.11"/>
    <n v="3.11"/>
    <x v="6"/>
  </r>
  <r>
    <s v="pga champions tour"/>
    <e v="#N/A"/>
    <n v="3.1"/>
    <e v="#N/A"/>
    <s v="15.Summer Golf National Search"/>
    <s v="Golf Vacation"/>
    <s v="golf trip"/>
    <x v="1"/>
    <n v="2"/>
    <n v="15"/>
    <n v="0.1333"/>
    <n v="1.55"/>
    <n v="3.1"/>
    <x v="8"/>
  </r>
  <r>
    <s v="wine tasting in nc"/>
    <e v="#N/A"/>
    <n v="3.08"/>
    <e v="#N/A"/>
    <s v="15.Taste Of The New South - Search"/>
    <s v="Wine_Phrase"/>
    <s v="&quot;wine tasting&quot;"/>
    <x v="2"/>
    <n v="1"/>
    <n v="3"/>
    <n v="0.33329999999999999"/>
    <n v="3.08"/>
    <n v="3.08"/>
    <x v="2"/>
  </r>
  <r>
    <s v="golf school in denver"/>
    <e v="#N/A"/>
    <n v="3.08"/>
    <e v="#N/A"/>
    <s v="15.Spring PGA Search"/>
    <s v="Golf School"/>
    <s v="&quot;golf schools&quot;"/>
    <x v="3"/>
    <n v="1"/>
    <n v="1"/>
    <n v="1"/>
    <n v="3.08"/>
    <n v="3.08"/>
    <x v="8"/>
  </r>
  <r>
    <s v="wine festival amherst va"/>
    <e v="#N/A"/>
    <n v="3.08"/>
    <e v="#N/A"/>
    <s v="15.Taste Of The New South - Search"/>
    <s v="Winery_BMM"/>
    <s v=" +winery +festival"/>
    <x v="3"/>
    <n v="1"/>
    <n v="1"/>
    <n v="1"/>
    <n v="3.08"/>
    <n v="3.08"/>
    <x v="6"/>
  </r>
  <r>
    <s v="golf courses near winston salem nc"/>
    <e v="#N/A"/>
    <n v="3.06"/>
    <e v="#N/A"/>
    <s v="15.Summer Golf National Search"/>
    <s v="Golf Course"/>
    <s v="north carolina +golf +course"/>
    <x v="1"/>
    <n v="1"/>
    <n v="1"/>
    <n v="1"/>
    <n v="3.06"/>
    <n v="3.06"/>
    <x v="6"/>
  </r>
  <r>
    <s v="wine festival richmond va"/>
    <e v="#N/A"/>
    <n v="3.05"/>
    <e v="#N/A"/>
    <s v="15.Taste Of The New South - Search"/>
    <s v="Wine_Phrase"/>
    <s v="&quot;wine festival&quot;"/>
    <x v="2"/>
    <n v="1"/>
    <n v="3"/>
    <n v="0.33329999999999999"/>
    <n v="3.05"/>
    <n v="3.05"/>
    <x v="6"/>
  </r>
  <r>
    <s v="beer tasting tours atlanta ga"/>
    <e v="#N/A"/>
    <n v="3.02"/>
    <e v="#N/A"/>
    <s v="15.Taste Of The New South - Search"/>
    <s v="Beer_Phrase"/>
    <s v="&quot;beer tasting&quot;"/>
    <x v="2"/>
    <n v="1"/>
    <n v="1"/>
    <n v="1"/>
    <n v="3.02"/>
    <n v="3.02"/>
    <x v="8"/>
  </r>
  <r>
    <s v="cheese abd wine tasting columbus ga"/>
    <e v="#N/A"/>
    <n v="3.02"/>
    <e v="#N/A"/>
    <s v="15.Taste Of The New South - Search"/>
    <s v="Wine_Phrase"/>
    <s v="&quot;wine tasting&quot;"/>
    <x v="2"/>
    <n v="1"/>
    <n v="1"/>
    <n v="1"/>
    <n v="3.02"/>
    <n v="3.02"/>
    <x v="6"/>
  </r>
  <r>
    <s v="goochland wine festival"/>
    <e v="#N/A"/>
    <n v="3.01"/>
    <e v="#N/A"/>
    <s v="15.Taste Of The New South - Search"/>
    <s v="Wine_Phrase"/>
    <s v="&quot;wine festival&quot;"/>
    <x v="2"/>
    <n v="1"/>
    <n v="2"/>
    <n v="0.5"/>
    <n v="3.01"/>
    <n v="3.01"/>
    <x v="6"/>
  </r>
  <r>
    <s v="robert trent jones golf trail packages"/>
    <e v="#N/A"/>
    <n v="3"/>
    <e v="#N/A"/>
    <s v="15.Summer Golf National Search"/>
    <s v="Golf Vacation"/>
    <s v="golfing vacations"/>
    <x v="1"/>
    <n v="1"/>
    <n v="33"/>
    <n v="3.0300000000000001E-2"/>
    <n v="3"/>
    <n v="3"/>
    <x v="35"/>
  </r>
  <r>
    <s v="ultimate golf vacations"/>
    <e v="#N/A"/>
    <n v="3"/>
    <e v="#N/A"/>
    <s v="15.Summer Golf National Search"/>
    <s v="Golf Vacation"/>
    <s v="golf vacation deal"/>
    <x v="1"/>
    <n v="1"/>
    <n v="15"/>
    <n v="6.6699999999999995E-2"/>
    <n v="3"/>
    <n v="3"/>
    <x v="40"/>
  </r>
  <r>
    <s v="golf trip planner"/>
    <e v="#N/A"/>
    <n v="3"/>
    <e v="#N/A"/>
    <s v="15.Summer Golf National Search"/>
    <s v="Golf Vacation"/>
    <s v="golfing vacations"/>
    <x v="1"/>
    <n v="1"/>
    <n v="9"/>
    <n v="0.1111"/>
    <n v="3"/>
    <n v="3"/>
    <x v="34"/>
  </r>
  <r>
    <s v="unlimited golf packages"/>
    <e v="#N/A"/>
    <n v="3"/>
    <e v="#N/A"/>
    <s v="15.Summer Golf National Search"/>
    <s v="Golf Packages"/>
    <s v="3 day golf packages"/>
    <x v="1"/>
    <n v="1"/>
    <n v="6"/>
    <n v="0.16669999999999999"/>
    <n v="3"/>
    <n v="3"/>
    <x v="29"/>
  </r>
  <r>
    <s v="smoky mountain golf resorts"/>
    <e v="#N/A"/>
    <n v="3"/>
    <e v="#N/A"/>
    <s v="15.Summer Golf National Search"/>
    <s v="Golf Hotels"/>
    <s v="golfing hotels"/>
    <x v="1"/>
    <n v="1"/>
    <n v="4"/>
    <n v="0.25"/>
    <n v="3"/>
    <n v="3"/>
    <x v="13"/>
  </r>
  <r>
    <s v="golf in asheville nc"/>
    <e v="#N/A"/>
    <n v="3"/>
    <e v="#N/A"/>
    <s v="15.Summer Golf National Search"/>
    <s v="Golf Resort"/>
    <s v="golf course in nc"/>
    <x v="1"/>
    <n v="1"/>
    <n v="4"/>
    <n v="0.25"/>
    <n v="3"/>
    <n v="3"/>
    <x v="25"/>
  </r>
  <r>
    <s v="golf resorts in the poconos"/>
    <e v="#N/A"/>
    <n v="3"/>
    <e v="#N/A"/>
    <s v="15.Summer Golf National Search"/>
    <s v="Golf Hotels"/>
    <s v="golf and hotel"/>
    <x v="1"/>
    <n v="1"/>
    <n v="4"/>
    <n v="0.25"/>
    <n v="3"/>
    <n v="3"/>
    <x v="25"/>
  </r>
  <r>
    <s v="hilton head golf resort"/>
    <e v="#N/A"/>
    <n v="3"/>
    <e v="#N/A"/>
    <s v="15.Summer Golf National Search"/>
    <s v="Golf Hotels"/>
    <s v="golfing hotels"/>
    <x v="1"/>
    <n v="1"/>
    <n v="4"/>
    <n v="0.25"/>
    <n v="3"/>
    <n v="3"/>
    <x v="42"/>
  </r>
  <r>
    <s v="holiday resorts with bowling green and golf"/>
    <e v="#N/A"/>
    <n v="3"/>
    <e v="#N/A"/>
    <s v="15.Summer Golf National Search"/>
    <s v="Golf Hotels"/>
    <s v="golf and hotel"/>
    <x v="1"/>
    <n v="1"/>
    <n v="3"/>
    <n v="0.33329999999999999"/>
    <n v="3"/>
    <n v="3"/>
    <x v="6"/>
  </r>
  <r>
    <s v="golf resort 5 star sourh jersey"/>
    <e v="#N/A"/>
    <n v="3"/>
    <e v="#N/A"/>
    <s v="15.Summer Golf National Search"/>
    <s v="Golf Hotels"/>
    <s v="golfing hotels"/>
    <x v="1"/>
    <n v="1"/>
    <n v="3"/>
    <n v="0.33329999999999999"/>
    <n v="3"/>
    <n v="3"/>
    <x v="2"/>
  </r>
  <r>
    <s v="hotels golf resorts in malone"/>
    <e v="#N/A"/>
    <n v="3"/>
    <e v="#N/A"/>
    <s v="15.Summer Golf National Search"/>
    <s v="Golf Hotels"/>
    <s v="golf and hotel"/>
    <x v="1"/>
    <n v="1"/>
    <n v="2"/>
    <n v="0.5"/>
    <n v="3"/>
    <n v="3"/>
    <x v="6"/>
  </r>
  <r>
    <s v="golf carts within greensboro nc"/>
    <e v="#N/A"/>
    <n v="3"/>
    <e v="#N/A"/>
    <s v="15.Summer Golf National Search"/>
    <s v="Golf"/>
    <s v=" +golf in north carolina"/>
    <x v="1"/>
    <n v="1"/>
    <n v="2"/>
    <n v="0.5"/>
    <n v="3"/>
    <n v="3"/>
    <x v="13"/>
  </r>
  <r>
    <s v="north carolina golf course"/>
    <n v="8.2100000000000009"/>
    <n v="3"/>
    <n v="-1.736666666666667"/>
    <s v="15.Summer Golf National Search"/>
    <s v="Golf Packages"/>
    <s v="golf package north carolina"/>
    <x v="1"/>
    <n v="1"/>
    <n v="2"/>
    <n v="0.5"/>
    <n v="3"/>
    <n v="3"/>
    <x v="9"/>
  </r>
  <r>
    <s v="golf hotels near waterford"/>
    <e v="#N/A"/>
    <n v="3"/>
    <e v="#N/A"/>
    <s v="15.Summer Golf National Search"/>
    <s v="Golf Hotels"/>
    <s v="&quot;golfing hotels&quot;"/>
    <x v="3"/>
    <n v="1"/>
    <n v="2"/>
    <n v="0.5"/>
    <n v="3"/>
    <n v="3"/>
    <x v="9"/>
  </r>
  <r>
    <s v="greenville nc golf"/>
    <e v="#N/A"/>
    <n v="3"/>
    <e v="#N/A"/>
    <s v="15.Summer Golf National Search"/>
    <s v="Golf"/>
    <s v="&quot;nc golf&quot;"/>
    <x v="2"/>
    <n v="1"/>
    <n v="2"/>
    <n v="0.5"/>
    <n v="3"/>
    <n v="3"/>
    <x v="9"/>
  </r>
  <r>
    <s v="golf resorts orlando near seaworld"/>
    <e v="#N/A"/>
    <n v="3"/>
    <e v="#N/A"/>
    <s v="15.Summer Golf National Search"/>
    <s v="Golf Hotels"/>
    <s v="golfing hotels"/>
    <x v="1"/>
    <n v="1"/>
    <n v="2"/>
    <n v="0.5"/>
    <n v="3"/>
    <n v="3"/>
    <x v="13"/>
  </r>
  <r>
    <s v="golf resort package public los angeles"/>
    <e v="#N/A"/>
    <n v="3"/>
    <e v="#N/A"/>
    <s v="15.Summer Golf National Search"/>
    <s v="Golf Packages"/>
    <s v="golf spa packages"/>
    <x v="1"/>
    <n v="1"/>
    <n v="2"/>
    <n v="0.5"/>
    <n v="3"/>
    <n v="3"/>
    <x v="17"/>
  </r>
  <r>
    <s v="golf deals in ri"/>
    <e v="#N/A"/>
    <n v="3"/>
    <e v="#N/A"/>
    <s v="15.Summer Golf National Search"/>
    <s v="Golf Packages"/>
    <s v="golf packages"/>
    <x v="1"/>
    <n v="1"/>
    <n v="2"/>
    <n v="0.5"/>
    <n v="3"/>
    <n v="3"/>
    <x v="8"/>
  </r>
  <r>
    <s v="outer banks golf vacations"/>
    <e v="#N/A"/>
    <n v="3"/>
    <e v="#N/A"/>
    <s v="15.Summer Golf National Search"/>
    <s v="Golf Packages"/>
    <s v="golf package nc"/>
    <x v="5"/>
    <n v="1"/>
    <n v="2"/>
    <n v="0.5"/>
    <n v="3"/>
    <n v="3"/>
    <x v="12"/>
  </r>
  <r>
    <s v="greenbrier resort"/>
    <e v="#N/A"/>
    <n v="3"/>
    <e v="#N/A"/>
    <s v="15.Summer Golf National Search"/>
    <s v="Golf Resort"/>
    <s v="golf +resort"/>
    <x v="5"/>
    <n v="1"/>
    <n v="2"/>
    <n v="0.5"/>
    <n v="3"/>
    <n v="3"/>
    <x v="6"/>
  </r>
  <r>
    <s v="golf resort hotels near hershey pa"/>
    <e v="#N/A"/>
    <n v="3"/>
    <e v="#N/A"/>
    <s v="15.Summer Golf National Search"/>
    <s v="Golf Hotels"/>
    <s v="golf course hotel"/>
    <x v="1"/>
    <n v="1"/>
    <n v="2"/>
    <n v="0.5"/>
    <n v="3"/>
    <n v="3"/>
    <x v="17"/>
  </r>
  <r>
    <s v="golf resorts south carolina"/>
    <e v="#N/A"/>
    <n v="3"/>
    <e v="#N/A"/>
    <s v="15.Summer Golf National Search"/>
    <s v="Golf Hotels"/>
    <s v="golfing hotels"/>
    <x v="1"/>
    <n v="1"/>
    <n v="2"/>
    <n v="0.5"/>
    <n v="3"/>
    <n v="3"/>
    <x v="12"/>
  </r>
  <r>
    <s v="golf camps north carolina"/>
    <e v="#N/A"/>
    <n v="3"/>
    <e v="#N/A"/>
    <s v="15.Summer Golf National Search"/>
    <s v="Golf"/>
    <s v="north carolina +golf"/>
    <x v="1"/>
    <n v="1"/>
    <n v="2"/>
    <n v="0.5"/>
    <n v="3"/>
    <n v="3"/>
    <x v="6"/>
  </r>
  <r>
    <s v="golf resorts in virginia mountains"/>
    <e v="#N/A"/>
    <n v="3"/>
    <e v="#N/A"/>
    <s v="15.Summer Golf National Search"/>
    <s v="Golf Hotels"/>
    <s v="golf and hotel"/>
    <x v="1"/>
    <n v="1"/>
    <n v="2"/>
    <n v="0.5"/>
    <n v="3"/>
    <n v="3"/>
    <x v="35"/>
  </r>
  <r>
    <s v="rochester ny stay and golf resorts"/>
    <e v="#N/A"/>
    <n v="3"/>
    <e v="#N/A"/>
    <s v="15.Summer Golf National Search"/>
    <s v="Golf Hotels"/>
    <s v="golf and hotel"/>
    <x v="1"/>
    <n v="1"/>
    <n v="1"/>
    <n v="1"/>
    <n v="3"/>
    <n v="3"/>
    <x v="8"/>
  </r>
  <r>
    <s v="golf resort lake norman"/>
    <e v="#N/A"/>
    <n v="3"/>
    <e v="#N/A"/>
    <s v="15.Summer Golf National Search"/>
    <s v="Golf Hotels"/>
    <s v="golfing hotels"/>
    <x v="1"/>
    <n v="1"/>
    <n v="1"/>
    <n v="1"/>
    <n v="3"/>
    <n v="3"/>
    <x v="13"/>
  </r>
  <r>
    <s v="miami golf weekend"/>
    <e v="#N/A"/>
    <n v="3"/>
    <e v="#N/A"/>
    <s v="15.Summer Golf National Search"/>
    <s v="Golf Vacation"/>
    <s v="golfing vacations"/>
    <x v="1"/>
    <n v="1"/>
    <n v="1"/>
    <n v="1"/>
    <n v="3"/>
    <n v="3"/>
    <x v="8"/>
  </r>
  <r>
    <s v="world golf game"/>
    <e v="#N/A"/>
    <n v="3"/>
    <e v="#N/A"/>
    <s v="15.Summer Golf National Search"/>
    <s v="Golf Vacation"/>
    <s v="golfing vacations"/>
    <x v="1"/>
    <n v="1"/>
    <n v="1"/>
    <n v="1"/>
    <n v="3"/>
    <n v="3"/>
    <x v="13"/>
  </r>
  <r>
    <s v="bridge and golf holidays near donegal"/>
    <e v="#N/A"/>
    <n v="3"/>
    <e v="#N/A"/>
    <s v="15.Summer Golf National Search"/>
    <s v="Golf Hotels"/>
    <s v="golf and hotel"/>
    <x v="1"/>
    <n v="1"/>
    <n v="1"/>
    <n v="1"/>
    <n v="3"/>
    <n v="3"/>
    <x v="8"/>
  </r>
  <r>
    <s v="golf resorts in louisville ky"/>
    <e v="#N/A"/>
    <n v="3"/>
    <e v="#N/A"/>
    <s v="15.Summer Golf National Search"/>
    <s v="Golf Hotels"/>
    <s v="golf and hotel"/>
    <x v="1"/>
    <n v="1"/>
    <n v="1"/>
    <n v="1"/>
    <n v="3"/>
    <n v="3"/>
    <x v="6"/>
  </r>
  <r>
    <s v="north carolina mountain resorts"/>
    <e v="#N/A"/>
    <n v="3"/>
    <e v="#N/A"/>
    <s v="15.Summer Golf National Search"/>
    <s v="Golf Resort"/>
    <s v="resorts in nc"/>
    <x v="1"/>
    <n v="1"/>
    <n v="1"/>
    <n v="1"/>
    <n v="3"/>
    <n v="3"/>
    <x v="8"/>
  </r>
  <r>
    <s v="luxury resorts in the southeast"/>
    <e v="#N/A"/>
    <n v="3"/>
    <e v="#N/A"/>
    <s v="15.Summer Golf National Search"/>
    <s v="Golf Resort"/>
    <s v="resorts in north carolina"/>
    <x v="5"/>
    <n v="1"/>
    <n v="1"/>
    <n v="1"/>
    <n v="3"/>
    <n v="3"/>
    <x v="13"/>
  </r>
  <r>
    <s v="kingston ontaria resorts"/>
    <e v="#N/A"/>
    <n v="3"/>
    <e v="#N/A"/>
    <s v="15.Summer Golf National Search"/>
    <s v="Golf Resort"/>
    <s v="golf +resort"/>
    <x v="5"/>
    <n v="1"/>
    <n v="1"/>
    <n v="1"/>
    <n v="3"/>
    <n v="3"/>
    <x v="6"/>
  </r>
  <r>
    <s v="resorts outside of atlanta"/>
    <e v="#N/A"/>
    <n v="3"/>
    <e v="#N/A"/>
    <s v="15.Summer Golf National Search"/>
    <s v="Golf Hotels"/>
    <s v="golf and hotel"/>
    <x v="5"/>
    <n v="1"/>
    <n v="1"/>
    <n v="1"/>
    <n v="3"/>
    <n v="3"/>
    <x v="27"/>
  </r>
  <r>
    <s v="finger lakes golf"/>
    <e v="#N/A"/>
    <n v="3"/>
    <e v="#N/A"/>
    <s v="15.Summer Golf National Search"/>
    <s v="Golf Hotels"/>
    <s v="golfing hotels"/>
    <x v="1"/>
    <n v="1"/>
    <n v="1"/>
    <n v="1"/>
    <n v="3"/>
    <n v="3"/>
    <x v="6"/>
  </r>
  <r>
    <s v="golf course communities in san antonio tx"/>
    <e v="#N/A"/>
    <n v="3"/>
    <e v="#N/A"/>
    <s v="15.Summer Golf National Search"/>
    <s v="Golf Resort"/>
    <s v="golf resort package"/>
    <x v="1"/>
    <n v="1"/>
    <n v="1"/>
    <n v="1"/>
    <n v="3"/>
    <n v="3"/>
    <x v="27"/>
  </r>
  <r>
    <s v="golf play and stay camping resort in pa"/>
    <e v="#N/A"/>
    <n v="3"/>
    <e v="#N/A"/>
    <s v="15.Summer Golf National Search"/>
    <s v="Golf Packages"/>
    <s v="golf packages"/>
    <x v="1"/>
    <n v="1"/>
    <n v="1"/>
    <n v="1"/>
    <n v="3"/>
    <n v="3"/>
    <x v="13"/>
  </r>
  <r>
    <s v="ny golf resort"/>
    <e v="#N/A"/>
    <n v="3"/>
    <e v="#N/A"/>
    <s v="15.Summer Golf National Search"/>
    <s v="Golf Hotels"/>
    <s v="golf course hotel"/>
    <x v="1"/>
    <n v="1"/>
    <n v="1"/>
    <n v="1"/>
    <n v="3"/>
    <n v="3"/>
    <x v="8"/>
  </r>
  <r>
    <s v="vacation golf club memberships"/>
    <e v="#N/A"/>
    <n v="3"/>
    <e v="#N/A"/>
    <s v="15.Summer Golf National Search"/>
    <s v="Golf Vacation"/>
    <s v="golfing vacations"/>
    <x v="1"/>
    <n v="1"/>
    <n v="1"/>
    <n v="1"/>
    <n v="3"/>
    <n v="3"/>
    <x v="8"/>
  </r>
  <r>
    <s v="golf outlet in jersey city"/>
    <e v="#N/A"/>
    <n v="3"/>
    <e v="#N/A"/>
    <s v="15.Summer Golf National Search"/>
    <s v="Golf Hotels"/>
    <s v="golf and hotel"/>
    <x v="5"/>
    <n v="1"/>
    <n v="1"/>
    <n v="1"/>
    <n v="3"/>
    <n v="3"/>
    <x v="8"/>
  </r>
  <r>
    <s v="golf and stay packages in traverse city"/>
    <e v="#N/A"/>
    <n v="3"/>
    <e v="#N/A"/>
    <s v="15.Summer Golf National Search"/>
    <s v="Golf Hotels"/>
    <s v="golf and hotel"/>
    <x v="1"/>
    <n v="1"/>
    <n v="1"/>
    <n v="1"/>
    <n v="3"/>
    <n v="3"/>
    <x v="13"/>
  </r>
  <r>
    <s v="pga ntaiontal resort"/>
    <e v="#N/A"/>
    <n v="3"/>
    <e v="#N/A"/>
    <s v="15.Summer Golf National Search"/>
    <s v="Golf Resort"/>
    <s v="golf +resort"/>
    <x v="1"/>
    <n v="1"/>
    <n v="1"/>
    <n v="1"/>
    <n v="3"/>
    <n v="3"/>
    <x v="8"/>
  </r>
  <r>
    <s v="ridgemark country club hotel"/>
    <e v="#N/A"/>
    <n v="3"/>
    <e v="#N/A"/>
    <s v="15.Summer Golf National Search"/>
    <s v="Golf Hotels"/>
    <s v="golfing hotels"/>
    <x v="1"/>
    <n v="1"/>
    <n v="1"/>
    <n v="1"/>
    <n v="3"/>
    <n v="3"/>
    <x v="10"/>
  </r>
  <r>
    <s v="golf resorts in manistee mi"/>
    <e v="#N/A"/>
    <n v="3"/>
    <e v="#N/A"/>
    <s v="15.Summer Golf National Search"/>
    <s v="Golf Hotels"/>
    <s v="golf and hotel"/>
    <x v="1"/>
    <n v="1"/>
    <n v="1"/>
    <n v="1"/>
    <n v="3"/>
    <n v="3"/>
    <x v="6"/>
  </r>
  <r>
    <s v="gainesville golf resolrts"/>
    <e v="#N/A"/>
    <n v="3"/>
    <e v="#N/A"/>
    <s v="15.Summer Golf National Search"/>
    <s v="Golf Hotels"/>
    <s v="golfing hotels"/>
    <x v="1"/>
    <n v="1"/>
    <n v="1"/>
    <n v="1"/>
    <n v="3"/>
    <n v="3"/>
    <x v="6"/>
  </r>
  <r>
    <s v="miami hotels golf course"/>
    <e v="#N/A"/>
    <n v="3"/>
    <e v="#N/A"/>
    <s v="15.Summer Golf National Search"/>
    <s v="Golf Hotels"/>
    <s v="golf club hotel"/>
    <x v="1"/>
    <n v="1"/>
    <n v="1"/>
    <n v="1"/>
    <n v="3"/>
    <n v="3"/>
    <x v="8"/>
  </r>
  <r>
    <s v="cape cod stay and play golf"/>
    <e v="#N/A"/>
    <n v="3"/>
    <e v="#N/A"/>
    <s v="15.Summer Golf National Search"/>
    <s v="Golf Packages"/>
    <s v="golf packages"/>
    <x v="1"/>
    <n v="1"/>
    <n v="1"/>
    <n v="1"/>
    <n v="3"/>
    <n v="3"/>
    <x v="8"/>
  </r>
  <r>
    <s v="golf courses near mansfield pa"/>
    <e v="#N/A"/>
    <n v="3"/>
    <e v="#N/A"/>
    <s v="15.Summer Golf National Search"/>
    <s v="Golf Hotels"/>
    <s v="golf course hotel"/>
    <x v="5"/>
    <n v="1"/>
    <n v="1"/>
    <n v="1"/>
    <n v="3"/>
    <n v="3"/>
    <x v="8"/>
  </r>
  <r>
    <s v="brunswick plantation golf resort"/>
    <e v="#N/A"/>
    <n v="3"/>
    <e v="#N/A"/>
    <s v="15.Summer Golf National Search"/>
    <s v="Golf Hotels"/>
    <s v="golfing hotels"/>
    <x v="5"/>
    <n v="1"/>
    <n v="1"/>
    <n v="1"/>
    <n v="3"/>
    <n v="3"/>
    <x v="13"/>
  </r>
  <r>
    <s v="resoets near roanoke rapids nc"/>
    <e v="#N/A"/>
    <n v="3"/>
    <e v="#N/A"/>
    <s v="15.Summer Golf National Search"/>
    <s v="Golf Resort"/>
    <s v="nc resorts"/>
    <x v="1"/>
    <n v="1"/>
    <n v="1"/>
    <n v="1"/>
    <n v="3"/>
    <n v="3"/>
    <x v="6"/>
  </r>
  <r>
    <s v="golf trips to fort lauderdale"/>
    <e v="#N/A"/>
    <n v="3"/>
    <e v="#N/A"/>
    <s v="15.Summer Golf National Search"/>
    <s v="Golf Packages"/>
    <s v="golf packages"/>
    <x v="1"/>
    <n v="1"/>
    <n v="1"/>
    <n v="1"/>
    <n v="3"/>
    <n v="3"/>
    <x v="13"/>
  </r>
  <r>
    <s v="golf specials mid week pa"/>
    <e v="#N/A"/>
    <n v="3"/>
    <e v="#N/A"/>
    <s v="15.Summer Golf National Search"/>
    <s v="Golf Packages"/>
    <s v="golf weekend"/>
    <x v="1"/>
    <n v="1"/>
    <n v="1"/>
    <n v="1"/>
    <n v="3"/>
    <n v="3"/>
    <x v="8"/>
  </r>
  <r>
    <s v="golf weekends with lessons"/>
    <e v="#N/A"/>
    <n v="3"/>
    <e v="#N/A"/>
    <s v="15.Summer Golf National Search"/>
    <s v="Golf Packages"/>
    <s v="golf weekend packages"/>
    <x v="1"/>
    <n v="1"/>
    <n v="1"/>
    <n v="1"/>
    <n v="3"/>
    <n v="3"/>
    <x v="6"/>
  </r>
  <r>
    <s v="golf in napa at christmas"/>
    <e v="#N/A"/>
    <n v="3"/>
    <e v="#N/A"/>
    <s v="15.Summer Golf National Search"/>
    <s v="Golf Hotels"/>
    <s v="golf and hotel"/>
    <x v="5"/>
    <n v="1"/>
    <n v="1"/>
    <n v="1"/>
    <n v="3"/>
    <n v="3"/>
    <x v="13"/>
  </r>
  <r>
    <s v="golf in ca last weekend"/>
    <e v="#N/A"/>
    <n v="3"/>
    <e v="#N/A"/>
    <s v="15.Summer Golf National Search"/>
    <s v="Golf Packages"/>
    <s v="golf weekend"/>
    <x v="1"/>
    <n v="1"/>
    <n v="1"/>
    <n v="1"/>
    <n v="3"/>
    <n v="3"/>
    <x v="8"/>
  </r>
  <r>
    <s v="tilton hn golf weekends"/>
    <e v="#N/A"/>
    <n v="3"/>
    <e v="#N/A"/>
    <s v="15.Summer Golf National Search"/>
    <s v="Golf Hotels"/>
    <s v="golfing hotels"/>
    <x v="1"/>
    <n v="1"/>
    <n v="1"/>
    <n v="1"/>
    <n v="3"/>
    <n v="3"/>
    <x v="6"/>
  </r>
  <r>
    <s v="golf resorts near birmingham al"/>
    <e v="#N/A"/>
    <n v="3"/>
    <e v="#N/A"/>
    <s v="15.Summer Golf National Search"/>
    <s v="Golf Hotels"/>
    <s v="golfing hotels"/>
    <x v="1"/>
    <n v="1"/>
    <n v="1"/>
    <n v="1"/>
    <n v="3"/>
    <n v="3"/>
    <x v="13"/>
  </r>
  <r>
    <s v="rui dosa hotel with golf course"/>
    <e v="#N/A"/>
    <n v="3"/>
    <e v="#N/A"/>
    <s v="15.Summer Golf National Search"/>
    <s v="Golf Hotels"/>
    <s v="golf and hotel"/>
    <x v="1"/>
    <n v="1"/>
    <n v="1"/>
    <n v="1"/>
    <n v="3"/>
    <n v="3"/>
    <x v="8"/>
  </r>
  <r>
    <s v="wilmington north carolina resort rental"/>
    <e v="#N/A"/>
    <n v="3"/>
    <e v="#N/A"/>
    <s v="15.Summer Golf National Search"/>
    <s v="Golf Resort"/>
    <s v="resorts in north carolina"/>
    <x v="1"/>
    <n v="1"/>
    <n v="1"/>
    <n v="1"/>
    <n v="3"/>
    <n v="3"/>
    <x v="8"/>
  </r>
  <r>
    <s v="golf trip to scotland"/>
    <e v="#N/A"/>
    <n v="3"/>
    <e v="#N/A"/>
    <s v="15.Summer Golf National Search"/>
    <s v="Golf Packages"/>
    <s v="golf +trip"/>
    <x v="2"/>
    <n v="1"/>
    <n v="1"/>
    <n v="1"/>
    <n v="3"/>
    <n v="3"/>
    <x v="13"/>
  </r>
  <r>
    <s v="famous golf courses in nc"/>
    <e v="#N/A"/>
    <n v="3"/>
    <e v="#N/A"/>
    <s v="15.Summer Golf National Search"/>
    <s v="Golf Packages"/>
    <s v="north carolina golf packages"/>
    <x v="5"/>
    <n v="1"/>
    <n v="1"/>
    <n v="1"/>
    <n v="3"/>
    <n v="3"/>
    <x v="6"/>
  </r>
  <r>
    <s v="hotels in phoenix with golf courses"/>
    <e v="#N/A"/>
    <n v="3"/>
    <e v="#N/A"/>
    <s v="15.Summer Golf National Search"/>
    <s v="Golf Hotels"/>
    <s v="golf and hotel"/>
    <x v="1"/>
    <n v="1"/>
    <n v="1"/>
    <n v="1"/>
    <n v="3"/>
    <n v="3"/>
    <x v="13"/>
  </r>
  <r>
    <s v="pocono golf stay and play"/>
    <e v="#N/A"/>
    <n v="3"/>
    <e v="#N/A"/>
    <s v="15.Summer Golf National Search"/>
    <s v="Golf Packages"/>
    <s v="golf package"/>
    <x v="1"/>
    <n v="1"/>
    <n v="1"/>
    <n v="1"/>
    <n v="3"/>
    <n v="3"/>
    <x v="8"/>
  </r>
  <r>
    <s v="pga west"/>
    <e v="#N/A"/>
    <n v="3"/>
    <e v="#N/A"/>
    <s v="15.Summer Golf National Search"/>
    <s v="Golf Hotels"/>
    <s v="golfing hotels"/>
    <x v="5"/>
    <n v="1"/>
    <n v="1"/>
    <n v="1"/>
    <n v="3"/>
    <n v="3"/>
    <x v="35"/>
  </r>
  <r>
    <s v="abama golf and spa resort tenerife"/>
    <e v="#N/A"/>
    <n v="3"/>
    <e v="#N/A"/>
    <s v="15.Summer Golf National Search"/>
    <s v="Golf Hotels"/>
    <s v="golfing hotels"/>
    <x v="1"/>
    <n v="1"/>
    <n v="1"/>
    <n v="1"/>
    <n v="3"/>
    <n v="3"/>
    <x v="6"/>
  </r>
  <r>
    <s v="golf places"/>
    <e v="#N/A"/>
    <n v="3"/>
    <e v="#N/A"/>
    <s v="15.Summer Golf National Search"/>
    <s v="Golf Vacation"/>
    <s v="golf trip"/>
    <x v="1"/>
    <n v="1"/>
    <n v="1"/>
    <n v="1"/>
    <n v="3"/>
    <n v="3"/>
    <x v="13"/>
  </r>
  <r>
    <s v="golf in charleston sc"/>
    <e v="#N/A"/>
    <n v="3"/>
    <e v="#N/A"/>
    <s v="15.Summer Golf National Search"/>
    <s v="Golf Packages"/>
    <s v="golf spa packages"/>
    <x v="5"/>
    <n v="1"/>
    <n v="1"/>
    <n v="1"/>
    <n v="3"/>
    <n v="3"/>
    <x v="13"/>
  </r>
  <r>
    <s v="golf hotel deals in sault ste marie mi"/>
    <e v="#N/A"/>
    <n v="3"/>
    <e v="#N/A"/>
    <s v="15.Summer Golf National Search"/>
    <s v="Golf Hotels"/>
    <s v="golf and hotel"/>
    <x v="1"/>
    <n v="1"/>
    <n v="1"/>
    <n v="1"/>
    <n v="3"/>
    <n v="3"/>
    <x v="13"/>
  </r>
  <r>
    <s v="golf vacation"/>
    <n v="2.99"/>
    <n v="2.99"/>
    <n v="0"/>
    <s v="15.Summer Golf National Search"/>
    <s v="DKI"/>
    <s v="[golf vacation]"/>
    <x v="0"/>
    <n v="1"/>
    <n v="69"/>
    <n v="1.4500000000000001E-2"/>
    <n v="2.99"/>
    <n v="2.99"/>
    <x v="31"/>
  </r>
  <r>
    <s v="golf packages cape cod"/>
    <e v="#N/A"/>
    <n v="2.99"/>
    <e v="#N/A"/>
    <s v="15.Summer Golf National Search"/>
    <s v="Golf Packages"/>
    <s v="&quot;golf packages&quot;"/>
    <x v="2"/>
    <n v="1"/>
    <n v="5"/>
    <n v="0.2"/>
    <n v="2.99"/>
    <n v="2.99"/>
    <x v="33"/>
  </r>
  <r>
    <s v="golf get aways nh"/>
    <e v="#N/A"/>
    <n v="2.99"/>
    <e v="#N/A"/>
    <s v="15.Summer Golf National Search"/>
    <s v="Golf Getaway"/>
    <s v="&quot;golfing getaways&quot;"/>
    <x v="3"/>
    <n v="1"/>
    <n v="5"/>
    <n v="0.2"/>
    <n v="2.99"/>
    <n v="2.99"/>
    <x v="14"/>
  </r>
  <r>
    <s v="gatlinburg golf resort"/>
    <e v="#N/A"/>
    <n v="2.99"/>
    <e v="#N/A"/>
    <s v="15.Summer Golf National Search"/>
    <s v="Golf Hotels"/>
    <s v="golfing hotels"/>
    <x v="1"/>
    <n v="1"/>
    <n v="4"/>
    <n v="0.25"/>
    <n v="2.99"/>
    <n v="2.99"/>
    <x v="14"/>
  </r>
  <r>
    <s v="golf resorts hudson valley ny"/>
    <e v="#N/A"/>
    <n v="2.99"/>
    <e v="#N/A"/>
    <s v="15.Summer Golf National Search"/>
    <s v="Golf Hotels"/>
    <s v="golfing hotels"/>
    <x v="1"/>
    <n v="1"/>
    <n v="4"/>
    <n v="0.25"/>
    <n v="2.99"/>
    <n v="2.99"/>
    <x v="18"/>
  </r>
  <r>
    <s v="golf resorts in eastern pa"/>
    <e v="#N/A"/>
    <n v="2.99"/>
    <e v="#N/A"/>
    <s v="15.Summer Golf National Search"/>
    <s v="Golf Hotels"/>
    <s v="golf and hotel"/>
    <x v="1"/>
    <n v="1"/>
    <n v="3"/>
    <n v="0.33329999999999999"/>
    <n v="2.99"/>
    <n v="2.99"/>
    <x v="10"/>
  </r>
  <r>
    <s v="golf getaways"/>
    <n v="2.6"/>
    <n v="2.99"/>
    <n v="0.13043478260869568"/>
    <s v="15.Summer Golf National Search"/>
    <s v="Golf Vacation"/>
    <s v="golf vacation deal"/>
    <x v="1"/>
    <n v="1"/>
    <n v="3"/>
    <n v="0.33329999999999999"/>
    <n v="2.99"/>
    <n v="2.99"/>
    <x v="8"/>
  </r>
  <r>
    <s v="golf resorts near jacksonville fl"/>
    <e v="#N/A"/>
    <n v="2.99"/>
    <e v="#N/A"/>
    <s v="15.Summer Golf National Search"/>
    <s v="Golf Hotels"/>
    <s v="golfing hotels"/>
    <x v="1"/>
    <n v="1"/>
    <n v="3"/>
    <n v="0.33329999999999999"/>
    <n v="2.99"/>
    <n v="2.99"/>
    <x v="27"/>
  </r>
  <r>
    <s v="grand sandestin resort"/>
    <e v="#N/A"/>
    <n v="2.99"/>
    <e v="#N/A"/>
    <s v="15.Summer Golf National Search"/>
    <s v="Golf Resort"/>
    <s v="golf +resort"/>
    <x v="1"/>
    <n v="1"/>
    <n v="2"/>
    <n v="0.5"/>
    <n v="2.99"/>
    <n v="2.99"/>
    <x v="17"/>
  </r>
  <r>
    <s v="buffalo spa resorts"/>
    <e v="#N/A"/>
    <n v="2.99"/>
    <e v="#N/A"/>
    <s v="15.Summer Golf National Search"/>
    <s v="Golf Packages"/>
    <s v="golf spa packages"/>
    <x v="1"/>
    <n v="1"/>
    <n v="2"/>
    <n v="0.5"/>
    <n v="2.99"/>
    <n v="2.99"/>
    <x v="43"/>
  </r>
  <r>
    <s v="raleigh resorts"/>
    <e v="#N/A"/>
    <n v="2.99"/>
    <e v="#N/A"/>
    <s v="15.Summer Golf National Search"/>
    <s v="Golf Resort"/>
    <s v="nc resorts"/>
    <x v="1"/>
    <n v="1"/>
    <n v="2"/>
    <n v="0.5"/>
    <n v="2.99"/>
    <n v="2.99"/>
    <x v="8"/>
  </r>
  <r>
    <s v="resorts near concord nc"/>
    <e v="#N/A"/>
    <n v="2.99"/>
    <e v="#N/A"/>
    <s v="15.Summer Golf National Search"/>
    <s v="Golf Resort"/>
    <s v="resorts in nc"/>
    <x v="1"/>
    <n v="1"/>
    <n v="2"/>
    <n v="0.5"/>
    <n v="2.99"/>
    <n v="2.99"/>
    <x v="6"/>
  </r>
  <r>
    <s v="golf resorts in aiken south carolina"/>
    <e v="#N/A"/>
    <n v="2.99"/>
    <e v="#N/A"/>
    <s v="15.Summer Golf National Search"/>
    <s v="Golf Hotels"/>
    <s v="golf and hotel"/>
    <x v="1"/>
    <n v="1"/>
    <n v="2"/>
    <n v="0.5"/>
    <n v="2.99"/>
    <n v="2.99"/>
    <x v="13"/>
  </r>
  <r>
    <s v="gaylord golf mecca gaylord mi united states"/>
    <e v="#N/A"/>
    <n v="2.99"/>
    <e v="#N/A"/>
    <s v="15.Summer Golf National Search"/>
    <s v="Golf Vacation"/>
    <s v="golf vacations"/>
    <x v="1"/>
    <n v="1"/>
    <n v="1"/>
    <n v="1"/>
    <n v="2.99"/>
    <n v="2.99"/>
    <x v="8"/>
  </r>
  <r>
    <s v="how many acres does it take to build a resort hotel"/>
    <e v="#N/A"/>
    <n v="2.99"/>
    <e v="#N/A"/>
    <s v="15.Summer Golf National Search"/>
    <s v="Golf Resort"/>
    <s v="golf +resort"/>
    <x v="5"/>
    <n v="1"/>
    <n v="1"/>
    <n v="1"/>
    <n v="2.99"/>
    <n v="2.99"/>
    <x v="13"/>
  </r>
  <r>
    <s v="nice hotels on glof cours in cap town"/>
    <e v="#N/A"/>
    <n v="2.99"/>
    <e v="#N/A"/>
    <s v="15.Summer Golf National Search"/>
    <s v="Golf Hotels"/>
    <s v="golf club hotel"/>
    <x v="1"/>
    <n v="1"/>
    <n v="1"/>
    <n v="1"/>
    <n v="2.99"/>
    <n v="2.99"/>
    <x v="13"/>
  </r>
  <r>
    <s v="greenbrier golf club north carolina"/>
    <e v="#N/A"/>
    <n v="2.99"/>
    <e v="#N/A"/>
    <s v="15.Summer Golf National Search"/>
    <s v="Golf Resort"/>
    <s v="nc golf course"/>
    <x v="1"/>
    <n v="1"/>
    <n v="1"/>
    <n v="1"/>
    <n v="2.99"/>
    <n v="2.99"/>
    <x v="6"/>
  </r>
  <r>
    <s v="milwaukee hotel golf package"/>
    <e v="#N/A"/>
    <n v="2.99"/>
    <e v="#N/A"/>
    <s v="15.Summer Golf National Search"/>
    <s v="Golf Hotels"/>
    <s v="golf and hotel"/>
    <x v="1"/>
    <n v="1"/>
    <n v="1"/>
    <n v="1"/>
    <n v="2.99"/>
    <n v="2.99"/>
    <x v="13"/>
  </r>
  <r>
    <s v="resorts in great smoky mountains"/>
    <e v="#N/A"/>
    <n v="2.99"/>
    <e v="#N/A"/>
    <s v="15.Summer Golf National Search"/>
    <s v="Golf Resort"/>
    <s v="resorts in nc"/>
    <x v="1"/>
    <n v="1"/>
    <n v="1"/>
    <n v="1"/>
    <n v="2.99"/>
    <n v="2.99"/>
    <x v="27"/>
  </r>
  <r>
    <s v="cheapest golf resorts"/>
    <e v="#N/A"/>
    <n v="2.99"/>
    <e v="#N/A"/>
    <s v="15.Summer Golf National Search"/>
    <s v="Golf Hotels"/>
    <s v="golfing hotels"/>
    <x v="1"/>
    <n v="1"/>
    <n v="1"/>
    <n v="1"/>
    <n v="2.99"/>
    <n v="2.99"/>
    <x v="8"/>
  </r>
  <r>
    <s v="glen ivy golf and spa"/>
    <e v="#N/A"/>
    <n v="2.99"/>
    <e v="#N/A"/>
    <s v="15.Summer Golf National Search"/>
    <s v="Golf Hotels"/>
    <s v="golf and hotel"/>
    <x v="1"/>
    <n v="1"/>
    <n v="1"/>
    <n v="1"/>
    <n v="2.99"/>
    <n v="2.99"/>
    <x v="13"/>
  </r>
  <r>
    <s v="put in bay hotels golf"/>
    <e v="#N/A"/>
    <n v="2.99"/>
    <e v="#N/A"/>
    <s v="15.Summer Golf National Search"/>
    <s v="Golf Hotels"/>
    <s v="golfing hotels"/>
    <x v="1"/>
    <n v="1"/>
    <n v="1"/>
    <n v="1"/>
    <n v="2.99"/>
    <n v="2.99"/>
    <x v="6"/>
  </r>
  <r>
    <s v="vancouver island golf resorts"/>
    <e v="#N/A"/>
    <n v="2.99"/>
    <e v="#N/A"/>
    <s v="15.Summer Golf National Search"/>
    <s v="Golf Hotels"/>
    <s v="golfing hotels"/>
    <x v="1"/>
    <n v="1"/>
    <n v="1"/>
    <n v="1"/>
    <n v="2.99"/>
    <n v="2.99"/>
    <x v="13"/>
  </r>
  <r>
    <s v="port sanilac golf lodging"/>
    <e v="#N/A"/>
    <n v="2.99"/>
    <e v="#N/A"/>
    <s v="15.Summer Golf National Search"/>
    <s v="Golf Hotels"/>
    <s v="golf course hotel"/>
    <x v="1"/>
    <n v="1"/>
    <n v="1"/>
    <n v="1"/>
    <n v="2.99"/>
    <n v="2.99"/>
    <x v="6"/>
  </r>
  <r>
    <s v="golf resort aurour de nyc"/>
    <e v="#N/A"/>
    <n v="2.99"/>
    <e v="#N/A"/>
    <s v="15.Summer Golf National Search"/>
    <s v="Golf Hotels"/>
    <s v="golfing hotels"/>
    <x v="1"/>
    <n v="1"/>
    <n v="1"/>
    <n v="1"/>
    <n v="2.99"/>
    <n v="2.99"/>
    <x v="6"/>
  </r>
  <r>
    <s v="carolina pines golf"/>
    <e v="#N/A"/>
    <n v="2.99"/>
    <e v="#N/A"/>
    <s v="15.Summer Golf National Search"/>
    <s v="Golf Resort"/>
    <s v="golf course nc"/>
    <x v="5"/>
    <n v="1"/>
    <n v="1"/>
    <n v="1"/>
    <n v="2.99"/>
    <n v="2.99"/>
    <x v="6"/>
  </r>
  <r>
    <s v="northern mi golf packages"/>
    <e v="#N/A"/>
    <n v="2.99"/>
    <e v="#N/A"/>
    <s v="15.Summer Golf National Search"/>
    <s v="Golf Vacation"/>
    <s v="golfing vacations"/>
    <x v="1"/>
    <n v="1"/>
    <n v="1"/>
    <n v="1"/>
    <n v="2.99"/>
    <n v="2.99"/>
    <x v="13"/>
  </r>
  <r>
    <s v="top golf resorts on the east coast"/>
    <e v="#N/A"/>
    <n v="2.99"/>
    <e v="#N/A"/>
    <s v="15.Summer Golf National Search"/>
    <s v="Golf Hotels"/>
    <s v="golf and hotel"/>
    <x v="1"/>
    <n v="1"/>
    <n v="1"/>
    <n v="1"/>
    <n v="2.99"/>
    <n v="2.99"/>
    <x v="13"/>
  </r>
  <r>
    <s v="virginia beach golf packages"/>
    <e v="#N/A"/>
    <n v="2.99"/>
    <e v="#N/A"/>
    <s v="15.Summer Golf National Search"/>
    <s v="Golf Vacation"/>
    <s v="golfing vacations"/>
    <x v="1"/>
    <n v="1"/>
    <n v="1"/>
    <n v="1"/>
    <n v="2.99"/>
    <n v="2.99"/>
    <x v="6"/>
  </r>
  <r>
    <s v="golf paskage tn"/>
    <e v="#N/A"/>
    <n v="2.99"/>
    <e v="#N/A"/>
    <s v="15.Summer Golf National Search"/>
    <s v="Golf Packages"/>
    <s v="golf packages"/>
    <x v="1"/>
    <n v="1"/>
    <n v="1"/>
    <n v="1"/>
    <n v="2.99"/>
    <n v="2.99"/>
    <x v="8"/>
  </r>
  <r>
    <s v="golf getaways nh"/>
    <e v="#N/A"/>
    <n v="2.99"/>
    <e v="#N/A"/>
    <s v="15.Summer Golf National Search"/>
    <s v="Golf Getaway"/>
    <s v="&quot;golfing getaways&quot;"/>
    <x v="3"/>
    <n v="1"/>
    <n v="1"/>
    <n v="1"/>
    <n v="2.99"/>
    <n v="2.99"/>
    <x v="6"/>
  </r>
  <r>
    <s v="american express golf vacation and schools"/>
    <e v="#N/A"/>
    <n v="2.99"/>
    <e v="#N/A"/>
    <s v="15.Summer Golf National Search"/>
    <s v="Golf Vacation"/>
    <s v="&quot;golf vacation&quot;"/>
    <x v="2"/>
    <n v="1"/>
    <n v="1"/>
    <n v="1"/>
    <n v="2.99"/>
    <n v="2.99"/>
    <x v="44"/>
  </r>
  <r>
    <s v="best fall trips in north carolina"/>
    <e v="#N/A"/>
    <n v="2.99"/>
    <e v="#N/A"/>
    <s v="15.Summer Golf National Search"/>
    <s v="Golf Vacation"/>
    <s v="vacation in nc"/>
    <x v="1"/>
    <n v="1"/>
    <n v="1"/>
    <n v="1"/>
    <n v="2.99"/>
    <n v="2.99"/>
    <x v="6"/>
  </r>
  <r>
    <s v="golf on island of capri"/>
    <e v="#N/A"/>
    <n v="2.99"/>
    <e v="#N/A"/>
    <s v="15.Summer Golf National Search"/>
    <s v="Golf Hotels"/>
    <s v="golf and hotel"/>
    <x v="5"/>
    <n v="1"/>
    <n v="1"/>
    <n v="1"/>
    <n v="2.99"/>
    <n v="2.99"/>
    <x v="6"/>
  </r>
  <r>
    <s v="maggie valley area resorts"/>
    <e v="#N/A"/>
    <n v="2.99"/>
    <e v="#N/A"/>
    <s v="15.Summer Golf National Search"/>
    <s v="Golf Resort"/>
    <s v="nc resorts"/>
    <x v="5"/>
    <n v="1"/>
    <n v="1"/>
    <n v="1"/>
    <n v="2.99"/>
    <n v="2.99"/>
    <x v="35"/>
  </r>
  <r>
    <s v="plattsburgh golf packages"/>
    <e v="#N/A"/>
    <n v="2.99"/>
    <e v="#N/A"/>
    <s v="15.Summer Golf National Search"/>
    <s v="Golf Packages"/>
    <s v="&quot;golf packages&quot;"/>
    <x v="2"/>
    <n v="1"/>
    <n v="1"/>
    <n v="1"/>
    <n v="2.99"/>
    <n v="2.99"/>
    <x v="8"/>
  </r>
  <r>
    <s v="port ludlow golf resort tee times"/>
    <e v="#N/A"/>
    <n v="2.99"/>
    <e v="#N/A"/>
    <s v="15.Summer Golf National Search"/>
    <s v="Golf Resort"/>
    <s v="golf +resort"/>
    <x v="2"/>
    <n v="1"/>
    <n v="1"/>
    <n v="1"/>
    <n v="2.99"/>
    <n v="2.99"/>
    <x v="27"/>
  </r>
  <r>
    <s v="golf packages ashville nc"/>
    <e v="#N/A"/>
    <n v="2.99"/>
    <e v="#N/A"/>
    <s v="15.Summer Golf National Search"/>
    <s v="Golf Packages"/>
    <s v="golf package north carolina"/>
    <x v="1"/>
    <n v="1"/>
    <n v="1"/>
    <n v="1"/>
    <n v="2.99"/>
    <n v="2.99"/>
    <x v="13"/>
  </r>
  <r>
    <s v="things to do in charlotte nc"/>
    <e v="#N/A"/>
    <n v="2.99"/>
    <e v="#N/A"/>
    <s v="15.Summer Golf National Search"/>
    <s v="Golf Packages"/>
    <s v="north carolina golf"/>
    <x v="5"/>
    <n v="1"/>
    <n v="1"/>
    <n v="1"/>
    <n v="2.99"/>
    <n v="2.99"/>
    <x v="10"/>
  </r>
  <r>
    <s v="country club hotel &amp; spa"/>
    <e v="#N/A"/>
    <n v="2.99"/>
    <e v="#N/A"/>
    <s v="15.Summer Golf National Search"/>
    <s v="Golf Hotels"/>
    <s v="golf and hotel"/>
    <x v="1"/>
    <n v="1"/>
    <n v="1"/>
    <n v="1"/>
    <n v="2.99"/>
    <n v="2.99"/>
    <x v="8"/>
  </r>
  <r>
    <s v="syracuse stay and play golf"/>
    <e v="#N/A"/>
    <n v="2.99"/>
    <e v="#N/A"/>
    <s v="15.Summer Golf National Search"/>
    <s v="Golf Resort"/>
    <s v="golf resort package"/>
    <x v="5"/>
    <n v="1"/>
    <n v="1"/>
    <n v="1"/>
    <n v="2.99"/>
    <n v="2.99"/>
    <x v="13"/>
  </r>
  <r>
    <s v="golf holidays sicily"/>
    <e v="#N/A"/>
    <n v="2.99"/>
    <e v="#N/A"/>
    <s v="15.Summer Golf National Search"/>
    <s v="Golf Vacation"/>
    <s v="golfing vacations"/>
    <x v="1"/>
    <n v="1"/>
    <n v="1"/>
    <n v="1"/>
    <n v="2.99"/>
    <n v="2.99"/>
    <x v="10"/>
  </r>
  <r>
    <s v="foxfire resort and golf"/>
    <e v="#N/A"/>
    <n v="2.99"/>
    <e v="#N/A"/>
    <s v="15.Summer Golf National Search"/>
    <s v="Golf Hotels"/>
    <s v="golf and hotel"/>
    <x v="1"/>
    <n v="1"/>
    <n v="1"/>
    <n v="1"/>
    <n v="2.99"/>
    <n v="2.99"/>
    <x v="13"/>
  </r>
  <r>
    <s v="casino golf hotels in ok"/>
    <e v="#N/A"/>
    <n v="2.99"/>
    <e v="#N/A"/>
    <s v="15.Summer Golf National Search"/>
    <s v="Golf Hotels"/>
    <s v="golf and hotel"/>
    <x v="1"/>
    <n v="1"/>
    <n v="1"/>
    <n v="1"/>
    <n v="2.99"/>
    <n v="2.99"/>
    <x v="8"/>
  </r>
  <r>
    <s v="virginia resorts golf"/>
    <e v="#N/A"/>
    <n v="2.99"/>
    <e v="#N/A"/>
    <s v="15.Summer Golf National Search"/>
    <s v="Golf Hotels"/>
    <s v="golfing hotels"/>
    <x v="1"/>
    <n v="1"/>
    <n v="1"/>
    <n v="1"/>
    <n v="2.99"/>
    <n v="2.99"/>
    <x v="13"/>
  </r>
  <r>
    <s v="golf resorts and spas in md"/>
    <e v="#N/A"/>
    <n v="2.99"/>
    <e v="#N/A"/>
    <s v="15.Summer Golf National Search"/>
    <s v="Golf Hotels"/>
    <s v="golf and hotel"/>
    <x v="1"/>
    <n v="1"/>
    <n v="1"/>
    <n v="1"/>
    <n v="2.99"/>
    <n v="2.99"/>
    <x v="8"/>
  </r>
  <r>
    <s v="southeast golf vacation packages"/>
    <e v="#N/A"/>
    <n v="2.99"/>
    <e v="#N/A"/>
    <s v="15.Summer Golf National Search"/>
    <s v="Golf Packages"/>
    <s v="golf weekend packages"/>
    <x v="1"/>
    <n v="1"/>
    <n v="1"/>
    <n v="1"/>
    <n v="2.99"/>
    <n v="2.99"/>
    <x v="13"/>
  </r>
  <r>
    <s v="redwood golf course"/>
    <e v="#N/A"/>
    <n v="2.99"/>
    <e v="#N/A"/>
    <s v="15.Summer Golf National Search"/>
    <s v="Golf Resort"/>
    <s v="golf resort package"/>
    <x v="1"/>
    <n v="1"/>
    <n v="1"/>
    <n v="1"/>
    <n v="2.99"/>
    <n v="2.99"/>
    <x v="6"/>
  </r>
  <r>
    <s v="boone vacations north carolina blue ridge mountains"/>
    <e v="#N/A"/>
    <n v="2.98"/>
    <e v="#N/A"/>
    <s v="15.Summer Golf National Search"/>
    <s v="Golf Resort"/>
    <s v="nc resorts"/>
    <x v="1"/>
    <n v="1"/>
    <n v="317"/>
    <n v="3.2000000000000002E-3"/>
    <n v="2.98"/>
    <n v="2.98"/>
    <x v="11"/>
  </r>
  <r>
    <s v="best golf resorts"/>
    <e v="#N/A"/>
    <n v="2.98"/>
    <e v="#N/A"/>
    <s v="15.Summer Golf National Search"/>
    <s v="Golf Vacation"/>
    <s v="golfing vacations"/>
    <x v="1"/>
    <n v="1"/>
    <n v="40"/>
    <n v="2.5000000000000001E-2"/>
    <n v="2.98"/>
    <n v="2.98"/>
    <x v="19"/>
  </r>
  <r>
    <s v="golf travel packages"/>
    <e v="#N/A"/>
    <n v="2.98"/>
    <e v="#N/A"/>
    <s v="15.Summer Golf National Search"/>
    <s v="Golf Packages"/>
    <s v="golf weekend packages"/>
    <x v="1"/>
    <n v="1"/>
    <n v="22"/>
    <n v="4.5499999999999999E-2"/>
    <n v="2.98"/>
    <n v="2.98"/>
    <x v="27"/>
  </r>
  <r>
    <s v="golf deals"/>
    <e v="#N/A"/>
    <n v="2.98"/>
    <e v="#N/A"/>
    <s v="15.Summer Golf National Search"/>
    <s v="Golf Packages"/>
    <s v="golf package"/>
    <x v="1"/>
    <n v="1"/>
    <n v="17"/>
    <n v="5.8799999999999998E-2"/>
    <n v="2.98"/>
    <n v="2.98"/>
    <x v="45"/>
  </r>
  <r>
    <s v="charleston golf resorts"/>
    <e v="#N/A"/>
    <n v="2.98"/>
    <e v="#N/A"/>
    <s v="15.Summer Golf National Search"/>
    <s v="Golf Hotels"/>
    <s v="golfing hotels"/>
    <x v="1"/>
    <n v="1"/>
    <n v="8"/>
    <n v="0.125"/>
    <n v="2.98"/>
    <n v="2.98"/>
    <x v="46"/>
  </r>
  <r>
    <s v="resorts in charlotte nc"/>
    <e v="#N/A"/>
    <n v="2.98"/>
    <e v="#N/A"/>
    <s v="15.Summer Golf National Search"/>
    <s v="Golf Resort"/>
    <s v="resorts in nc"/>
    <x v="1"/>
    <n v="1"/>
    <n v="7"/>
    <n v="0.1429"/>
    <n v="2.98"/>
    <n v="2.98"/>
    <x v="0"/>
  </r>
  <r>
    <s v="golf vacation packages"/>
    <e v="#N/A"/>
    <n v="2.98"/>
    <e v="#N/A"/>
    <s v="15.Summer Golf National Search"/>
    <s v="Golf Vacation"/>
    <s v="[golf vacation package]"/>
    <x v="4"/>
    <n v="1"/>
    <n v="5"/>
    <n v="0.2"/>
    <n v="2.98"/>
    <n v="2.98"/>
    <x v="13"/>
  </r>
  <r>
    <s v="resorts in nc"/>
    <n v="2.83"/>
    <n v="2.98"/>
    <n v="5.0335570469798627E-2"/>
    <s v="15.Summer Golf National Search"/>
    <s v="Golf Resort"/>
    <s v="[resorts in nc]"/>
    <x v="0"/>
    <n v="1"/>
    <n v="4"/>
    <n v="0.25"/>
    <n v="2.98"/>
    <n v="2.98"/>
    <x v="34"/>
  </r>
  <r>
    <s v="golf charlotte nc"/>
    <e v="#N/A"/>
    <n v="2.98"/>
    <e v="#N/A"/>
    <s v="15.Summer Golf National Search"/>
    <s v="Golf Resort"/>
    <s v="nc golf course"/>
    <x v="1"/>
    <n v="1"/>
    <n v="3"/>
    <n v="0.33329999999999999"/>
    <n v="2.98"/>
    <n v="2.98"/>
    <x v="22"/>
  </r>
  <r>
    <s v="par 3 stay and play golf resorts new england"/>
    <e v="#N/A"/>
    <n v="2.98"/>
    <e v="#N/A"/>
    <s v="15.Summer Golf National Search"/>
    <s v="Golf Packages"/>
    <s v="golf weekend"/>
    <x v="1"/>
    <n v="1"/>
    <n v="2"/>
    <n v="0.5"/>
    <n v="2.98"/>
    <n v="2.98"/>
    <x v="12"/>
  </r>
  <r>
    <s v="firekeeper golf course packages"/>
    <e v="#N/A"/>
    <n v="2.98"/>
    <e v="#N/A"/>
    <s v="15.Summer Golf National Search"/>
    <s v="Golf Vacation"/>
    <s v="golfing vacations"/>
    <x v="1"/>
    <n v="1"/>
    <n v="2"/>
    <n v="0.5"/>
    <n v="2.98"/>
    <n v="2.98"/>
    <x v="9"/>
  </r>
  <r>
    <s v="songbird hills golf club golf coupons and golf packages"/>
    <e v="#N/A"/>
    <n v="2.98"/>
    <e v="#N/A"/>
    <s v="15.Summer Golf National Search"/>
    <s v="Golf Packages"/>
    <s v="golf package"/>
    <x v="1"/>
    <n v="1"/>
    <n v="2"/>
    <n v="0.5"/>
    <n v="2.98"/>
    <n v="2.98"/>
    <x v="8"/>
  </r>
  <r>
    <s v="kiwah island golf"/>
    <e v="#N/A"/>
    <n v="2.98"/>
    <e v="#N/A"/>
    <s v="15.Summer Golf National Search"/>
    <s v="Golf Hotels"/>
    <s v="golfing hotels"/>
    <x v="1"/>
    <n v="1"/>
    <n v="1"/>
    <n v="1"/>
    <n v="2.98"/>
    <n v="2.98"/>
    <x v="10"/>
  </r>
  <r>
    <s v="golf course in north carolina"/>
    <e v="#N/A"/>
    <n v="2.98"/>
    <e v="#N/A"/>
    <s v="15.Summer Golf National Search"/>
    <s v="Golf Packages"/>
    <s v="golf package north carolina"/>
    <x v="1"/>
    <n v="1"/>
    <n v="1"/>
    <n v="1"/>
    <n v="2.98"/>
    <n v="2.98"/>
    <x v="6"/>
  </r>
  <r>
    <s v="accommodatie op golfterrein miami"/>
    <e v="#N/A"/>
    <n v="2.98"/>
    <e v="#N/A"/>
    <s v="15.Summer Golf National Search"/>
    <s v="Golf Hotels"/>
    <s v="golfing hotels"/>
    <x v="1"/>
    <n v="1"/>
    <n v="1"/>
    <n v="1"/>
    <n v="2.98"/>
    <n v="2.98"/>
    <x v="6"/>
  </r>
  <r>
    <s v="golf resorts hotel on beach"/>
    <e v="#N/A"/>
    <n v="2.98"/>
    <e v="#N/A"/>
    <s v="15.Summer Golf National Search"/>
    <s v="Golf Hotels"/>
    <s v="golfing hotels"/>
    <x v="1"/>
    <n v="1"/>
    <n v="1"/>
    <n v="1"/>
    <n v="2.98"/>
    <n v="2.98"/>
    <x v="6"/>
  </r>
  <r>
    <s v="poconos family resorts"/>
    <e v="#N/A"/>
    <n v="2.98"/>
    <e v="#N/A"/>
    <s v="15.Summer Golf National Search"/>
    <s v="Golf Vacation"/>
    <s v="golf vacations"/>
    <x v="5"/>
    <n v="1"/>
    <n v="1"/>
    <n v="1"/>
    <n v="2.98"/>
    <n v="2.98"/>
    <x v="13"/>
  </r>
  <r>
    <s v="golf resorts between atlantal and augusta on i 20"/>
    <e v="#N/A"/>
    <n v="2.98"/>
    <e v="#N/A"/>
    <s v="15.Summer Golf National Search"/>
    <s v="Golf Hotels"/>
    <s v="golf and hotel"/>
    <x v="1"/>
    <n v="1"/>
    <n v="1"/>
    <n v="1"/>
    <n v="2.98"/>
    <n v="2.98"/>
    <x v="6"/>
  </r>
  <r>
    <s v="golf tours july 2015"/>
    <e v="#N/A"/>
    <n v="2.98"/>
    <e v="#N/A"/>
    <s v="15.Summer Golf National Search"/>
    <s v="Golf Packages"/>
    <s v="golf package"/>
    <x v="1"/>
    <n v="1"/>
    <n v="1"/>
    <n v="1"/>
    <n v="2.98"/>
    <n v="2.98"/>
    <x v="35"/>
  </r>
  <r>
    <s v="expedia golf getaways in new england"/>
    <e v="#N/A"/>
    <n v="2.98"/>
    <e v="#N/A"/>
    <s v="15.Summer Golf National Search"/>
    <s v="Golf Hotels"/>
    <s v="golf and hotel"/>
    <x v="1"/>
    <n v="1"/>
    <n v="1"/>
    <n v="1"/>
    <n v="2.98"/>
    <n v="2.98"/>
    <x v="8"/>
  </r>
  <r>
    <s v="when is the wine festival"/>
    <e v="#N/A"/>
    <n v="2.98"/>
    <e v="#N/A"/>
    <s v="15.Taste Of The New South - Search"/>
    <s v="Wine_Phrase"/>
    <s v="&quot;wine festival&quot;"/>
    <x v="2"/>
    <n v="1"/>
    <n v="1"/>
    <n v="1"/>
    <n v="2.98"/>
    <n v="2.98"/>
    <x v="6"/>
  </r>
  <r>
    <s v="anniston al resorts"/>
    <e v="#N/A"/>
    <n v="2.98"/>
    <e v="#N/A"/>
    <s v="15.Summer Golf National Search"/>
    <s v="Golf Hotels"/>
    <s v="golf and hotel"/>
    <x v="5"/>
    <n v="1"/>
    <n v="1"/>
    <n v="1"/>
    <n v="2.98"/>
    <n v="2.98"/>
    <x v="13"/>
  </r>
  <r>
    <s v="resorts near north augusta south carolina"/>
    <e v="#N/A"/>
    <n v="2.98"/>
    <e v="#N/A"/>
    <s v="15.Summer Golf National Search"/>
    <s v="Golf Hotels"/>
    <s v="north carolina golf hotels"/>
    <x v="5"/>
    <n v="1"/>
    <n v="1"/>
    <n v="1"/>
    <n v="2.98"/>
    <n v="2.98"/>
    <x v="6"/>
  </r>
  <r>
    <s v="par three golf resorts"/>
    <e v="#N/A"/>
    <n v="2.98"/>
    <e v="#N/A"/>
    <s v="15.Summer Golf National Search"/>
    <s v="Golf Hotels"/>
    <s v="golfing hotels"/>
    <x v="1"/>
    <n v="1"/>
    <n v="1"/>
    <n v="1"/>
    <n v="2.98"/>
    <n v="2.98"/>
    <x v="6"/>
  </r>
  <r>
    <s v="golfurlaub südtirol angebote"/>
    <e v="#N/A"/>
    <n v="2.98"/>
    <e v="#N/A"/>
    <s v="15.Summer Golf National Search"/>
    <s v="Golf Hotels"/>
    <s v="golfing hotels"/>
    <x v="1"/>
    <n v="1"/>
    <n v="1"/>
    <n v="1"/>
    <n v="2.98"/>
    <n v="2.98"/>
    <x v="8"/>
  </r>
  <r>
    <s v="golf danvers near andover st"/>
    <e v="#N/A"/>
    <n v="2.98"/>
    <e v="#N/A"/>
    <s v="15.Summer Golf National Search"/>
    <s v="Golf Vacation"/>
    <s v="golf vacations"/>
    <x v="1"/>
    <n v="1"/>
    <n v="1"/>
    <n v="1"/>
    <n v="2.98"/>
    <n v="2.98"/>
    <x v="6"/>
  </r>
  <r>
    <s v="sea island resort sea island ga"/>
    <e v="#N/A"/>
    <n v="2.98"/>
    <e v="#N/A"/>
    <s v="15.Summer Golf National Search"/>
    <s v="Golf Resort"/>
    <s v="golf +resort"/>
    <x v="5"/>
    <n v="1"/>
    <n v="1"/>
    <n v="1"/>
    <n v="2.98"/>
    <n v="2.98"/>
    <x v="8"/>
  </r>
  <r>
    <s v="golf st louis mo"/>
    <e v="#N/A"/>
    <n v="2.98"/>
    <e v="#N/A"/>
    <s v="15.Summer Golf National Search"/>
    <s v="Golf Hotels"/>
    <s v="golfing hotels"/>
    <x v="5"/>
    <n v="1"/>
    <n v="1"/>
    <n v="1"/>
    <n v="2.98"/>
    <n v="2.98"/>
    <x v="6"/>
  </r>
  <r>
    <s v="bull run wine festival 2015"/>
    <e v="#N/A"/>
    <n v="2.98"/>
    <e v="#N/A"/>
    <s v="15.Taste Of The New South - Search"/>
    <s v="Wine_Phrase"/>
    <s v="&quot;wine festival&quot;"/>
    <x v="2"/>
    <n v="1"/>
    <n v="1"/>
    <n v="1"/>
    <n v="2.98"/>
    <n v="2.98"/>
    <x v="6"/>
  </r>
  <r>
    <s v="marriott resort hotels with golf"/>
    <e v="#N/A"/>
    <n v="2.98"/>
    <e v="#N/A"/>
    <s v="15.Summer Golf National Search"/>
    <s v="Golf Hotels"/>
    <s v="golf and hotel"/>
    <x v="1"/>
    <n v="1"/>
    <n v="1"/>
    <n v="1"/>
    <n v="2.98"/>
    <n v="2.98"/>
    <x v="6"/>
  </r>
  <r>
    <s v="golf holidays usa from ireland"/>
    <e v="#N/A"/>
    <n v="2.98"/>
    <e v="#N/A"/>
    <s v="15.Summer Golf National Search"/>
    <s v="Golf Vacation"/>
    <s v="golfing vacations"/>
    <x v="1"/>
    <n v="1"/>
    <n v="1"/>
    <n v="1"/>
    <n v="2.98"/>
    <n v="2.98"/>
    <x v="13"/>
  </r>
  <r>
    <s v="stay and play golf resorts"/>
    <e v="#N/A"/>
    <n v="2.98"/>
    <e v="#N/A"/>
    <s v="15.Summer Golf National Search"/>
    <s v="Golf Hotels"/>
    <s v="golf and hotel"/>
    <x v="1"/>
    <n v="1"/>
    <n v="1"/>
    <n v="1"/>
    <n v="2.98"/>
    <n v="2.98"/>
    <x v="8"/>
  </r>
  <r>
    <s v="north carolina golf"/>
    <n v="4.43"/>
    <n v="2.98"/>
    <n v="-0.4865771812080536"/>
    <s v="15.Summer Golf National Search"/>
    <s v="Golf Hotels"/>
    <s v="north carolina golf and hotel"/>
    <x v="1"/>
    <n v="1"/>
    <n v="1"/>
    <n v="1"/>
    <n v="2.98"/>
    <n v="2.98"/>
    <x v="6"/>
  </r>
  <r>
    <s v="golf resorts northwest"/>
    <e v="#N/A"/>
    <n v="2.98"/>
    <e v="#N/A"/>
    <s v="15.Summer Golf National Search"/>
    <s v="Golf Hotels"/>
    <s v="golfing hotels"/>
    <x v="1"/>
    <n v="1"/>
    <n v="1"/>
    <n v="1"/>
    <n v="2.98"/>
    <n v="2.98"/>
    <x v="8"/>
  </r>
  <r>
    <s v="golf and spa hotels in 10 miles rads of stratford"/>
    <e v="#N/A"/>
    <n v="2.98"/>
    <e v="#N/A"/>
    <s v="15.Summer Golf National Search"/>
    <s v="Golf Hotels"/>
    <s v="golf and hotel"/>
    <x v="1"/>
    <n v="1"/>
    <n v="1"/>
    <n v="1"/>
    <n v="2.98"/>
    <n v="2.98"/>
    <x v="6"/>
  </r>
  <r>
    <s v="golf resorts near hartford ct"/>
    <e v="#N/A"/>
    <n v="2.98"/>
    <e v="#N/A"/>
    <s v="15.Summer Golf National Search"/>
    <s v="Golf Hotels"/>
    <s v="golfing hotels"/>
    <x v="1"/>
    <n v="1"/>
    <n v="1"/>
    <n v="1"/>
    <n v="2.98"/>
    <n v="2.98"/>
    <x v="8"/>
  </r>
  <r>
    <s v="golf resorts around miami"/>
    <e v="#N/A"/>
    <n v="2.98"/>
    <e v="#N/A"/>
    <s v="15.Summer Golf National Search"/>
    <s v="Golf Hotels"/>
    <s v="golfing hotels"/>
    <x v="1"/>
    <n v="1"/>
    <n v="1"/>
    <n v="1"/>
    <n v="2.98"/>
    <n v="2.98"/>
    <x v="13"/>
  </r>
  <r>
    <s v="best golf school resorts"/>
    <e v="#N/A"/>
    <n v="2.98"/>
    <e v="#N/A"/>
    <s v="15.Summer Golf National Search"/>
    <s v="Golf Hotels"/>
    <s v="golf and hotel"/>
    <x v="5"/>
    <n v="1"/>
    <n v="1"/>
    <n v="1"/>
    <n v="2.98"/>
    <n v="2.98"/>
    <x v="13"/>
  </r>
  <r>
    <s v="golf resort nc"/>
    <e v="#N/A"/>
    <n v="2.98"/>
    <e v="#N/A"/>
    <s v="15.Summer Golf National Search"/>
    <s v="Golf Hotels"/>
    <s v="golfing hotels"/>
    <x v="1"/>
    <n v="1"/>
    <n v="1"/>
    <n v="1"/>
    <n v="2.98"/>
    <n v="2.98"/>
    <x v="6"/>
  </r>
  <r>
    <s v="golf vacation packages near port huron"/>
    <e v="#N/A"/>
    <n v="2.98"/>
    <e v="#N/A"/>
    <s v="15.Summer Golf National Search"/>
    <s v="Golf Packages"/>
    <s v="golf weekend packages"/>
    <x v="1"/>
    <n v="1"/>
    <n v="1"/>
    <n v="1"/>
    <n v="2.98"/>
    <n v="2.98"/>
    <x v="6"/>
  </r>
  <r>
    <s v="wine festivals"/>
    <n v="2.97"/>
    <n v="2.97"/>
    <n v="0"/>
    <s v="15.Taste Of The New South - Search"/>
    <s v="Wine_Exact"/>
    <s v="[wine festivals]"/>
    <x v="0"/>
    <n v="1"/>
    <n v="12"/>
    <n v="8.3299999999999999E-2"/>
    <n v="2.97"/>
    <n v="2.97"/>
    <x v="18"/>
  </r>
  <r>
    <s v="golf resorts near chicago"/>
    <e v="#N/A"/>
    <n v="2.97"/>
    <e v="#N/A"/>
    <s v="15.Summer Golf National Search"/>
    <s v="Golf Hotels"/>
    <s v="golfing hotels"/>
    <x v="1"/>
    <n v="1"/>
    <n v="11"/>
    <n v="9.0899999999999995E-2"/>
    <n v="2.97"/>
    <n v="2.97"/>
    <x v="46"/>
  </r>
  <r>
    <s v="us golf packages"/>
    <e v="#N/A"/>
    <n v="2.97"/>
    <e v="#N/A"/>
    <s v="15.Summer Golf National Search"/>
    <s v="Golf Packages"/>
    <s v="golf package specials"/>
    <x v="1"/>
    <n v="1"/>
    <n v="6"/>
    <n v="0.16669999999999999"/>
    <n v="2.97"/>
    <n v="2.97"/>
    <x v="12"/>
  </r>
  <r>
    <s v="raleigh durham golf courses"/>
    <e v="#N/A"/>
    <n v="2.97"/>
    <e v="#N/A"/>
    <s v="15.Summer Golf National Search"/>
    <s v="Golf Course"/>
    <s v="north carolina +golf +course"/>
    <x v="1"/>
    <n v="1"/>
    <n v="6"/>
    <n v="0.16669999999999999"/>
    <n v="2.97"/>
    <n v="2.97"/>
    <x v="8"/>
  </r>
  <r>
    <s v="north carolina golf trips"/>
    <e v="#N/A"/>
    <n v="2.97"/>
    <e v="#N/A"/>
    <s v="15.Summer Golf National Search"/>
    <s v="Golf Packages"/>
    <s v="golf package north carolina"/>
    <x v="1"/>
    <n v="1"/>
    <n v="5"/>
    <n v="0.2"/>
    <n v="2.97"/>
    <n v="2.97"/>
    <x v="34"/>
  </r>
  <r>
    <s v="deercroft golf north carolina"/>
    <e v="#N/A"/>
    <n v="2.97"/>
    <e v="#N/A"/>
    <s v="15.Summer Golf National Search"/>
    <s v="Golf Packages"/>
    <s v="north carolina golf"/>
    <x v="1"/>
    <n v="1"/>
    <n v="5"/>
    <n v="0.2"/>
    <n v="2.97"/>
    <n v="2.97"/>
    <x v="3"/>
  </r>
  <r>
    <s v="golf resorts near minneapolis mn"/>
    <e v="#N/A"/>
    <n v="2.97"/>
    <e v="#N/A"/>
    <s v="15.Summer Golf National Search"/>
    <s v="Golf Hotels"/>
    <s v="golfing hotels"/>
    <x v="1"/>
    <n v="1"/>
    <n v="4"/>
    <n v="0.25"/>
    <n v="2.97"/>
    <n v="2.97"/>
    <x v="8"/>
  </r>
  <r>
    <s v="craigslist gas golf carts for sale in mooresville nc"/>
    <e v="#N/A"/>
    <n v="2.97"/>
    <e v="#N/A"/>
    <s v="15.Summer Golf National Search"/>
    <s v="Golf"/>
    <s v=" +golf in nc"/>
    <x v="1"/>
    <n v="1"/>
    <n v="4"/>
    <n v="0.25"/>
    <n v="2.97"/>
    <n v="2.97"/>
    <x v="10"/>
  </r>
  <r>
    <s v="corpus christi golf resorts"/>
    <e v="#N/A"/>
    <n v="2.97"/>
    <e v="#N/A"/>
    <s v="15.Summer Golf National Search"/>
    <s v="Golf Hotels"/>
    <s v="golfing hotels"/>
    <x v="1"/>
    <n v="2"/>
    <n v="3"/>
    <n v="0.66669999999999996"/>
    <n v="1.48"/>
    <n v="2.97"/>
    <x v="6"/>
  </r>
  <r>
    <s v="couples golf school vacations"/>
    <e v="#N/A"/>
    <n v="2.97"/>
    <e v="#N/A"/>
    <s v="15.Summer Golf National Search"/>
    <s v="Golf Vacation"/>
    <s v="golf vacations"/>
    <x v="1"/>
    <n v="1"/>
    <n v="2"/>
    <n v="0.5"/>
    <n v="2.97"/>
    <n v="2.97"/>
    <x v="27"/>
  </r>
  <r>
    <s v="golf packages in cape cod"/>
    <e v="#N/A"/>
    <n v="2.97"/>
    <e v="#N/A"/>
    <s v="15.Summer Golf National Search"/>
    <s v="Golf Packages"/>
    <s v="&quot;golf packages&quot;"/>
    <x v="2"/>
    <n v="1"/>
    <n v="2"/>
    <n v="0.5"/>
    <n v="2.97"/>
    <n v="2.97"/>
    <x v="13"/>
  </r>
  <r>
    <s v="golf resorts in mo"/>
    <e v="#N/A"/>
    <n v="2.97"/>
    <e v="#N/A"/>
    <s v="15.Summer Golf National Search"/>
    <s v="Golf Hotels"/>
    <s v="golf and hotel"/>
    <x v="1"/>
    <n v="1"/>
    <n v="2"/>
    <n v="0.5"/>
    <n v="2.97"/>
    <n v="2.97"/>
    <x v="6"/>
  </r>
  <r>
    <s v="branson mo golf packages"/>
    <e v="#N/A"/>
    <n v="2.97"/>
    <e v="#N/A"/>
    <s v="15.Summer Golf National Search"/>
    <s v="Golf Packages"/>
    <s v="&quot;golf packages&quot;"/>
    <x v="2"/>
    <n v="1"/>
    <n v="2"/>
    <n v="0.5"/>
    <n v="2.97"/>
    <n v="2.97"/>
    <x v="8"/>
  </r>
  <r>
    <s v="rodd crowbush golf &amp; beach resort"/>
    <e v="#N/A"/>
    <n v="2.97"/>
    <e v="#N/A"/>
    <s v="15.Summer Golf National Search"/>
    <s v="Golf Hotels"/>
    <s v="golfing hotels"/>
    <x v="1"/>
    <n v="1"/>
    <n v="1"/>
    <n v="1"/>
    <n v="2.97"/>
    <n v="2.97"/>
    <x v="6"/>
  </r>
  <r>
    <s v="golf near acme mi"/>
    <e v="#N/A"/>
    <n v="2.97"/>
    <e v="#N/A"/>
    <s v="15.Summer Golf National Search"/>
    <s v="Golf Hotels"/>
    <s v="golf and hotel"/>
    <x v="5"/>
    <n v="1"/>
    <n v="1"/>
    <n v="1"/>
    <n v="2.97"/>
    <n v="2.97"/>
    <x v="6"/>
  </r>
  <r>
    <s v="5 star resorts near carowinds nc"/>
    <e v="#N/A"/>
    <n v="2.97"/>
    <e v="#N/A"/>
    <s v="15.Summer Golf National Search"/>
    <s v="Golf Resort"/>
    <s v="resorts in nc"/>
    <x v="1"/>
    <n v="1"/>
    <n v="1"/>
    <n v="1"/>
    <n v="2.97"/>
    <n v="2.97"/>
    <x v="13"/>
  </r>
  <r>
    <s v="hilton head island golf resorts"/>
    <e v="#N/A"/>
    <n v="2.97"/>
    <e v="#N/A"/>
    <s v="15.Summer Golf National Search"/>
    <s v="Golf Hotels"/>
    <s v="golfing hotels"/>
    <x v="1"/>
    <n v="1"/>
    <n v="1"/>
    <n v="1"/>
    <n v="2.97"/>
    <n v="2.97"/>
    <x v="10"/>
  </r>
  <r>
    <s v="golf trips inwestern ny"/>
    <e v="#N/A"/>
    <n v="2.97"/>
    <e v="#N/A"/>
    <s v="15.Summer Golf National Search"/>
    <s v="Golf Hotels"/>
    <s v="golf and hotel"/>
    <x v="5"/>
    <n v="1"/>
    <n v="1"/>
    <n v="1"/>
    <n v="2.97"/>
    <n v="2.97"/>
    <x v="13"/>
  </r>
  <r>
    <s v="jasper park lodge golf"/>
    <e v="#N/A"/>
    <n v="2.97"/>
    <e v="#N/A"/>
    <s v="15.Summer Golf National Search"/>
    <s v="Golf Hotels"/>
    <s v="golfing hotels"/>
    <x v="1"/>
    <n v="1"/>
    <n v="1"/>
    <n v="1"/>
    <n v="2.97"/>
    <n v="2.97"/>
    <x v="6"/>
  </r>
  <r>
    <s v="golf vacations in charleston sc"/>
    <e v="#N/A"/>
    <n v="2.97"/>
    <e v="#N/A"/>
    <s v="15.Summer Golf National Search"/>
    <s v="Golf Vacation"/>
    <s v="golfing vacations"/>
    <x v="1"/>
    <n v="1"/>
    <n v="1"/>
    <n v="1"/>
    <n v="2.97"/>
    <n v="2.97"/>
    <x v="35"/>
  </r>
  <r>
    <s v="golf resorts oscoda mi"/>
    <e v="#N/A"/>
    <n v="2.97"/>
    <e v="#N/A"/>
    <s v="15.Summer Golf National Search"/>
    <s v="Golf Hotels"/>
    <s v="golfing hotels"/>
    <x v="1"/>
    <n v="1"/>
    <n v="1"/>
    <n v="1"/>
    <n v="2.97"/>
    <n v="2.97"/>
    <x v="6"/>
  </r>
  <r>
    <s v="golf resort packages ny"/>
    <e v="#N/A"/>
    <n v="2.97"/>
    <e v="#N/A"/>
    <s v="15.Summer Golf National Search"/>
    <s v="Golf Packages"/>
    <s v="golf spa packages"/>
    <x v="1"/>
    <n v="1"/>
    <n v="1"/>
    <n v="1"/>
    <n v="2.97"/>
    <n v="2.97"/>
    <x v="8"/>
  </r>
  <r>
    <s v="mouuntains north catolina world vacation homes"/>
    <e v="#N/A"/>
    <n v="2.97"/>
    <e v="#N/A"/>
    <s v="15.Summer Golf National Search"/>
    <s v="Golf Vacation"/>
    <s v="vacations in nc"/>
    <x v="1"/>
    <n v="1"/>
    <n v="1"/>
    <n v="1"/>
    <n v="2.97"/>
    <n v="2.97"/>
    <x v="27"/>
  </r>
  <r>
    <s v="kiawah island golf resort"/>
    <e v="#N/A"/>
    <n v="2.97"/>
    <e v="#N/A"/>
    <s v="15.Summer Golf National Search"/>
    <s v="Golf Hotels"/>
    <s v="golfing hotels"/>
    <x v="5"/>
    <n v="1"/>
    <n v="1"/>
    <n v="1"/>
    <n v="2.97"/>
    <n v="2.97"/>
    <x v="47"/>
  </r>
  <r>
    <s v="golf madison wi area"/>
    <e v="#N/A"/>
    <n v="2.97"/>
    <e v="#N/A"/>
    <s v="15.Summer Golf National Search"/>
    <s v="Golf Hotels"/>
    <s v="golfing hotels"/>
    <x v="5"/>
    <n v="1"/>
    <n v="1"/>
    <n v="1"/>
    <n v="2.97"/>
    <n v="2.97"/>
    <x v="6"/>
  </r>
  <r>
    <s v="east coast golf vacation packages"/>
    <e v="#N/A"/>
    <n v="2.97"/>
    <e v="#N/A"/>
    <s v="15.Summer Golf National Search"/>
    <s v="Golf Vacation"/>
    <s v="golf vacation deal"/>
    <x v="1"/>
    <n v="1"/>
    <n v="1"/>
    <n v="1"/>
    <n v="2.97"/>
    <n v="2.97"/>
    <x v="8"/>
  </r>
  <r>
    <s v="firefox golf resort"/>
    <e v="#N/A"/>
    <n v="2.97"/>
    <e v="#N/A"/>
    <s v="15.Summer Golf National Search"/>
    <s v="Golf Hotels"/>
    <s v="golfing hotels"/>
    <x v="1"/>
    <n v="1"/>
    <n v="1"/>
    <n v="1"/>
    <n v="2.97"/>
    <n v="2.97"/>
    <x v="10"/>
  </r>
  <r>
    <s v="gatlinburg golf vacations"/>
    <e v="#N/A"/>
    <n v="2.97"/>
    <e v="#N/A"/>
    <s v="15.Summer Golf National Search"/>
    <s v="Golf Vacation"/>
    <s v="golf vacation deal"/>
    <x v="1"/>
    <n v="1"/>
    <n v="1"/>
    <n v="1"/>
    <n v="2.97"/>
    <n v="2.97"/>
    <x v="10"/>
  </r>
  <r>
    <s v="plymouth ma golf packages"/>
    <e v="#N/A"/>
    <n v="2.97"/>
    <e v="#N/A"/>
    <s v="15.Summer Golf National Search"/>
    <s v="Golf Packages"/>
    <s v="&quot;golf packages&quot;"/>
    <x v="2"/>
    <n v="1"/>
    <n v="1"/>
    <n v="1"/>
    <n v="2.97"/>
    <n v="2.97"/>
    <x v="6"/>
  </r>
  <r>
    <s v="ann arbour hotel and spas"/>
    <e v="#N/A"/>
    <n v="2.97"/>
    <e v="#N/A"/>
    <s v="15.Summer Golf National Search"/>
    <s v="Golf Hotels"/>
    <s v="golf and hotel"/>
    <x v="5"/>
    <n v="1"/>
    <n v="1"/>
    <n v="1"/>
    <n v="2.97"/>
    <n v="2.97"/>
    <x v="8"/>
  </r>
  <r>
    <s v="williamsburg golf packages"/>
    <e v="#N/A"/>
    <n v="2.97"/>
    <e v="#N/A"/>
    <s v="15.Summer Golf National Search"/>
    <s v="Golf Vacation"/>
    <s v="golfing vacations"/>
    <x v="1"/>
    <n v="1"/>
    <n v="1"/>
    <n v="1"/>
    <n v="2.97"/>
    <n v="2.97"/>
    <x v="48"/>
  </r>
  <r>
    <s v="exotic golf vacation packages"/>
    <e v="#N/A"/>
    <n v="2.97"/>
    <e v="#N/A"/>
    <s v="15.Summer Golf National Search"/>
    <s v="Golf Vacation"/>
    <s v="golf vacation deal"/>
    <x v="1"/>
    <n v="1"/>
    <n v="1"/>
    <n v="1"/>
    <n v="2.97"/>
    <n v="2.97"/>
    <x v="10"/>
  </r>
  <r>
    <s v="mooresville nc youth golf"/>
    <e v="#N/A"/>
    <n v="2.97"/>
    <e v="#N/A"/>
    <s v="15.Summer Golf National Search"/>
    <s v="Golf Resort"/>
    <s v="nc golf course"/>
    <x v="5"/>
    <n v="1"/>
    <n v="1"/>
    <n v="1"/>
    <n v="2.97"/>
    <n v="2.97"/>
    <x v="49"/>
  </r>
  <r>
    <s v="cape cod golf vacations"/>
    <e v="#N/A"/>
    <n v="2.96"/>
    <e v="#N/A"/>
    <s v="15.Summer Golf National Search"/>
    <s v="Golf Vacation"/>
    <s v="golf vacation deal"/>
    <x v="1"/>
    <n v="1"/>
    <n v="6"/>
    <n v="0.16669999999999999"/>
    <n v="2.96"/>
    <n v="2.96"/>
    <x v="36"/>
  </r>
  <r>
    <s v="usa golf holidays including flights"/>
    <e v="#N/A"/>
    <n v="2.96"/>
    <e v="#N/A"/>
    <s v="15.Summer Golf National Search"/>
    <s v="Golf Hotels"/>
    <s v="golfing hotels"/>
    <x v="1"/>
    <n v="1"/>
    <n v="4"/>
    <n v="0.25"/>
    <n v="2.96"/>
    <n v="2.96"/>
    <x v="10"/>
  </r>
  <r>
    <s v="grand rapids golf resorts"/>
    <e v="#N/A"/>
    <n v="2.96"/>
    <e v="#N/A"/>
    <s v="15.Summer Golf National Search"/>
    <s v="Golf Hotels"/>
    <s v="golfing hotels"/>
    <x v="1"/>
    <n v="1"/>
    <n v="3"/>
    <n v="0.33329999999999999"/>
    <n v="2.96"/>
    <n v="2.96"/>
    <x v="6"/>
  </r>
  <r>
    <s v="tullymore resort"/>
    <e v="#N/A"/>
    <n v="2.96"/>
    <e v="#N/A"/>
    <s v="15.Summer Golf National Search"/>
    <s v="Golf Hotels"/>
    <s v="golfing hotels"/>
    <x v="1"/>
    <n v="1"/>
    <n v="3"/>
    <n v="0.33329999999999999"/>
    <n v="2.96"/>
    <n v="2.96"/>
    <x v="6"/>
  </r>
  <r>
    <s v="golf course north carolina"/>
    <e v="#N/A"/>
    <n v="2.96"/>
    <e v="#N/A"/>
    <s v="15.Summer Golf National Search"/>
    <s v="Golf Packages"/>
    <s v="north carolina golf packages"/>
    <x v="1"/>
    <n v="1"/>
    <n v="2"/>
    <n v="0.5"/>
    <n v="2.96"/>
    <n v="2.96"/>
    <x v="6"/>
  </r>
  <r>
    <s v="golf santa fe nm"/>
    <e v="#N/A"/>
    <n v="2.96"/>
    <e v="#N/A"/>
    <s v="15.Summer Golf National Search"/>
    <s v="Golf Hotels"/>
    <s v="golf course hotel"/>
    <x v="5"/>
    <n v="1"/>
    <n v="2"/>
    <n v="0.5"/>
    <n v="2.96"/>
    <n v="2.96"/>
    <x v="35"/>
  </r>
  <r>
    <s v="wellnesshotel am bodensee mit golfplatz"/>
    <e v="#N/A"/>
    <n v="2.96"/>
    <e v="#N/A"/>
    <s v="15.Summer Golf National Search"/>
    <s v="Golf Hotels"/>
    <s v="golfing hotels"/>
    <x v="1"/>
    <n v="1"/>
    <n v="2"/>
    <n v="0.5"/>
    <n v="2.96"/>
    <n v="2.96"/>
    <x v="10"/>
  </r>
  <r>
    <s v="golf packages charleston"/>
    <e v="#N/A"/>
    <n v="2.96"/>
    <e v="#N/A"/>
    <s v="15.Summer Golf National Search"/>
    <s v="Golf Packages"/>
    <s v="golf package specials"/>
    <x v="1"/>
    <n v="1"/>
    <n v="1"/>
    <n v="1"/>
    <n v="2.96"/>
    <n v="2.96"/>
    <x v="10"/>
  </r>
  <r>
    <s v="junior golf camps summer east"/>
    <e v="#N/A"/>
    <n v="2.96"/>
    <e v="#N/A"/>
    <s v="15.Summer Golf National Search"/>
    <s v="Summer Golf"/>
    <s v=" +summer +golf"/>
    <x v="1"/>
    <n v="1"/>
    <n v="1"/>
    <n v="1"/>
    <n v="2.96"/>
    <n v="2.96"/>
    <x v="35"/>
  </r>
  <r>
    <s v="wallyball resort pa"/>
    <e v="#N/A"/>
    <n v="2.96"/>
    <e v="#N/A"/>
    <s v="15.Summer Golf National Search"/>
    <s v="Golf Resort"/>
    <s v="golf +resort"/>
    <x v="5"/>
    <n v="1"/>
    <n v="1"/>
    <n v="1"/>
    <n v="2.96"/>
    <n v="2.96"/>
    <x v="6"/>
  </r>
  <r>
    <s v="golf courses hotel &amp; spa near woodbridge"/>
    <e v="#N/A"/>
    <n v="2.96"/>
    <e v="#N/A"/>
    <s v="15.Summer Golf National Search"/>
    <s v="Golf Hotels"/>
    <s v="golf and hotel"/>
    <x v="1"/>
    <n v="1"/>
    <n v="1"/>
    <n v="1"/>
    <n v="2.96"/>
    <n v="2.96"/>
    <x v="6"/>
  </r>
  <r>
    <s v="grand rapids hotel and golf packages"/>
    <e v="#N/A"/>
    <n v="2.96"/>
    <e v="#N/A"/>
    <s v="15.Summer Golf National Search"/>
    <s v="Golf Hotels"/>
    <s v="golf and hotel"/>
    <x v="1"/>
    <n v="1"/>
    <n v="1"/>
    <n v="1"/>
    <n v="2.96"/>
    <n v="2.96"/>
    <x v="13"/>
  </r>
  <r>
    <s v="samoset resort golf packages"/>
    <e v="#N/A"/>
    <n v="2.96"/>
    <e v="#N/A"/>
    <s v="15.Summer Golf National Search"/>
    <s v="Golf Hotels"/>
    <s v="golfing hotels"/>
    <x v="1"/>
    <n v="1"/>
    <n v="1"/>
    <n v="1"/>
    <n v="2.96"/>
    <n v="2.96"/>
    <x v="6"/>
  </r>
  <r>
    <s v="golf courses in the northeast"/>
    <e v="#N/A"/>
    <n v="2.96"/>
    <e v="#N/A"/>
    <s v="15.Summer Golf National Search"/>
    <s v="Golf Packages"/>
    <s v="golf package specials"/>
    <x v="5"/>
    <n v="1"/>
    <n v="1"/>
    <n v="1"/>
    <n v="2.96"/>
    <n v="2.96"/>
    <x v="37"/>
  </r>
  <r>
    <s v="prv resorts in northwestern nc"/>
    <e v="#N/A"/>
    <n v="2.96"/>
    <e v="#N/A"/>
    <s v="15.Summer Golf National Search"/>
    <s v="Golf Resort"/>
    <s v="resorts in nc"/>
    <x v="1"/>
    <n v="1"/>
    <n v="1"/>
    <n v="1"/>
    <n v="2.96"/>
    <n v="2.96"/>
    <x v="6"/>
  </r>
  <r>
    <s v="320 room hotel ulster county ny with golf course"/>
    <e v="#N/A"/>
    <n v="2.96"/>
    <e v="#N/A"/>
    <s v="15.Summer Golf National Search"/>
    <s v="Golf Hotels"/>
    <s v="golf and hotel"/>
    <x v="1"/>
    <n v="1"/>
    <n v="1"/>
    <n v="1"/>
    <n v="2.96"/>
    <n v="2.96"/>
    <x v="6"/>
  </r>
  <r>
    <s v="ny golf getaways"/>
    <e v="#N/A"/>
    <n v="2.96"/>
    <e v="#N/A"/>
    <s v="15.Summer Golf National Search"/>
    <s v="Golf Getaway"/>
    <s v="&quot;golf getaway&quot;"/>
    <x v="3"/>
    <n v="1"/>
    <n v="1"/>
    <n v="1"/>
    <n v="2.96"/>
    <n v="2.96"/>
    <x v="13"/>
  </r>
  <r>
    <s v="pine hills resort"/>
    <e v="#N/A"/>
    <n v="2.96"/>
    <e v="#N/A"/>
    <s v="15.Summer Golf National Search"/>
    <s v="Golf Resort"/>
    <s v="golf +resort"/>
    <x v="1"/>
    <n v="1"/>
    <n v="1"/>
    <n v="1"/>
    <n v="2.96"/>
    <n v="2.96"/>
    <x v="6"/>
  </r>
  <r>
    <s v="golf stay and play packages south carolina"/>
    <e v="#N/A"/>
    <n v="2.96"/>
    <e v="#N/A"/>
    <s v="15.Summer Golf National Search"/>
    <s v="Golf Packages"/>
    <s v="golf packages"/>
    <x v="1"/>
    <n v="1"/>
    <n v="1"/>
    <n v="1"/>
    <n v="2.96"/>
    <n v="2.96"/>
    <x v="10"/>
  </r>
  <r>
    <s v="north carolina luxury resort lake near charlotte"/>
    <e v="#N/A"/>
    <n v="2.96"/>
    <e v="#N/A"/>
    <s v="15.Summer Golf National Search"/>
    <s v="Golf Resort"/>
    <s v="resorts in nc"/>
    <x v="1"/>
    <n v="1"/>
    <n v="1"/>
    <n v="1"/>
    <n v="2.96"/>
    <n v="2.96"/>
    <x v="6"/>
  </r>
  <r>
    <s v="newport beach ca golf resorts"/>
    <e v="#N/A"/>
    <n v="2.96"/>
    <e v="#N/A"/>
    <s v="15.Summer Golf National Search"/>
    <s v="Golf Hotels"/>
    <s v="golfing hotels"/>
    <x v="1"/>
    <n v="1"/>
    <n v="1"/>
    <n v="1"/>
    <n v="2.96"/>
    <n v="2.96"/>
    <x v="10"/>
  </r>
  <r>
    <s v="us marriott hotels with golf"/>
    <e v="#N/A"/>
    <n v="2.96"/>
    <e v="#N/A"/>
    <s v="15.Summer Golf National Search"/>
    <s v="Golf Hotels"/>
    <s v="golf and hotel"/>
    <x v="1"/>
    <n v="1"/>
    <n v="1"/>
    <n v="1"/>
    <n v="2.96"/>
    <n v="2.96"/>
    <x v="6"/>
  </r>
  <r>
    <s v="golf courses in danbury wi"/>
    <e v="#N/A"/>
    <n v="2.96"/>
    <e v="#N/A"/>
    <s v="15.Summer Golf National Search"/>
    <s v="Golf Hotels"/>
    <s v="golfing hotels"/>
    <x v="1"/>
    <n v="1"/>
    <n v="1"/>
    <n v="1"/>
    <n v="2.96"/>
    <n v="2.96"/>
    <x v="6"/>
  </r>
  <r>
    <s v="lodging near tomahawk wi"/>
    <e v="#N/A"/>
    <n v="2.96"/>
    <e v="#N/A"/>
    <s v="15.Summer Golf National Search"/>
    <s v="Golf Hotels"/>
    <s v="golf course hotel"/>
    <x v="5"/>
    <n v="1"/>
    <n v="1"/>
    <n v="1"/>
    <n v="2.96"/>
    <n v="2.96"/>
    <x v="8"/>
  </r>
  <r>
    <s v="usa golf deals"/>
    <e v="#N/A"/>
    <n v="2.96"/>
    <e v="#N/A"/>
    <s v="15.Summer Golf National Search"/>
    <s v="Golf Packages"/>
    <s v="golf packages"/>
    <x v="1"/>
    <n v="1"/>
    <n v="1"/>
    <n v="1"/>
    <n v="2.96"/>
    <n v="2.96"/>
    <x v="10"/>
  </r>
  <r>
    <s v="the best golf packages in usa"/>
    <e v="#N/A"/>
    <n v="2.96"/>
    <e v="#N/A"/>
    <s v="15.Summer Golf National Search"/>
    <s v="Golf Vacation"/>
    <s v="golf vacation deal"/>
    <x v="1"/>
    <n v="1"/>
    <n v="1"/>
    <n v="1"/>
    <n v="2.96"/>
    <n v="2.96"/>
    <x v="8"/>
  </r>
  <r>
    <s v="golf resorts in upstate ny"/>
    <e v="#N/A"/>
    <n v="2.96"/>
    <e v="#N/A"/>
    <s v="15.Summer Golf National Search"/>
    <s v="Golf Hotels"/>
    <s v="golf and hotel"/>
    <x v="1"/>
    <n v="1"/>
    <n v="1"/>
    <n v="1"/>
    <n v="2.96"/>
    <n v="2.96"/>
    <x v="8"/>
  </r>
  <r>
    <s v="pinehurst golf school"/>
    <e v="#N/A"/>
    <n v="2.95"/>
    <e v="#N/A"/>
    <s v="15.Spring PGA Search"/>
    <s v="Golf School"/>
    <s v="&quot;golf schools&quot;"/>
    <x v="3"/>
    <n v="5"/>
    <n v="19"/>
    <n v="0.26319999999999999"/>
    <n v="0.59"/>
    <n v="2.95"/>
    <x v="6"/>
  </r>
  <r>
    <s v="golf hotel"/>
    <e v="#N/A"/>
    <n v="2.95"/>
    <e v="#N/A"/>
    <s v="15.Summer Golf National Search"/>
    <s v="Golf Hotels"/>
    <s v="[golfing hotels]"/>
    <x v="4"/>
    <n v="1"/>
    <n v="15"/>
    <n v="6.6699999999999995E-2"/>
    <n v="2.95"/>
    <n v="2.95"/>
    <x v="9"/>
  </r>
  <r>
    <s v="golf near atlantic city"/>
    <e v="#N/A"/>
    <n v="2.95"/>
    <e v="#N/A"/>
    <s v="15.Summer Golf National Search"/>
    <s v="Golf Hotels"/>
    <s v="golfing hotels"/>
    <x v="1"/>
    <n v="1"/>
    <n v="4"/>
    <n v="0.25"/>
    <n v="2.95"/>
    <n v="2.95"/>
    <x v="10"/>
  </r>
  <r>
    <s v="golf resorts for singles"/>
    <e v="#N/A"/>
    <n v="2.95"/>
    <e v="#N/A"/>
    <s v="15.Summer Golf National Search"/>
    <s v="Golf Packages"/>
    <s v="golf weekend packages"/>
    <x v="1"/>
    <n v="1"/>
    <n v="3"/>
    <n v="0.33329999999999999"/>
    <n v="2.95"/>
    <n v="2.95"/>
    <x v="50"/>
  </r>
  <r>
    <s v="golf resorts in austin"/>
    <e v="#N/A"/>
    <n v="2.95"/>
    <e v="#N/A"/>
    <s v="15.Summer Golf National Search"/>
    <s v="Golf Hotels"/>
    <s v="golf and hotel"/>
    <x v="1"/>
    <n v="1"/>
    <n v="2"/>
    <n v="0.5"/>
    <n v="2.95"/>
    <n v="2.95"/>
    <x v="12"/>
  </r>
  <r>
    <s v="charlotte nc golf resorts"/>
    <e v="#N/A"/>
    <n v="2.95"/>
    <e v="#N/A"/>
    <s v="15.Summer Golf National Search"/>
    <s v="Golf Packages"/>
    <s v="north carolina golf packages"/>
    <x v="1"/>
    <n v="1"/>
    <n v="2"/>
    <n v="0.5"/>
    <n v="2.95"/>
    <n v="2.95"/>
    <x v="12"/>
  </r>
  <r>
    <s v="family golf resorts pa"/>
    <e v="#N/A"/>
    <n v="2.95"/>
    <e v="#N/A"/>
    <s v="15.Summer Golf National Search"/>
    <s v="Golf Hotels"/>
    <s v="golfing hotels"/>
    <x v="1"/>
    <n v="1"/>
    <n v="2"/>
    <n v="0.5"/>
    <n v="2.95"/>
    <n v="2.95"/>
    <x v="11"/>
  </r>
  <r>
    <s v="wilmington nc golf resorts"/>
    <e v="#N/A"/>
    <n v="2.95"/>
    <e v="#N/A"/>
    <s v="15.Summer Golf National Search"/>
    <s v="Golf Packages"/>
    <s v="north carolina golf packages"/>
    <x v="1"/>
    <n v="1"/>
    <n v="1"/>
    <n v="1"/>
    <n v="2.95"/>
    <n v="2.95"/>
    <x v="6"/>
  </r>
  <r>
    <s v="golf resorts louisville ky"/>
    <e v="#N/A"/>
    <n v="2.95"/>
    <e v="#N/A"/>
    <s v="15.Summer Golf National Search"/>
    <s v="Golf Packages"/>
    <s v="golf spa packages"/>
    <x v="1"/>
    <n v="1"/>
    <n v="1"/>
    <n v="1"/>
    <n v="2.95"/>
    <n v="2.95"/>
    <x v="6"/>
  </r>
  <r>
    <s v="tpc sawgrass stadim course package"/>
    <e v="#N/A"/>
    <n v="2.95"/>
    <e v="#N/A"/>
    <s v="15.Summer Golf National Search"/>
    <s v="Golf Packages"/>
    <s v="golf packages"/>
    <x v="1"/>
    <n v="1"/>
    <n v="1"/>
    <n v="1"/>
    <n v="2.95"/>
    <n v="2.95"/>
    <x v="35"/>
  </r>
  <r>
    <s v="resorts near guadalupe river"/>
    <e v="#N/A"/>
    <n v="2.95"/>
    <e v="#N/A"/>
    <s v="15.Summer Golf National Search"/>
    <s v="Golf Hotels"/>
    <s v="golfing hotels"/>
    <x v="1"/>
    <n v="1"/>
    <n v="1"/>
    <n v="1"/>
    <n v="2.95"/>
    <n v="2.95"/>
    <x v="6"/>
  </r>
  <r>
    <s v="marriott cincy"/>
    <e v="#N/A"/>
    <n v="2.95"/>
    <e v="#N/A"/>
    <s v="15.Summer Golf National Search"/>
    <s v="Golf Hotels"/>
    <s v="golfing hotels"/>
    <x v="1"/>
    <n v="1"/>
    <n v="1"/>
    <n v="1"/>
    <n v="2.95"/>
    <n v="2.95"/>
    <x v="6"/>
  </r>
  <r>
    <s v="golf resorts country clubs with spas"/>
    <e v="#N/A"/>
    <n v="2.95"/>
    <e v="#N/A"/>
    <s v="15.Summer Golf National Search"/>
    <s v="Golf Hotels"/>
    <s v="golf and hotel"/>
    <x v="1"/>
    <n v="1"/>
    <n v="1"/>
    <n v="1"/>
    <n v="2.95"/>
    <n v="2.95"/>
    <x v="6"/>
  </r>
  <r>
    <s v="golf resort nc beach"/>
    <e v="#N/A"/>
    <n v="2.95"/>
    <e v="#N/A"/>
    <s v="15.Summer Golf National Search"/>
    <s v="Golf Resort"/>
    <s v="north carolina golf resort"/>
    <x v="1"/>
    <n v="1"/>
    <n v="1"/>
    <n v="1"/>
    <n v="2.95"/>
    <n v="2.95"/>
    <x v="6"/>
  </r>
  <r>
    <s v="smackit golf trip"/>
    <e v="#N/A"/>
    <n v="2.95"/>
    <e v="#N/A"/>
    <s v="15.Summer Golf National Search"/>
    <s v="Golf Vacation"/>
    <s v="golfing vacations"/>
    <x v="1"/>
    <n v="1"/>
    <n v="1"/>
    <n v="1"/>
    <n v="2.95"/>
    <n v="2.95"/>
    <x v="8"/>
  </r>
  <r>
    <s v="tahoe vacation resort golf"/>
    <e v="#N/A"/>
    <n v="2.95"/>
    <e v="#N/A"/>
    <s v="15.Summer Golf National Search"/>
    <s v="Golf Packages"/>
    <s v="golf trip packages"/>
    <x v="1"/>
    <n v="1"/>
    <n v="1"/>
    <n v="1"/>
    <n v="2.95"/>
    <n v="2.95"/>
    <x v="27"/>
  </r>
  <r>
    <s v="golf and hotel in branson mo"/>
    <e v="#N/A"/>
    <n v="2.95"/>
    <e v="#N/A"/>
    <s v="15.Summer Golf National Search"/>
    <s v="Golf Hotels"/>
    <s v="&quot;golf and hotel&quot;"/>
    <x v="2"/>
    <n v="1"/>
    <n v="1"/>
    <n v="1"/>
    <n v="2.95"/>
    <n v="2.95"/>
    <x v="6"/>
  </r>
  <r>
    <s v="last minute summer golf packages for couples"/>
    <e v="#N/A"/>
    <n v="2.94"/>
    <e v="#N/A"/>
    <s v="15.Summer Golf National Search"/>
    <s v="Summer Golf"/>
    <s v="&quot;summer golf packages&quot;"/>
    <x v="2"/>
    <n v="1"/>
    <n v="7"/>
    <n v="0.1429"/>
    <n v="2.94"/>
    <n v="2.94"/>
    <x v="19"/>
  </r>
  <r>
    <s v="pocono golf resorts"/>
    <e v="#N/A"/>
    <n v="2.94"/>
    <e v="#N/A"/>
    <s v="15.Summer Golf National Search"/>
    <s v="Golf Hotels"/>
    <s v="golfing hotels"/>
    <x v="1"/>
    <n v="1"/>
    <n v="2"/>
    <n v="0.5"/>
    <n v="2.94"/>
    <n v="2.94"/>
    <x v="9"/>
  </r>
  <r>
    <s v="golf resorts in the foothills outside sacramento"/>
    <e v="#N/A"/>
    <n v="2.94"/>
    <e v="#N/A"/>
    <s v="15.Summer Golf National Search"/>
    <s v="Golf Hotels"/>
    <s v="golf and hotel"/>
    <x v="1"/>
    <n v="1"/>
    <n v="2"/>
    <n v="0.5"/>
    <n v="2.94"/>
    <n v="2.94"/>
    <x v="12"/>
  </r>
  <r>
    <s v="golf resorts near greenville sc"/>
    <e v="#N/A"/>
    <n v="2.94"/>
    <e v="#N/A"/>
    <s v="15.Summer Golf National Search"/>
    <s v="Golf Hotels"/>
    <s v="golfing hotels"/>
    <x v="1"/>
    <n v="1"/>
    <n v="2"/>
    <n v="0.5"/>
    <n v="2.94"/>
    <n v="2.94"/>
    <x v="8"/>
  </r>
  <r>
    <s v="luxury resorts in outer banks"/>
    <e v="#N/A"/>
    <n v="2.94"/>
    <e v="#N/A"/>
    <s v="15.Summer Golf National Search"/>
    <s v="Golf Resort"/>
    <s v="resorts in nc"/>
    <x v="5"/>
    <n v="1"/>
    <n v="2"/>
    <n v="0.5"/>
    <n v="2.94"/>
    <n v="2.94"/>
    <x v="37"/>
  </r>
  <r>
    <s v="southern pines golf resort"/>
    <e v="#N/A"/>
    <n v="2.94"/>
    <e v="#N/A"/>
    <s v="15.Summer Golf National Search"/>
    <s v="Golf Hotels"/>
    <s v="golfing hotels"/>
    <x v="1"/>
    <n v="1"/>
    <n v="2"/>
    <n v="0.5"/>
    <n v="2.94"/>
    <n v="2.94"/>
    <x v="6"/>
  </r>
  <r>
    <s v="napa valley golf resorts"/>
    <e v="#N/A"/>
    <n v="2.94"/>
    <e v="#N/A"/>
    <s v="15.Summer Golf RLSA"/>
    <s v="Golf Packages"/>
    <s v="luxury golf packages"/>
    <x v="5"/>
    <n v="1"/>
    <n v="1"/>
    <n v="1"/>
    <n v="2.94"/>
    <n v="2.94"/>
    <x v="10"/>
  </r>
  <r>
    <s v="golf resort near los angeles"/>
    <e v="#N/A"/>
    <n v="2.94"/>
    <e v="#N/A"/>
    <s v="15.Summer Golf National Search"/>
    <s v="Golf Vacation"/>
    <s v="golfing vacations"/>
    <x v="5"/>
    <n v="1"/>
    <n v="1"/>
    <n v="1"/>
    <n v="2.94"/>
    <n v="2.94"/>
    <x v="6"/>
  </r>
  <r>
    <s v="golf resort near atlanta"/>
    <e v="#N/A"/>
    <n v="2.94"/>
    <e v="#N/A"/>
    <s v="15.Summer Golf National Search"/>
    <s v="Golf Hotels"/>
    <s v="golfing hotels"/>
    <x v="5"/>
    <n v="1"/>
    <n v="1"/>
    <n v="1"/>
    <n v="2.94"/>
    <n v="2.94"/>
    <x v="8"/>
  </r>
  <r>
    <s v="pine needles golf"/>
    <e v="#N/A"/>
    <n v="2.94"/>
    <e v="#N/A"/>
    <s v="15.Summer Golf National Search"/>
    <s v="Golf Packages"/>
    <s v="golf package"/>
    <x v="1"/>
    <n v="1"/>
    <n v="1"/>
    <n v="1"/>
    <n v="2.94"/>
    <n v="2.94"/>
    <x v="6"/>
  </r>
  <r>
    <s v="marriot beach and golf hilton head"/>
    <e v="#N/A"/>
    <n v="2.94"/>
    <e v="#N/A"/>
    <s v="15.Summer Golf National Search"/>
    <s v="Golf Hotels"/>
    <s v="golf and hotel"/>
    <x v="1"/>
    <n v="1"/>
    <n v="1"/>
    <n v="1"/>
    <n v="2.94"/>
    <n v="2.94"/>
    <x v="13"/>
  </r>
  <r>
    <s v="weekend getaways winery nj"/>
    <e v="#N/A"/>
    <n v="2.94"/>
    <e v="#N/A"/>
    <s v="15.Taste Of The New South - Search"/>
    <s v="Winery_BMM"/>
    <s v=" +winery +getaway"/>
    <x v="1"/>
    <n v="1"/>
    <n v="1"/>
    <n v="1"/>
    <n v="2.94"/>
    <n v="2.94"/>
    <x v="6"/>
  </r>
  <r>
    <s v="golfing near me"/>
    <e v="#N/A"/>
    <n v="2.94"/>
    <e v="#N/A"/>
    <s v="15.Summer Golf National Search"/>
    <s v="Golf Packages"/>
    <s v="golf packages"/>
    <x v="5"/>
    <n v="1"/>
    <n v="1"/>
    <n v="1"/>
    <n v="2.94"/>
    <n v="2.94"/>
    <x v="6"/>
  </r>
  <r>
    <s v="best country clubs in north carolina"/>
    <e v="#N/A"/>
    <n v="2.94"/>
    <e v="#N/A"/>
    <s v="15.Summer Golf National Search"/>
    <s v="Golf Resort"/>
    <s v="golf course in nc"/>
    <x v="1"/>
    <n v="1"/>
    <n v="1"/>
    <n v="1"/>
    <n v="2.94"/>
    <n v="2.94"/>
    <x v="13"/>
  </r>
  <r>
    <s v="golf lodging package near denver"/>
    <e v="#N/A"/>
    <n v="2.94"/>
    <e v="#N/A"/>
    <s v="15.Summer Golf National Search"/>
    <s v="Golf Packages"/>
    <s v="golf packages"/>
    <x v="1"/>
    <n v="1"/>
    <n v="1"/>
    <n v="1"/>
    <n v="2.94"/>
    <n v="2.94"/>
    <x v="6"/>
  </r>
  <r>
    <s v="mccaslin golf course lakewood wi"/>
    <e v="#N/A"/>
    <n v="2.94"/>
    <e v="#N/A"/>
    <s v="15.Summer Golf National Search"/>
    <s v="Golf Hotels"/>
    <s v="golf and hotel"/>
    <x v="5"/>
    <n v="1"/>
    <n v="1"/>
    <n v="1"/>
    <n v="2.94"/>
    <n v="2.94"/>
    <x v="6"/>
  </r>
  <r>
    <s v="rapid city sd golf courses public"/>
    <e v="#N/A"/>
    <n v="2.94"/>
    <e v="#N/A"/>
    <s v="15.Summer Golf National Search"/>
    <s v="Golf Hotels"/>
    <s v="golf course hotel"/>
    <x v="1"/>
    <n v="1"/>
    <n v="1"/>
    <n v="1"/>
    <n v="2.94"/>
    <n v="2.94"/>
    <x v="8"/>
  </r>
  <r>
    <s v="golf resorts east coast"/>
    <e v="#N/A"/>
    <n v="2.94"/>
    <e v="#N/A"/>
    <s v="15.Summer Golf National Search"/>
    <s v="Golf Hotels"/>
    <s v="golf and hotel"/>
    <x v="1"/>
    <n v="1"/>
    <n v="1"/>
    <n v="1"/>
    <n v="2.94"/>
    <n v="2.94"/>
    <x v="13"/>
  </r>
  <r>
    <s v="sunday golf deals eau claire wi"/>
    <e v="#N/A"/>
    <n v="2.94"/>
    <e v="#N/A"/>
    <s v="15.Summer Golf National Search"/>
    <s v="Golf Packages"/>
    <s v="golf weekend packages"/>
    <x v="1"/>
    <n v="1"/>
    <n v="1"/>
    <n v="1"/>
    <n v="2.94"/>
    <n v="2.94"/>
    <x v="49"/>
  </r>
  <r>
    <s v="wine festival chesterfield virginia"/>
    <e v="#N/A"/>
    <n v="2.94"/>
    <e v="#N/A"/>
    <s v="15.Taste Of The New South - Search"/>
    <s v="Wine_Phrase"/>
    <s v="&quot;wine festival&quot;"/>
    <x v="2"/>
    <n v="1"/>
    <n v="1"/>
    <n v="1"/>
    <n v="2.94"/>
    <n v="2.94"/>
    <x v="6"/>
  </r>
  <r>
    <s v="loongolfresort"/>
    <e v="#N/A"/>
    <n v="2.94"/>
    <e v="#N/A"/>
    <s v="15.Summer Golf National Search"/>
    <s v="Golf Resort"/>
    <s v="golf +resort"/>
    <x v="3"/>
    <n v="1"/>
    <n v="1"/>
    <n v="1"/>
    <n v="2.94"/>
    <n v="2.94"/>
    <x v="35"/>
  </r>
  <r>
    <s v="temecula resort and spa"/>
    <e v="#N/A"/>
    <n v="2.94"/>
    <e v="#N/A"/>
    <s v="15.Summer Golf National Search"/>
    <s v="Golf Resort"/>
    <s v="golf +resort"/>
    <x v="1"/>
    <n v="1"/>
    <n v="1"/>
    <n v="1"/>
    <n v="2.94"/>
    <n v="2.94"/>
    <x v="10"/>
  </r>
  <r>
    <s v="duluth mn golf vacation pacages"/>
    <e v="#N/A"/>
    <n v="2.94"/>
    <e v="#N/A"/>
    <s v="15.Summer Golf National Search"/>
    <s v="Golf Packages"/>
    <s v="golf trip packages"/>
    <x v="1"/>
    <n v="1"/>
    <n v="1"/>
    <n v="1"/>
    <n v="2.94"/>
    <n v="2.94"/>
    <x v="8"/>
  </r>
  <r>
    <s v="golf courses near broken bow ok"/>
    <e v="#N/A"/>
    <n v="2.94"/>
    <e v="#N/A"/>
    <s v="15.Summer Golf National Search"/>
    <s v="Golf Hotels"/>
    <s v="golfing hotels"/>
    <x v="1"/>
    <n v="1"/>
    <n v="1"/>
    <n v="1"/>
    <n v="2.94"/>
    <n v="2.94"/>
    <x v="6"/>
  </r>
  <r>
    <s v="resorts near burlington nc"/>
    <e v="#N/A"/>
    <n v="2.94"/>
    <e v="#N/A"/>
    <s v="15.Summer Golf National Search"/>
    <s v="Golf Resort"/>
    <s v="nc resorts"/>
    <x v="1"/>
    <n v="1"/>
    <n v="1"/>
    <n v="1"/>
    <n v="2.94"/>
    <n v="2.94"/>
    <x v="6"/>
  </r>
  <r>
    <s v="spa resorts near dc"/>
    <e v="#N/A"/>
    <n v="2.93"/>
    <e v="#N/A"/>
    <s v="15.Spa Regional"/>
    <s v="Spa Resort - BMM"/>
    <s v=" +spa +resort"/>
    <x v="3"/>
    <n v="2"/>
    <n v="28"/>
    <n v="7.1400000000000005E-2"/>
    <n v="1.46"/>
    <n v="2.93"/>
    <x v="8"/>
  </r>
  <r>
    <s v="nemacolin resort"/>
    <e v="#N/A"/>
    <n v="2.93"/>
    <e v="#N/A"/>
    <s v="15.Summer Golf National Search"/>
    <s v="Golf Resort"/>
    <s v="golf resort package"/>
    <x v="1"/>
    <n v="1"/>
    <n v="8"/>
    <n v="0.125"/>
    <n v="2.93"/>
    <n v="2.93"/>
    <x v="25"/>
  </r>
  <r>
    <s v="golf destinations"/>
    <e v="#N/A"/>
    <n v="2.93"/>
    <e v="#N/A"/>
    <s v="15.Summer Golf National Search"/>
    <s v="Golf Packages"/>
    <s v="golf trip packages"/>
    <x v="1"/>
    <n v="1"/>
    <n v="6"/>
    <n v="0.16669999999999999"/>
    <n v="2.93"/>
    <n v="2.93"/>
    <x v="8"/>
  </r>
  <r>
    <s v="maggie valley carpet golf"/>
    <e v="#N/A"/>
    <n v="2.93"/>
    <e v="#N/A"/>
    <s v="15.Summer Golf National Search"/>
    <s v="Golf"/>
    <s v="nc +golf"/>
    <x v="1"/>
    <n v="1"/>
    <n v="5"/>
    <n v="0.2"/>
    <n v="2.93"/>
    <n v="2.93"/>
    <x v="1"/>
  </r>
  <r>
    <s v="chattanooga golf resorts"/>
    <e v="#N/A"/>
    <n v="2.93"/>
    <e v="#N/A"/>
    <s v="15.Summer Golf National Search"/>
    <s v="Golf Hotels"/>
    <s v="golfing hotels"/>
    <x v="1"/>
    <n v="1"/>
    <n v="3"/>
    <n v="0.33329999999999999"/>
    <n v="2.93"/>
    <n v="2.93"/>
    <x v="25"/>
  </r>
  <r>
    <s v="talamore golf resort"/>
    <e v="#N/A"/>
    <n v="2.93"/>
    <e v="#N/A"/>
    <s v="15.Summer Golf National Search"/>
    <s v="Golf Hotels"/>
    <s v="golfing hotels"/>
    <x v="1"/>
    <n v="1"/>
    <n v="2"/>
    <n v="0.5"/>
    <n v="2.93"/>
    <n v="2.93"/>
    <x v="35"/>
  </r>
  <r>
    <s v="orange beach golf resorts"/>
    <e v="#N/A"/>
    <n v="2.93"/>
    <e v="#N/A"/>
    <s v="15.Summer Golf National Search"/>
    <s v="Golf Hotels"/>
    <s v="golfing hotels"/>
    <x v="1"/>
    <n v="1"/>
    <n v="2"/>
    <n v="0.5"/>
    <n v="2.93"/>
    <n v="2.93"/>
    <x v="6"/>
  </r>
  <r>
    <s v="russ resorts southern pines nc"/>
    <e v="#N/A"/>
    <n v="2.93"/>
    <e v="#N/A"/>
    <s v="15.Summer Golf National Search"/>
    <s v="Golf Resort"/>
    <s v="nc resorts"/>
    <x v="1"/>
    <n v="1"/>
    <n v="1"/>
    <n v="1"/>
    <n v="2.93"/>
    <n v="2.93"/>
    <x v="6"/>
  </r>
  <r>
    <s v="hotels in st petersburg fl with golf courses"/>
    <e v="#N/A"/>
    <n v="2.93"/>
    <e v="#N/A"/>
    <s v="15.Summer Golf National Search"/>
    <s v="Golf Hotels"/>
    <s v="golf course hotel"/>
    <x v="1"/>
    <n v="1"/>
    <n v="1"/>
    <n v="1"/>
    <n v="2.93"/>
    <n v="2.93"/>
    <x v="8"/>
  </r>
  <r>
    <s v="caranci golf academy"/>
    <e v="#N/A"/>
    <n v="2.93"/>
    <e v="#N/A"/>
    <s v="15.Spring PGA Search"/>
    <s v="Golf Academy"/>
    <s v="&quot;golf academy&quot;"/>
    <x v="2"/>
    <n v="1"/>
    <n v="1"/>
    <n v="1"/>
    <n v="2.93"/>
    <n v="2.93"/>
    <x v="6"/>
  </r>
  <r>
    <s v="golf school new jersey"/>
    <e v="#N/A"/>
    <n v="2.93"/>
    <e v="#N/A"/>
    <s v="15.Spring PGA Search"/>
    <s v="Golf School"/>
    <s v="&quot;golf schools&quot;"/>
    <x v="3"/>
    <n v="1"/>
    <n v="1"/>
    <n v="1"/>
    <n v="2.93"/>
    <n v="2.93"/>
    <x v="8"/>
  </r>
  <r>
    <s v="golf resort in memphis"/>
    <e v="#N/A"/>
    <n v="2.93"/>
    <e v="#N/A"/>
    <s v="15.Summer Golf National Search"/>
    <s v="Golf Hotels"/>
    <s v="golf and hotel"/>
    <x v="1"/>
    <n v="1"/>
    <n v="1"/>
    <n v="1"/>
    <n v="2.93"/>
    <n v="2.93"/>
    <x v="6"/>
  </r>
  <r>
    <s v="golf and stay packages in the states"/>
    <e v="#N/A"/>
    <n v="2.93"/>
    <e v="#N/A"/>
    <s v="15.Summer Golf National Search"/>
    <s v="Golf Hotels"/>
    <s v="golf and hotel"/>
    <x v="1"/>
    <n v="1"/>
    <n v="1"/>
    <n v="1"/>
    <n v="2.93"/>
    <n v="2.93"/>
    <x v="13"/>
  </r>
  <r>
    <s v="golfing in pittsbugh pa"/>
    <e v="#N/A"/>
    <n v="2.93"/>
    <e v="#N/A"/>
    <s v="15.Summer Golf National Search"/>
    <s v="Golf Hotels"/>
    <s v="golf and hotel"/>
    <x v="1"/>
    <n v="1"/>
    <n v="1"/>
    <n v="1"/>
    <n v="2.93"/>
    <n v="2.93"/>
    <x v="6"/>
  </r>
  <r>
    <s v="golf resorts in chatanooga"/>
    <e v="#N/A"/>
    <n v="2.93"/>
    <e v="#N/A"/>
    <s v="15.Summer Golf National Search"/>
    <s v="Golf Hotels"/>
    <s v="golf and hotel"/>
    <x v="1"/>
    <n v="1"/>
    <n v="1"/>
    <n v="1"/>
    <n v="2.93"/>
    <n v="2.93"/>
    <x v="6"/>
  </r>
  <r>
    <s v="golf resorts charleston sc"/>
    <e v="#N/A"/>
    <n v="2.93"/>
    <e v="#N/A"/>
    <s v="15.Summer Golf National Search"/>
    <s v="Golf Hotels"/>
    <s v="golfing hotels"/>
    <x v="1"/>
    <n v="1"/>
    <n v="1"/>
    <n v="1"/>
    <n v="2.93"/>
    <n v="2.93"/>
    <x v="13"/>
  </r>
  <r>
    <s v="golf vacation packages in nh"/>
    <e v="#N/A"/>
    <n v="2.93"/>
    <e v="#N/A"/>
    <s v="15.Summer Golf National Search"/>
    <s v="Golf Vacation"/>
    <s v="golf vacation deal"/>
    <x v="1"/>
    <n v="1"/>
    <n v="1"/>
    <n v="1"/>
    <n v="2.93"/>
    <n v="2.93"/>
    <x v="6"/>
  </r>
  <r>
    <s v="golf packages for 2 people"/>
    <e v="#N/A"/>
    <n v="2.93"/>
    <e v="#N/A"/>
    <s v="15.Summer Golf National Search"/>
    <s v="Golf Vacation"/>
    <s v="golf vacation deal"/>
    <x v="1"/>
    <n v="1"/>
    <n v="1"/>
    <n v="1"/>
    <n v="2.93"/>
    <n v="2.93"/>
    <x v="35"/>
  </r>
  <r>
    <s v="golf in northern south carolina"/>
    <e v="#N/A"/>
    <n v="2.93"/>
    <e v="#N/A"/>
    <s v="15.Summer Golf National Search"/>
    <s v="Golf Packages"/>
    <s v="north carolina golf"/>
    <x v="1"/>
    <n v="1"/>
    <n v="1"/>
    <n v="1"/>
    <n v="2.93"/>
    <n v="2.93"/>
    <x v="6"/>
  </r>
  <r>
    <s v="golf resorts in hershey pa"/>
    <e v="#N/A"/>
    <n v="2.93"/>
    <e v="#N/A"/>
    <s v="15.Summer Golf National Search"/>
    <s v="Golf Hotels"/>
    <s v="golf and hotel"/>
    <x v="1"/>
    <n v="1"/>
    <n v="1"/>
    <n v="1"/>
    <n v="2.93"/>
    <n v="2.93"/>
    <x v="8"/>
  </r>
  <r>
    <s v="golf charleston sc"/>
    <e v="#N/A"/>
    <n v="2.93"/>
    <e v="#N/A"/>
    <s v="15.Summer Golf National Search"/>
    <s v="Golf Packages"/>
    <s v="golf packages"/>
    <x v="5"/>
    <n v="1"/>
    <n v="1"/>
    <n v="1"/>
    <n v="2.93"/>
    <n v="2.93"/>
    <x v="35"/>
  </r>
  <r>
    <s v="golf resort on first coasgt"/>
    <e v="#N/A"/>
    <n v="2.93"/>
    <e v="#N/A"/>
    <s v="15.Summer Golf National Search"/>
    <s v="Golf Hotels"/>
    <s v="golf and hotel"/>
    <x v="1"/>
    <n v="1"/>
    <n v="1"/>
    <n v="1"/>
    <n v="2.93"/>
    <n v="2.93"/>
    <x v="8"/>
  </r>
  <r>
    <s v="golf resorts branson"/>
    <e v="#N/A"/>
    <n v="2.93"/>
    <e v="#N/A"/>
    <s v="15.Summer Golf National Search"/>
    <s v="Golf Hotels"/>
    <s v="golfing hotels"/>
    <x v="1"/>
    <n v="1"/>
    <n v="1"/>
    <n v="1"/>
    <n v="2.93"/>
    <n v="2.93"/>
    <x v="8"/>
  </r>
  <r>
    <s v="golfgapsgetaway com"/>
    <e v="#N/A"/>
    <n v="2.92"/>
    <e v="#N/A"/>
    <s v="15.Summer Golf National Search"/>
    <s v="Golf Vacation"/>
    <s v="golfing vacations"/>
    <x v="1"/>
    <n v="1"/>
    <n v="23"/>
    <n v="4.3499999999999997E-2"/>
    <n v="2.92"/>
    <n v="2.92"/>
    <x v="1"/>
  </r>
  <r>
    <s v="golf resorts in nh"/>
    <e v="#N/A"/>
    <n v="2.92"/>
    <e v="#N/A"/>
    <s v="15.Summer Golf National Search"/>
    <s v="Golf Hotels"/>
    <s v="golf and hotel"/>
    <x v="1"/>
    <n v="1"/>
    <n v="11"/>
    <n v="9.0899999999999995E-2"/>
    <n v="2.92"/>
    <n v="2.92"/>
    <x v="9"/>
  </r>
  <r>
    <s v="north ga inn with pool and golf"/>
    <e v="#N/A"/>
    <n v="2.92"/>
    <e v="#N/A"/>
    <s v="15.Summer Golf National Search"/>
    <s v="Golf Hotels"/>
    <s v="golfing hotels"/>
    <x v="1"/>
    <n v="1"/>
    <n v="4"/>
    <n v="0.25"/>
    <n v="2.92"/>
    <n v="2.92"/>
    <x v="9"/>
  </r>
  <r>
    <s v="great fall golf packages"/>
    <e v="#N/A"/>
    <n v="2.92"/>
    <e v="#N/A"/>
    <s v="15.Summer Golf National Search"/>
    <s v="Golf Packages"/>
    <s v="&quot;golf packages&quot;"/>
    <x v="2"/>
    <n v="1"/>
    <n v="2"/>
    <n v="0.5"/>
    <n v="2.92"/>
    <n v="2.92"/>
    <x v="13"/>
  </r>
  <r>
    <s v="golf"/>
    <n v="5"/>
    <n v="2.92"/>
    <n v="-0.71232876712328774"/>
    <s v="15.Summer Golf National Search"/>
    <s v="Golf Packages"/>
    <s v="golf trip packages"/>
    <x v="5"/>
    <n v="1"/>
    <n v="2"/>
    <n v="0.5"/>
    <n v="2.92"/>
    <n v="2.92"/>
    <x v="8"/>
  </r>
  <r>
    <s v="charlotte nc romantic escapes"/>
    <e v="#N/A"/>
    <n v="2.92"/>
    <e v="#N/A"/>
    <s v="15.Summer Golf National Search"/>
    <s v="Golf Resort"/>
    <s v="nc resorts"/>
    <x v="1"/>
    <n v="1"/>
    <n v="2"/>
    <n v="0.5"/>
    <n v="2.92"/>
    <n v="2.92"/>
    <x v="49"/>
  </r>
  <r>
    <s v="hotels with golf packages in ruidoso nm"/>
    <e v="#N/A"/>
    <n v="2.92"/>
    <e v="#N/A"/>
    <s v="15.Summer Golf National Search"/>
    <s v="Golf Hotels"/>
    <s v="golf and hotel"/>
    <x v="1"/>
    <n v="1"/>
    <n v="2"/>
    <n v="0.5"/>
    <n v="2.92"/>
    <n v="2.92"/>
    <x v="12"/>
  </r>
  <r>
    <s v="raleigh north carolina golf courses"/>
    <e v="#N/A"/>
    <n v="2.92"/>
    <e v="#N/A"/>
    <s v="15.Summer Golf National Search"/>
    <s v="Golf"/>
    <s v="&quot;nc golf&quot;"/>
    <x v="3"/>
    <n v="1"/>
    <n v="2"/>
    <n v="0.5"/>
    <n v="2.92"/>
    <n v="2.92"/>
    <x v="9"/>
  </r>
  <r>
    <s v="banf canada golf package"/>
    <e v="#N/A"/>
    <n v="2.92"/>
    <e v="#N/A"/>
    <s v="15.Summer Golf National Search"/>
    <s v="Golf Packages"/>
    <s v="golf trip packages"/>
    <x v="1"/>
    <n v="1"/>
    <n v="1"/>
    <n v="1"/>
    <n v="2.92"/>
    <n v="2.92"/>
    <x v="27"/>
  </r>
  <r>
    <s v="raleigh nc golf resorts"/>
    <e v="#N/A"/>
    <n v="2.92"/>
    <e v="#N/A"/>
    <s v="15.Summer Golf National Search"/>
    <s v="Golf Hotels"/>
    <s v="north carolina golf hotels"/>
    <x v="1"/>
    <n v="1"/>
    <n v="1"/>
    <n v="1"/>
    <n v="2.92"/>
    <n v="2.92"/>
    <x v="6"/>
  </r>
  <r>
    <s v="golf in bennington vt"/>
    <e v="#N/A"/>
    <n v="2.92"/>
    <e v="#N/A"/>
    <s v="15.Summer Golf National Search"/>
    <s v="Golf Packages"/>
    <s v="golf packages"/>
    <x v="5"/>
    <n v="1"/>
    <n v="1"/>
    <n v="1"/>
    <n v="2.92"/>
    <n v="2.92"/>
    <x v="8"/>
  </r>
  <r>
    <s v="food and wine tasting"/>
    <e v="#N/A"/>
    <n v="2.92"/>
    <e v="#N/A"/>
    <s v="15.Taste Of The New South - Search"/>
    <s v="Wine_Phrase"/>
    <s v="&quot;wine tastings&quot;"/>
    <x v="3"/>
    <n v="2"/>
    <n v="1"/>
    <n v="2"/>
    <n v="1.46"/>
    <n v="2.92"/>
    <x v="8"/>
  </r>
  <r>
    <s v="labor day golf specials mn"/>
    <e v="#N/A"/>
    <n v="2.92"/>
    <e v="#N/A"/>
    <s v="15.Summer Golf National Search"/>
    <s v="Golf Packages"/>
    <s v="golf weekend"/>
    <x v="5"/>
    <n v="1"/>
    <n v="1"/>
    <n v="1"/>
    <n v="2.92"/>
    <n v="2.92"/>
    <x v="13"/>
  </r>
  <r>
    <s v="golf resorts miramar"/>
    <e v="#N/A"/>
    <n v="2.92"/>
    <e v="#N/A"/>
    <s v="15.Summer Golf National Search"/>
    <s v="Golf Hotels"/>
    <s v="golfing hotels"/>
    <x v="1"/>
    <n v="1"/>
    <n v="1"/>
    <n v="1"/>
    <n v="2.92"/>
    <n v="2.92"/>
    <x v="8"/>
  </r>
  <r>
    <s v="golf getaways near chicago"/>
    <e v="#N/A"/>
    <n v="2.92"/>
    <e v="#N/A"/>
    <s v="15.Summer Golf National Search"/>
    <s v="Golf Getaway"/>
    <s v="&quot;golfing getaways&quot;"/>
    <x v="3"/>
    <n v="1"/>
    <n v="1"/>
    <n v="1"/>
    <n v="2.92"/>
    <n v="2.92"/>
    <x v="13"/>
  </r>
  <r>
    <s v="overnight golf packages in collingwood"/>
    <e v="#N/A"/>
    <n v="2.92"/>
    <e v="#N/A"/>
    <s v="15.Summer Golf National Search"/>
    <s v="Golf Packages"/>
    <s v="&quot;golf packages&quot;"/>
    <x v="2"/>
    <n v="1"/>
    <n v="1"/>
    <n v="1"/>
    <n v="2.92"/>
    <n v="2.92"/>
    <x v="8"/>
  </r>
  <r>
    <s v="best resorts in pittsburgh"/>
    <e v="#N/A"/>
    <n v="2.92"/>
    <e v="#N/A"/>
    <s v="15.Summer Golf National Search"/>
    <s v="Golf Resort"/>
    <s v="golf resort package"/>
    <x v="5"/>
    <n v="1"/>
    <n v="1"/>
    <n v="1"/>
    <n v="2.92"/>
    <n v="2.92"/>
    <x v="6"/>
  </r>
  <r>
    <s v="litchfield plantation resort"/>
    <e v="#N/A"/>
    <n v="2.92"/>
    <e v="#N/A"/>
    <s v="15.Summer Golf National Search"/>
    <s v="Golf Resort"/>
    <s v="golf +resort"/>
    <x v="1"/>
    <n v="1"/>
    <n v="1"/>
    <n v="1"/>
    <n v="2.92"/>
    <n v="2.92"/>
    <x v="6"/>
  </r>
  <r>
    <s v="atlantic ocean golf resorts"/>
    <e v="#N/A"/>
    <n v="2.92"/>
    <e v="#N/A"/>
    <s v="15.Summer Golf National Search"/>
    <s v="Golf Hotels"/>
    <s v="golfing hotels"/>
    <x v="1"/>
    <n v="1"/>
    <n v="1"/>
    <n v="1"/>
    <n v="2.92"/>
    <n v="2.92"/>
    <x v="13"/>
  </r>
  <r>
    <s v="golf resorts door county wi"/>
    <e v="#N/A"/>
    <n v="2.92"/>
    <e v="#N/A"/>
    <s v="15.Summer Golf National Search"/>
    <s v="Golf Hotels"/>
    <s v="golfing hotels"/>
    <x v="1"/>
    <n v="1"/>
    <n v="1"/>
    <n v="1"/>
    <n v="2.92"/>
    <n v="2.92"/>
    <x v="6"/>
  </r>
  <r>
    <s v="orlando golf hotels"/>
    <e v="#N/A"/>
    <n v="2.92"/>
    <e v="#N/A"/>
    <s v="15.Summer Golf National Search"/>
    <s v="Golf Hotels"/>
    <s v="&quot;golfing hotels&quot;"/>
    <x v="3"/>
    <n v="1"/>
    <n v="1"/>
    <n v="1"/>
    <n v="2.92"/>
    <n v="2.92"/>
    <x v="13"/>
  </r>
  <r>
    <s v="golf course near boyne mi"/>
    <e v="#N/A"/>
    <n v="2.92"/>
    <e v="#N/A"/>
    <s v="15.Summer Golf National Search"/>
    <s v="Golf Hotels"/>
    <s v="golfing hotels"/>
    <x v="5"/>
    <n v="1"/>
    <n v="1"/>
    <n v="1"/>
    <n v="2.92"/>
    <n v="2.92"/>
    <x v="13"/>
  </r>
  <r>
    <s v="golf resorts in pigeon forge"/>
    <e v="#N/A"/>
    <n v="2.92"/>
    <e v="#N/A"/>
    <s v="15.Summer Golf National Search"/>
    <s v="Golf Hotels"/>
    <s v="golfing hotels"/>
    <x v="1"/>
    <n v="1"/>
    <n v="1"/>
    <n v="1"/>
    <n v="2.92"/>
    <n v="2.92"/>
    <x v="10"/>
  </r>
  <r>
    <s v="golf hotels philadelphia pa"/>
    <e v="#N/A"/>
    <n v="2.92"/>
    <e v="#N/A"/>
    <s v="15.Summer Golf National Search"/>
    <s v="Golf Hotels"/>
    <s v="&quot;golfing hotels&quot;"/>
    <x v="3"/>
    <n v="1"/>
    <n v="1"/>
    <n v="1"/>
    <n v="2.92"/>
    <n v="2.92"/>
    <x v="8"/>
  </r>
  <r>
    <s v="weekend golf vacations"/>
    <e v="#N/A"/>
    <n v="2.92"/>
    <e v="#N/A"/>
    <s v="15.Summer Golf National Search"/>
    <s v="Golf Packages"/>
    <s v="golf weekend packages"/>
    <x v="1"/>
    <n v="1"/>
    <n v="1"/>
    <n v="1"/>
    <n v="2.92"/>
    <n v="2.92"/>
    <x v="13"/>
  </r>
  <r>
    <s v="asheville vacations north carolina smoky mountains"/>
    <e v="#N/A"/>
    <n v="2.91"/>
    <e v="#N/A"/>
    <s v="15.Summer Golf National Search"/>
    <s v="Golf Resort"/>
    <s v="nc resorts"/>
    <x v="1"/>
    <n v="1"/>
    <n v="64"/>
    <n v="1.5599999999999999E-2"/>
    <n v="2.91"/>
    <n v="2.91"/>
    <x v="11"/>
  </r>
  <r>
    <s v="whispering pines golf"/>
    <e v="#N/A"/>
    <n v="2.91"/>
    <e v="#N/A"/>
    <s v="15.Summer Golf National Search"/>
    <s v="Golf Resort"/>
    <s v="golf course nc"/>
    <x v="1"/>
    <n v="1"/>
    <n v="14"/>
    <n v="7.1400000000000005E-2"/>
    <n v="2.91"/>
    <n v="2.91"/>
    <x v="12"/>
  </r>
  <r>
    <s v="british open 2015 packages"/>
    <e v="#N/A"/>
    <n v="2.91"/>
    <e v="#N/A"/>
    <s v="15.Summer Golf National Search"/>
    <s v="Golf Packages"/>
    <s v="golf package"/>
    <x v="1"/>
    <n v="1"/>
    <n v="9"/>
    <n v="0.1111"/>
    <n v="2.91"/>
    <n v="2.91"/>
    <x v="25"/>
  </r>
  <r>
    <s v="golf resorts vacations"/>
    <e v="#N/A"/>
    <n v="2.91"/>
    <e v="#N/A"/>
    <s v="15.Summer Golf National Search"/>
    <s v="Golf Packages"/>
    <s v="golf weekend packages"/>
    <x v="1"/>
    <n v="1"/>
    <n v="2"/>
    <n v="0.5"/>
    <n v="2.91"/>
    <n v="2.91"/>
    <x v="12"/>
  </r>
  <r>
    <s v="golf lewiston ny"/>
    <e v="#N/A"/>
    <n v="2.91"/>
    <e v="#N/A"/>
    <s v="15.Summer Golf National Search"/>
    <s v="Golf Hotels"/>
    <s v="golf course hotel"/>
    <x v="5"/>
    <n v="1"/>
    <n v="1"/>
    <n v="1"/>
    <n v="2.91"/>
    <n v="2.91"/>
    <x v="8"/>
  </r>
  <r>
    <s v="lake tahoe resorts with golf"/>
    <e v="#N/A"/>
    <n v="2.91"/>
    <e v="#N/A"/>
    <s v="15.Summer Golf National Search"/>
    <s v="Golf Hotels"/>
    <s v="golf and hotel"/>
    <x v="1"/>
    <n v="1"/>
    <n v="1"/>
    <n v="1"/>
    <n v="2.91"/>
    <n v="2.91"/>
    <x v="13"/>
  </r>
  <r>
    <s v="resorts near sheboygan falls wi"/>
    <e v="#N/A"/>
    <n v="2.91"/>
    <e v="#N/A"/>
    <s v="15.Summer Golf National Search"/>
    <s v="Golf Resort"/>
    <s v="golf +resort"/>
    <x v="5"/>
    <n v="1"/>
    <n v="1"/>
    <n v="1"/>
    <n v="2.91"/>
    <n v="2.91"/>
    <x v="6"/>
  </r>
  <r>
    <s v="augusta ga golf packages"/>
    <e v="#N/A"/>
    <n v="2.91"/>
    <e v="#N/A"/>
    <s v="15.Summer Golf National Search"/>
    <s v="Golf Vacation"/>
    <s v="golfing vacations"/>
    <x v="1"/>
    <n v="1"/>
    <n v="1"/>
    <n v="1"/>
    <n v="2.91"/>
    <n v="2.91"/>
    <x v="27"/>
  </r>
  <r>
    <s v="spa and golf manor houses"/>
    <e v="#N/A"/>
    <n v="2.91"/>
    <e v="#N/A"/>
    <s v="15.Summer Golf National Search"/>
    <s v="Golf Hotels"/>
    <s v="golf and hotel"/>
    <x v="5"/>
    <n v="1"/>
    <n v="1"/>
    <n v="1"/>
    <n v="2.91"/>
    <n v="2.91"/>
    <x v="10"/>
  </r>
  <r>
    <s v="pensacola golf this weekend with bubba"/>
    <e v="#N/A"/>
    <n v="2.91"/>
    <e v="#N/A"/>
    <s v="15.Summer Golf National Search"/>
    <s v="Golf Packages"/>
    <s v="golf weekend"/>
    <x v="1"/>
    <n v="1"/>
    <n v="1"/>
    <n v="1"/>
    <n v="2.91"/>
    <n v="2.91"/>
    <x v="6"/>
  </r>
  <r>
    <s v="four star hotels in the cancun area with golf"/>
    <e v="#N/A"/>
    <n v="2.91"/>
    <e v="#N/A"/>
    <s v="15.Summer Golf National Search"/>
    <s v="Golf Hotels"/>
    <s v="golf and hotel"/>
    <x v="1"/>
    <n v="1"/>
    <n v="1"/>
    <n v="1"/>
    <n v="2.91"/>
    <n v="2.91"/>
    <x v="6"/>
  </r>
  <r>
    <s v="golf courses near stonewall resort"/>
    <e v="#N/A"/>
    <n v="2.91"/>
    <e v="#N/A"/>
    <s v="15.Summer Golf National Search"/>
    <s v="Golf Hotels"/>
    <s v="golfing hotels"/>
    <x v="1"/>
    <n v="1"/>
    <n v="1"/>
    <n v="1"/>
    <n v="2.91"/>
    <n v="2.91"/>
    <x v="13"/>
  </r>
  <r>
    <s v="hotels with golf near kent"/>
    <e v="#N/A"/>
    <n v="2.91"/>
    <e v="#N/A"/>
    <s v="15.Summer Golf National Search"/>
    <s v="Golf Hotels"/>
    <s v="golf and hotel"/>
    <x v="1"/>
    <n v="1"/>
    <n v="1"/>
    <n v="1"/>
    <n v="2.91"/>
    <n v="2.91"/>
    <x v="6"/>
  </r>
  <r>
    <s v="hilton head golf and spa resorts"/>
    <e v="#N/A"/>
    <n v="2.91"/>
    <e v="#N/A"/>
    <s v="15.Summer Golf National Search"/>
    <s v="Golf Hotels"/>
    <s v="golf and hotel"/>
    <x v="1"/>
    <n v="1"/>
    <n v="1"/>
    <n v="1"/>
    <n v="2.91"/>
    <n v="2.91"/>
    <x v="13"/>
  </r>
  <r>
    <s v="golf only"/>
    <e v="#N/A"/>
    <n v="2.91"/>
    <e v="#N/A"/>
    <s v="15.Summer Golf National Search"/>
    <s v="Golf Packages"/>
    <s v="golf package"/>
    <x v="1"/>
    <n v="1"/>
    <n v="1"/>
    <n v="1"/>
    <n v="2.91"/>
    <n v="2.91"/>
    <x v="13"/>
  </r>
  <r>
    <s v="hotels in hilton head sc with upstairs"/>
    <e v="#N/A"/>
    <n v="2.91"/>
    <e v="#N/A"/>
    <s v="15.Summer Golf National Search"/>
    <s v="Golf Hotels"/>
    <s v="golfing hotels"/>
    <x v="1"/>
    <n v="1"/>
    <n v="1"/>
    <n v="1"/>
    <n v="2.91"/>
    <n v="2.91"/>
    <x v="13"/>
  </r>
  <r>
    <s v="guam golf packages"/>
    <e v="#N/A"/>
    <n v="2.91"/>
    <e v="#N/A"/>
    <s v="15.Summer Golf National Search"/>
    <s v="Golf Packages"/>
    <s v="&quot;golf packages&quot;"/>
    <x v="2"/>
    <n v="1"/>
    <n v="1"/>
    <n v="1"/>
    <n v="2.91"/>
    <n v="2.91"/>
    <x v="6"/>
  </r>
  <r>
    <s v="golf worcester"/>
    <e v="#N/A"/>
    <n v="2.91"/>
    <e v="#N/A"/>
    <s v="15.Summer Golf National Search"/>
    <s v="Golf Hotels"/>
    <s v="golf course hotel"/>
    <x v="5"/>
    <n v="1"/>
    <n v="1"/>
    <n v="1"/>
    <n v="2.91"/>
    <n v="2.91"/>
    <x v="6"/>
  </r>
  <r>
    <s v="golf resorts new england"/>
    <e v="#N/A"/>
    <n v="2.9"/>
    <e v="#N/A"/>
    <s v="15.Summer Golf National Search"/>
    <s v="Golf Hotels"/>
    <s v="golfing hotels"/>
    <x v="1"/>
    <n v="1"/>
    <n v="11"/>
    <n v="9.0899999999999995E-2"/>
    <n v="2.9"/>
    <n v="2.9"/>
    <x v="12"/>
  </r>
  <r>
    <s v="butch harmon golf school"/>
    <e v="#N/A"/>
    <n v="2.9"/>
    <e v="#N/A"/>
    <s v="15.Spring PGA Search"/>
    <s v="Golf School"/>
    <s v="&quot;golf schools&quot;"/>
    <x v="3"/>
    <n v="1"/>
    <n v="7"/>
    <n v="0.1429"/>
    <n v="2.9"/>
    <n v="2.9"/>
    <x v="46"/>
  </r>
  <r>
    <s v="family golf resorts"/>
    <e v="#N/A"/>
    <n v="2.9"/>
    <e v="#N/A"/>
    <s v="15.Summer Golf National Search"/>
    <s v="Golf Hotels"/>
    <s v="golfing hotels"/>
    <x v="1"/>
    <n v="1"/>
    <n v="4"/>
    <n v="0.25"/>
    <n v="2.9"/>
    <n v="2.9"/>
    <x v="35"/>
  </r>
  <r>
    <s v="best golf schools"/>
    <e v="#N/A"/>
    <n v="2.9"/>
    <e v="#N/A"/>
    <s v="15.Spring PGA Search"/>
    <s v="Golf School"/>
    <s v="&quot;golf school&quot;"/>
    <x v="3"/>
    <n v="1"/>
    <n v="3"/>
    <n v="0.33329999999999999"/>
    <n v="2.9"/>
    <n v="2.9"/>
    <x v="40"/>
  </r>
  <r>
    <s v="trump golf resorts nj"/>
    <e v="#N/A"/>
    <n v="2.9"/>
    <e v="#N/A"/>
    <s v="15.Summer Golf National Search"/>
    <s v="Golf Hotels"/>
    <s v="golfing hotels"/>
    <x v="1"/>
    <n v="1"/>
    <n v="3"/>
    <n v="0.33329999999999999"/>
    <n v="2.9"/>
    <n v="2.9"/>
    <x v="6"/>
  </r>
  <r>
    <s v="golf and spa hotels north west u"/>
    <e v="#N/A"/>
    <n v="2.9"/>
    <e v="#N/A"/>
    <s v="15.Summer Golf National Search"/>
    <s v="Golf Hotels"/>
    <s v="golf and hotel"/>
    <x v="1"/>
    <n v="1"/>
    <n v="3"/>
    <n v="0.33329999999999999"/>
    <n v="2.9"/>
    <n v="2.9"/>
    <x v="25"/>
  </r>
  <r>
    <s v="flagstaff golf resort"/>
    <e v="#N/A"/>
    <n v="2.9"/>
    <e v="#N/A"/>
    <s v="15.Summer Golf National Search"/>
    <s v="Golf Hotels"/>
    <s v="golfing hotels"/>
    <x v="1"/>
    <n v="1"/>
    <n v="2"/>
    <n v="0.5"/>
    <n v="2.9"/>
    <n v="2.9"/>
    <x v="12"/>
  </r>
  <r>
    <s v="resorts near raleigh nc"/>
    <e v="#N/A"/>
    <n v="2.9"/>
    <e v="#N/A"/>
    <s v="15.Summer Golf National Search"/>
    <s v="Golf Resort"/>
    <s v="nc resorts"/>
    <x v="1"/>
    <n v="1"/>
    <n v="2"/>
    <n v="0.5"/>
    <n v="2.9"/>
    <n v="2.9"/>
    <x v="8"/>
  </r>
  <r>
    <s v="hotels with golf in biloxi ms"/>
    <e v="#N/A"/>
    <n v="2.9"/>
    <e v="#N/A"/>
    <s v="15.Summer Golf National Search"/>
    <s v="Golf Hotels"/>
    <s v="golf and hotel"/>
    <x v="1"/>
    <n v="1"/>
    <n v="2"/>
    <n v="0.5"/>
    <n v="2.9"/>
    <n v="2.9"/>
    <x v="6"/>
  </r>
  <r>
    <s v="getaways near atlanta"/>
    <e v="#N/A"/>
    <n v="2.9"/>
    <e v="#N/A"/>
    <s v="15.Summer Golf National Search"/>
    <s v="Golf Packages"/>
    <s v="golf weekend packages"/>
    <x v="5"/>
    <n v="1"/>
    <n v="1"/>
    <n v="1"/>
    <n v="2.9"/>
    <n v="2.9"/>
    <x v="13"/>
  </r>
  <r>
    <s v="golf and spa resorts in nj"/>
    <e v="#N/A"/>
    <n v="2.9"/>
    <e v="#N/A"/>
    <s v="15.Summer Golf National Search"/>
    <s v="Golf Packages"/>
    <s v="golf spa packages"/>
    <x v="1"/>
    <n v="1"/>
    <n v="1"/>
    <n v="1"/>
    <n v="2.9"/>
    <n v="2.9"/>
    <x v="13"/>
  </r>
  <r>
    <s v="golf destinations nh"/>
    <e v="#N/A"/>
    <n v="2.9"/>
    <e v="#N/A"/>
    <s v="15.Summer Golf National Search"/>
    <s v="Golf Hotels"/>
    <s v="golfing hotels"/>
    <x v="1"/>
    <n v="1"/>
    <n v="1"/>
    <n v="1"/>
    <n v="2.9"/>
    <n v="2.9"/>
    <x v="6"/>
  </r>
  <r>
    <s v="golf resorts asheville nc"/>
    <e v="#N/A"/>
    <n v="2.9"/>
    <e v="#N/A"/>
    <s v="15.Summer Golf National Search"/>
    <s v="Golf Packages"/>
    <s v="north carolina golf packages"/>
    <x v="1"/>
    <n v="1"/>
    <n v="1"/>
    <n v="1"/>
    <n v="2.9"/>
    <n v="2.9"/>
    <x v="6"/>
  </r>
  <r>
    <s v="roanoke va golf resorts"/>
    <e v="#N/A"/>
    <n v="2.9"/>
    <e v="#N/A"/>
    <s v="15.Summer Golf National Search"/>
    <s v="Golf Hotels"/>
    <s v="golfing hotels"/>
    <x v="1"/>
    <n v="1"/>
    <n v="1"/>
    <n v="1"/>
    <n v="2.9"/>
    <n v="2.9"/>
    <x v="6"/>
  </r>
  <r>
    <s v="introduction to golf week for women"/>
    <e v="#N/A"/>
    <n v="2.9"/>
    <e v="#N/A"/>
    <s v="15.Summer Golf National Search"/>
    <s v="Golf Packages"/>
    <s v="&quot;golf weekend&quot;"/>
    <x v="3"/>
    <n v="1"/>
    <n v="1"/>
    <n v="1"/>
    <n v="2.9"/>
    <n v="2.9"/>
    <x v="8"/>
  </r>
  <r>
    <s v="golf deals lincoln ne"/>
    <e v="#N/A"/>
    <n v="2.9"/>
    <e v="#N/A"/>
    <s v="15.Summer Golf National Search"/>
    <s v="Golf Packages"/>
    <s v="golf package"/>
    <x v="1"/>
    <n v="1"/>
    <n v="1"/>
    <n v="1"/>
    <n v="2.9"/>
    <n v="2.9"/>
    <x v="8"/>
  </r>
  <r>
    <s v="famous virginia golf resorts"/>
    <e v="#N/A"/>
    <n v="2.9"/>
    <e v="#N/A"/>
    <s v="15.Summer Golf National Search"/>
    <s v="Golf Vacation"/>
    <s v="golfing vacations"/>
    <x v="1"/>
    <n v="1"/>
    <n v="1"/>
    <n v="1"/>
    <n v="2.9"/>
    <n v="2.9"/>
    <x v="6"/>
  </r>
  <r>
    <s v="wine festival in richmond va"/>
    <e v="#N/A"/>
    <n v="2.9"/>
    <e v="#N/A"/>
    <s v="15.Taste Of The New South - Search"/>
    <s v="Wine_Phrase"/>
    <s v="&quot;wine festival&quot;"/>
    <x v="2"/>
    <n v="2"/>
    <n v="1"/>
    <n v="2"/>
    <n v="1.45"/>
    <n v="2.9"/>
    <x v="6"/>
  </r>
  <r>
    <s v="hotels near fox hills golf and banquet"/>
    <e v="#N/A"/>
    <n v="2.9"/>
    <e v="#N/A"/>
    <s v="15.Summer Golf National Search"/>
    <s v="Golf Hotels"/>
    <s v="golf and hotel"/>
    <x v="1"/>
    <n v="1"/>
    <n v="1"/>
    <n v="1"/>
    <n v="2.9"/>
    <n v="2.9"/>
    <x v="8"/>
  </r>
  <r>
    <s v="nc golf courses"/>
    <n v="3.61"/>
    <n v="2.89"/>
    <n v="-0.24913494809688572"/>
    <s v="15.Summer Golf National Search"/>
    <s v="Golf Resort"/>
    <s v="[nc golf courses]"/>
    <x v="0"/>
    <n v="1"/>
    <n v="20"/>
    <n v="0.05"/>
    <n v="2.89"/>
    <n v="2.89"/>
    <x v="6"/>
  </r>
  <r>
    <s v="golf resorts naples"/>
    <e v="#N/A"/>
    <n v="2.89"/>
    <e v="#N/A"/>
    <s v="15.Summer Golf National Search"/>
    <s v="Golf Hotels"/>
    <s v="golfing hotels"/>
    <x v="1"/>
    <n v="1"/>
    <n v="14"/>
    <n v="7.1400000000000005E-2"/>
    <n v="2.89"/>
    <n v="2.89"/>
    <x v="51"/>
  </r>
  <r>
    <s v="best golf resorts on east coast"/>
    <e v="#N/A"/>
    <n v="2.89"/>
    <e v="#N/A"/>
    <s v="15.Summer Golf National Search"/>
    <s v="Golf Hotels"/>
    <s v="golf and hotel"/>
    <x v="1"/>
    <n v="1"/>
    <n v="6"/>
    <n v="0.16669999999999999"/>
    <n v="2.89"/>
    <n v="2.89"/>
    <x v="25"/>
  </r>
  <r>
    <s v="golf resorts near charlotte nc"/>
    <e v="#N/A"/>
    <n v="2.89"/>
    <e v="#N/A"/>
    <s v="15.Summer Golf National Search"/>
    <s v="Golf Packages"/>
    <s v="north carolina golf packages"/>
    <x v="1"/>
    <n v="1"/>
    <n v="4"/>
    <n v="0.25"/>
    <n v="2.89"/>
    <n v="2.89"/>
    <x v="14"/>
  </r>
  <r>
    <s v="golf packages in virginia"/>
    <e v="#N/A"/>
    <n v="2.89"/>
    <e v="#N/A"/>
    <s v="15.Summer Golf National Search"/>
    <s v="Golf Vacation"/>
    <s v="golfing vacations"/>
    <x v="1"/>
    <n v="1"/>
    <n v="4"/>
    <n v="0.25"/>
    <n v="2.89"/>
    <n v="2.89"/>
    <x v="17"/>
  </r>
  <r>
    <s v="flagstaff az golf resorts"/>
    <e v="#N/A"/>
    <n v="2.89"/>
    <e v="#N/A"/>
    <s v="15.Summer Golf National Search"/>
    <s v="Golf Hotels"/>
    <s v="golfing hotels"/>
    <x v="1"/>
    <n v="1"/>
    <n v="3"/>
    <n v="0.33329999999999999"/>
    <n v="2.89"/>
    <n v="2.89"/>
    <x v="10"/>
  </r>
  <r>
    <s v="gaylord golf stay and play"/>
    <e v="#N/A"/>
    <n v="2.89"/>
    <e v="#N/A"/>
    <s v="15.Summer Golf National Search"/>
    <s v="Golf Packages"/>
    <s v="golf packages"/>
    <x v="1"/>
    <n v="1"/>
    <n v="2"/>
    <n v="0.5"/>
    <n v="2.89"/>
    <n v="2.89"/>
    <x v="12"/>
  </r>
  <r>
    <s v="ostsee urlaub mit golf"/>
    <e v="#N/A"/>
    <n v="2.89"/>
    <e v="#N/A"/>
    <s v="15.Summer Golf National Search"/>
    <s v="Golf Hotels"/>
    <s v="golfing hotels"/>
    <x v="1"/>
    <n v="1"/>
    <n v="2"/>
    <n v="0.5"/>
    <n v="2.89"/>
    <n v="2.89"/>
    <x v="6"/>
  </r>
  <r>
    <s v="golf packages lake of the ozarks"/>
    <e v="#N/A"/>
    <n v="2.89"/>
    <e v="#N/A"/>
    <s v="15.Summer Golf National Search"/>
    <s v="Golf Packages"/>
    <s v="golf weekend packages"/>
    <x v="5"/>
    <n v="1"/>
    <n v="1"/>
    <n v="1"/>
    <n v="2.89"/>
    <n v="2.89"/>
    <x v="13"/>
  </r>
  <r>
    <s v="golf in new orleans"/>
    <e v="#N/A"/>
    <n v="2.89"/>
    <e v="#N/A"/>
    <s v="15.Summer Golf National Search"/>
    <s v="Golf Hotels"/>
    <s v="golf and hotel"/>
    <x v="5"/>
    <n v="1"/>
    <n v="1"/>
    <n v="1"/>
    <n v="2.89"/>
    <n v="2.89"/>
    <x v="6"/>
  </r>
  <r>
    <s v="best price golf getaways new england"/>
    <e v="#N/A"/>
    <n v="2.89"/>
    <e v="#N/A"/>
    <s v="15.Summer Golf National Search"/>
    <s v="Golf Getaway"/>
    <s v="&quot;golf getaways&quot;"/>
    <x v="2"/>
    <n v="1"/>
    <n v="1"/>
    <n v="1"/>
    <n v="2.89"/>
    <n v="2.89"/>
    <x v="10"/>
  </r>
  <r>
    <s v="best golf and spa east coast"/>
    <e v="#N/A"/>
    <n v="2.89"/>
    <e v="#N/A"/>
    <s v="15.Summer Golf National Search"/>
    <s v="Golf Hotels"/>
    <s v="golfing hotels"/>
    <x v="1"/>
    <n v="1"/>
    <n v="1"/>
    <n v="1"/>
    <n v="2.89"/>
    <n v="2.89"/>
    <x v="6"/>
  </r>
  <r>
    <s v="gateway golf weekend pa or wv packages"/>
    <e v="#N/A"/>
    <n v="2.89"/>
    <e v="#N/A"/>
    <s v="15.Summer Golf National Search"/>
    <s v="Golf Packages"/>
    <s v="golf weekend packages"/>
    <x v="1"/>
    <n v="1"/>
    <n v="1"/>
    <n v="1"/>
    <n v="2.89"/>
    <n v="2.89"/>
    <x v="13"/>
  </r>
  <r>
    <s v="marriott hotels with golf courses in asheville nc"/>
    <e v="#N/A"/>
    <n v="2.89"/>
    <e v="#N/A"/>
    <s v="15.Summer Golf National Search"/>
    <s v="Golf Hotels"/>
    <s v="north carolina golf and hotel"/>
    <x v="1"/>
    <n v="1"/>
    <n v="1"/>
    <n v="1"/>
    <n v="2.89"/>
    <n v="2.89"/>
    <x v="8"/>
  </r>
  <r>
    <s v="old golf courses in north carolina"/>
    <e v="#N/A"/>
    <n v="2.89"/>
    <e v="#N/A"/>
    <s v="15.Summer Golf National Search"/>
    <s v="Golf Course"/>
    <s v="north carolina +golf +course"/>
    <x v="1"/>
    <n v="1"/>
    <n v="1"/>
    <n v="1"/>
    <n v="2.89"/>
    <n v="2.89"/>
    <x v="6"/>
  </r>
  <r>
    <s v="mn golf resort"/>
    <e v="#N/A"/>
    <n v="2.88"/>
    <e v="#N/A"/>
    <s v="15.Summer Golf National Search"/>
    <s v="Golf Hotels"/>
    <s v="golfing hotels"/>
    <x v="1"/>
    <n v="1"/>
    <n v="3"/>
    <n v="0.33329999999999999"/>
    <n v="2.88"/>
    <n v="2.88"/>
    <x v="52"/>
  </r>
  <r>
    <s v="kawauiresortcharlestonsouthcarolina"/>
    <e v="#N/A"/>
    <n v="2.88"/>
    <e v="#N/A"/>
    <s v="15.Summer Golf National Search"/>
    <s v="Golf Resort"/>
    <s v="nc resorts"/>
    <x v="1"/>
    <n v="1"/>
    <n v="3"/>
    <n v="0.33329999999999999"/>
    <n v="2.88"/>
    <n v="2.88"/>
    <x v="53"/>
  </r>
  <r>
    <s v="golf and stay packages vt"/>
    <e v="#N/A"/>
    <n v="2.88"/>
    <e v="#N/A"/>
    <s v="15.Summer Golf National Search"/>
    <s v="Golf Hotels"/>
    <s v="golf and hotel"/>
    <x v="1"/>
    <n v="1"/>
    <n v="2"/>
    <n v="0.5"/>
    <n v="2.88"/>
    <n v="2.88"/>
    <x v="17"/>
  </r>
  <r>
    <s v="golf resorts in santa barbara"/>
    <e v="#N/A"/>
    <n v="2.88"/>
    <e v="#N/A"/>
    <s v="15.Summer Golf National Search"/>
    <s v="Golf Hotels"/>
    <s v="golf and hotel"/>
    <x v="1"/>
    <n v="1"/>
    <n v="2"/>
    <n v="0.5"/>
    <n v="2.88"/>
    <n v="2.88"/>
    <x v="12"/>
  </r>
  <r>
    <s v="hayward wi golf packages"/>
    <e v="#N/A"/>
    <n v="2.88"/>
    <e v="#N/A"/>
    <s v="15.Summer Golf National Search"/>
    <s v="Golf Vacation"/>
    <s v="golfing vacations"/>
    <x v="1"/>
    <n v="1"/>
    <n v="2"/>
    <n v="0.5"/>
    <n v="2.88"/>
    <n v="2.88"/>
    <x v="6"/>
  </r>
  <r>
    <s v="hilton plymouth"/>
    <e v="#N/A"/>
    <n v="2.88"/>
    <e v="#N/A"/>
    <s v="15.Summer Golf National Search"/>
    <s v="Golf Hotels"/>
    <s v="golf and hotel"/>
    <x v="5"/>
    <n v="1"/>
    <n v="2"/>
    <n v="0.5"/>
    <n v="2.88"/>
    <n v="2.88"/>
    <x v="8"/>
  </r>
  <r>
    <s v="flagstaff golf"/>
    <e v="#N/A"/>
    <n v="2.88"/>
    <e v="#N/A"/>
    <s v="15.Summer Golf National Search"/>
    <s v="Golf Hotels"/>
    <s v="golf club hotel"/>
    <x v="5"/>
    <n v="1"/>
    <n v="1"/>
    <n v="1"/>
    <n v="2.88"/>
    <n v="2.88"/>
    <x v="8"/>
  </r>
  <r>
    <s v="east coast golf pattaya"/>
    <e v="#N/A"/>
    <n v="2.88"/>
    <e v="#N/A"/>
    <s v="15.Summer Golf National Search"/>
    <s v="Golf Hotels"/>
    <s v="golfing hotels"/>
    <x v="5"/>
    <n v="1"/>
    <n v="1"/>
    <n v="1"/>
    <n v="2.88"/>
    <n v="2.88"/>
    <x v="6"/>
  </r>
  <r>
    <s v="ocean city golf packages"/>
    <e v="#N/A"/>
    <n v="2.88"/>
    <e v="#N/A"/>
    <s v="15.Summer Golf National Search"/>
    <s v="Golf Vacation"/>
    <s v="golf vacation deal"/>
    <x v="5"/>
    <n v="1"/>
    <n v="1"/>
    <n v="1"/>
    <n v="2.88"/>
    <n v="2.88"/>
    <x v="6"/>
  </r>
  <r>
    <s v="does the pagoda hotel in atlantic city have a golf course"/>
    <e v="#N/A"/>
    <n v="2.88"/>
    <e v="#N/A"/>
    <s v="15.Summer Golf National Search"/>
    <s v="Golf Hotels"/>
    <s v="golfing hotels"/>
    <x v="1"/>
    <n v="1"/>
    <n v="1"/>
    <n v="1"/>
    <n v="2.88"/>
    <n v="2.88"/>
    <x v="6"/>
  </r>
  <r>
    <s v="bethany beach golf packages"/>
    <e v="#N/A"/>
    <n v="2.88"/>
    <e v="#N/A"/>
    <s v="15.Summer Golf National Search"/>
    <s v="Golf Vacation"/>
    <s v="golfing vacations"/>
    <x v="1"/>
    <n v="1"/>
    <n v="1"/>
    <n v="1"/>
    <n v="2.88"/>
    <n v="2.88"/>
    <x v="13"/>
  </r>
  <r>
    <s v="elburn il and golf resorts"/>
    <e v="#N/A"/>
    <n v="2.88"/>
    <e v="#N/A"/>
    <s v="15.Summer Golf National Search"/>
    <s v="Golf Hotels"/>
    <s v="golf and hotel"/>
    <x v="1"/>
    <n v="1"/>
    <n v="1"/>
    <n v="1"/>
    <n v="2.88"/>
    <n v="2.88"/>
    <x v="6"/>
  </r>
  <r>
    <s v="oakland hotel with golf course"/>
    <e v="#N/A"/>
    <n v="2.88"/>
    <e v="#N/A"/>
    <s v="15.Summer Golf National Search"/>
    <s v="Golf Hotels"/>
    <s v="golf and hotel"/>
    <x v="1"/>
    <n v="1"/>
    <n v="1"/>
    <n v="1"/>
    <n v="2.88"/>
    <n v="2.88"/>
    <x v="6"/>
  </r>
  <r>
    <s v="golf resorts with accomodations shreveport bossier"/>
    <e v="#N/A"/>
    <n v="2.88"/>
    <e v="#N/A"/>
    <s v="15.Summer Golf National Search"/>
    <s v="Golf Hotels"/>
    <s v="golf and hotel"/>
    <x v="1"/>
    <n v="1"/>
    <n v="1"/>
    <n v="1"/>
    <n v="2.88"/>
    <n v="2.88"/>
    <x v="6"/>
  </r>
  <r>
    <s v="resorts with pools in boone nc"/>
    <e v="#N/A"/>
    <n v="2.88"/>
    <e v="#N/A"/>
    <s v="15.Summer Golf National Search"/>
    <s v="Golf Resort"/>
    <s v="resorts in nc"/>
    <x v="1"/>
    <n v="1"/>
    <n v="1"/>
    <n v="1"/>
    <n v="2.88"/>
    <n v="2.88"/>
    <x v="6"/>
  </r>
  <r>
    <s v="la golf resorts"/>
    <e v="#N/A"/>
    <n v="2.88"/>
    <e v="#N/A"/>
    <s v="15.Summer Golf National Search"/>
    <s v="Golf Hotels"/>
    <s v="golfing hotels"/>
    <x v="1"/>
    <n v="1"/>
    <n v="1"/>
    <n v="1"/>
    <n v="2.88"/>
    <n v="2.88"/>
    <x v="8"/>
  </r>
  <r>
    <s v="golf holidays usa"/>
    <e v="#N/A"/>
    <n v="2.87"/>
    <e v="#N/A"/>
    <s v="15.Summer Golf National Search"/>
    <s v="Golf Vacation"/>
    <s v="golfing vacations"/>
    <x v="1"/>
    <n v="1"/>
    <n v="18"/>
    <n v="5.5599999999999997E-2"/>
    <n v="2.87"/>
    <n v="2.87"/>
    <x v="54"/>
  </r>
  <r>
    <s v="nashville golf resorts"/>
    <e v="#N/A"/>
    <n v="2.87"/>
    <e v="#N/A"/>
    <s v="15.Summer Golf National Search"/>
    <s v="Golf Hotels"/>
    <s v="golfing hotels"/>
    <x v="1"/>
    <n v="1"/>
    <n v="3"/>
    <n v="0.33329999999999999"/>
    <n v="2.87"/>
    <n v="2.87"/>
    <x v="39"/>
  </r>
  <r>
    <s v="golf course near harrisonburg va"/>
    <e v="#N/A"/>
    <n v="2.87"/>
    <e v="#N/A"/>
    <s v="15.Summer Golf National Search"/>
    <s v="Golf Hotels"/>
    <s v="golfing hotels"/>
    <x v="1"/>
    <n v="1"/>
    <n v="3"/>
    <n v="0.33329999999999999"/>
    <n v="2.87"/>
    <n v="2.87"/>
    <x v="8"/>
  </r>
  <r>
    <s v="grand rapids golf packages"/>
    <e v="#N/A"/>
    <n v="2.87"/>
    <e v="#N/A"/>
    <s v="15.Summer Golf National Search"/>
    <s v="Golf Packages"/>
    <s v="&quot;golf packages&quot;"/>
    <x v="2"/>
    <n v="1"/>
    <n v="3"/>
    <n v="0.33329999999999999"/>
    <n v="2.87"/>
    <n v="2.87"/>
    <x v="22"/>
  </r>
  <r>
    <s v="mid pines resort southern pines nc"/>
    <e v="#N/A"/>
    <n v="2.87"/>
    <e v="#N/A"/>
    <s v="15.Summer Golf National Search"/>
    <s v="Golf Hotels"/>
    <s v="north carolina golf hotels"/>
    <x v="1"/>
    <n v="1"/>
    <n v="2"/>
    <n v="0.5"/>
    <n v="2.87"/>
    <n v="2.87"/>
    <x v="8"/>
  </r>
  <r>
    <s v="cape cod golf packages hyannis"/>
    <e v="#N/A"/>
    <n v="2.87"/>
    <e v="#N/A"/>
    <s v="15.Summer Golf National Search"/>
    <s v="Golf Vacation"/>
    <s v="golfing vacations"/>
    <x v="1"/>
    <n v="1"/>
    <n v="2"/>
    <n v="0.5"/>
    <n v="2.87"/>
    <n v="2.87"/>
    <x v="9"/>
  </r>
  <r>
    <s v="golfing in santa fe"/>
    <e v="#N/A"/>
    <n v="2.87"/>
    <e v="#N/A"/>
    <s v="15.Summer Golf National Search"/>
    <s v="Golf Hotels"/>
    <s v="golf and hotel"/>
    <x v="1"/>
    <n v="1"/>
    <n v="1"/>
    <n v="1"/>
    <n v="2.87"/>
    <n v="2.87"/>
    <x v="35"/>
  </r>
  <r>
    <s v="golf deals rochester ny july 4th"/>
    <e v="#N/A"/>
    <n v="2.87"/>
    <e v="#N/A"/>
    <s v="15.Summer Golf National Search"/>
    <s v="Golf Packages"/>
    <s v="golf packages"/>
    <x v="1"/>
    <n v="1"/>
    <n v="1"/>
    <n v="1"/>
    <n v="2.87"/>
    <n v="2.87"/>
    <x v="8"/>
  </r>
  <r>
    <s v="hotels in fredericksburg va with golf"/>
    <e v="#N/A"/>
    <n v="2.87"/>
    <e v="#N/A"/>
    <s v="15.Summer Golf National Search"/>
    <s v="Golf Hotels"/>
    <s v="golf and hotel"/>
    <x v="1"/>
    <n v="1"/>
    <n v="1"/>
    <n v="1"/>
    <n v="2.87"/>
    <n v="2.87"/>
    <x v="8"/>
  </r>
  <r>
    <s v="stay and play golf nashville tn"/>
    <e v="#N/A"/>
    <n v="2.87"/>
    <e v="#N/A"/>
    <s v="15.Summer Golf National Search"/>
    <s v="Golf Packages"/>
    <s v="golf packages"/>
    <x v="1"/>
    <n v="1"/>
    <n v="1"/>
    <n v="1"/>
    <n v="2.87"/>
    <n v="2.87"/>
    <x v="8"/>
  </r>
  <r>
    <s v="golf packages mission hills china cathay pacific"/>
    <e v="#N/A"/>
    <n v="2.87"/>
    <e v="#N/A"/>
    <s v="15.Summer Golf National Search"/>
    <s v="Golf Packages"/>
    <s v="&quot;golf packages&quot;"/>
    <x v="2"/>
    <n v="1"/>
    <n v="1"/>
    <n v="1"/>
    <n v="2.87"/>
    <n v="2.87"/>
    <x v="10"/>
  </r>
  <r>
    <s v="golf tucson"/>
    <e v="#N/A"/>
    <n v="2.87"/>
    <e v="#N/A"/>
    <s v="15.Summer Golf National Search"/>
    <s v="Golf Hotels"/>
    <s v="golf course hotel"/>
    <x v="5"/>
    <n v="1"/>
    <n v="1"/>
    <n v="1"/>
    <n v="2.87"/>
    <n v="2.87"/>
    <x v="27"/>
  </r>
  <r>
    <s v="golf packages resorts northeast"/>
    <e v="#N/A"/>
    <n v="2.87"/>
    <e v="#N/A"/>
    <s v="15.Summer Golf National Search"/>
    <s v="Golf Packages"/>
    <s v="golf trip packages"/>
    <x v="1"/>
    <n v="1"/>
    <n v="1"/>
    <n v="1"/>
    <n v="2.87"/>
    <n v="2.87"/>
    <x v="13"/>
  </r>
  <r>
    <s v="golf villas north carolina"/>
    <e v="#N/A"/>
    <n v="2.87"/>
    <e v="#N/A"/>
    <s v="15.Summer Golf National Search"/>
    <s v="Golf Resort"/>
    <s v="nc golf course"/>
    <x v="5"/>
    <n v="1"/>
    <n v="1"/>
    <n v="1"/>
    <n v="2.87"/>
    <n v="2.87"/>
    <x v="13"/>
  </r>
  <r>
    <s v="dollywood water resort near dollywood"/>
    <e v="#N/A"/>
    <n v="2.87"/>
    <e v="#N/A"/>
    <s v="15.Summer Golf National Search"/>
    <s v="Golf Resort"/>
    <s v="golf +resort"/>
    <x v="5"/>
    <n v="1"/>
    <n v="1"/>
    <n v="1"/>
    <n v="2.87"/>
    <n v="2.87"/>
    <x v="13"/>
  </r>
  <r>
    <s v="wine weekend getaways in va"/>
    <e v="#N/A"/>
    <n v="2.87"/>
    <e v="#N/A"/>
    <s v="15.Taste Of The New South - Search"/>
    <s v="Wine_BMM"/>
    <s v=" +wine +getaway"/>
    <x v="1"/>
    <n v="1"/>
    <n v="1"/>
    <n v="1"/>
    <n v="2.87"/>
    <n v="2.87"/>
    <x v="8"/>
  </r>
  <r>
    <s v="petoskey mi golf"/>
    <e v="#N/A"/>
    <n v="2.87"/>
    <e v="#N/A"/>
    <s v="15.Summer Golf National Search"/>
    <s v="Golf Hotels"/>
    <s v="golfing hotels"/>
    <x v="1"/>
    <n v="1"/>
    <n v="1"/>
    <n v="1"/>
    <n v="2.87"/>
    <n v="2.87"/>
    <x v="6"/>
  </r>
  <r>
    <s v="marriott branson mo"/>
    <e v="#N/A"/>
    <n v="2.87"/>
    <e v="#N/A"/>
    <s v="15.Summer Golf National Search"/>
    <s v="Golf Hotels"/>
    <s v="golfing hotels"/>
    <x v="1"/>
    <n v="1"/>
    <n v="1"/>
    <n v="1"/>
    <n v="2.87"/>
    <n v="2.87"/>
    <x v="8"/>
  </r>
  <r>
    <s v="charlotte nc plantation getaways"/>
    <e v="#N/A"/>
    <n v="2.87"/>
    <e v="#N/A"/>
    <s v="15.Summer Golf National Search"/>
    <s v="Golf Resort"/>
    <s v="nc resorts"/>
    <x v="1"/>
    <n v="1"/>
    <n v="1"/>
    <n v="1"/>
    <n v="2.87"/>
    <n v="2.87"/>
    <x v="35"/>
  </r>
  <r>
    <s v="nantucket golf resorts"/>
    <e v="#N/A"/>
    <n v="2.87"/>
    <e v="#N/A"/>
    <s v="15.Summer Golf National Search"/>
    <s v="Golf Hotels"/>
    <s v="golfing hotels"/>
    <x v="1"/>
    <n v="1"/>
    <n v="1"/>
    <n v="1"/>
    <n v="2.87"/>
    <n v="2.87"/>
    <x v="6"/>
  </r>
  <r>
    <s v="dormie club west end nc"/>
    <e v="#N/A"/>
    <n v="2.87"/>
    <e v="#N/A"/>
    <s v="15.Summer Golf National Search"/>
    <s v="Golf Resort"/>
    <s v="golf course nc"/>
    <x v="1"/>
    <n v="1"/>
    <n v="1"/>
    <n v="1"/>
    <n v="2.87"/>
    <n v="2.87"/>
    <x v="6"/>
  </r>
  <r>
    <s v="romantic getaways in nc"/>
    <e v="#N/A"/>
    <n v="2.86"/>
    <e v="#N/A"/>
    <s v="15.Spa Regional"/>
    <s v="Resorts"/>
    <s v="resort in nc"/>
    <x v="1"/>
    <n v="3"/>
    <n v="35"/>
    <n v="8.5699999999999998E-2"/>
    <n v="0.95"/>
    <n v="2.86"/>
    <x v="36"/>
  </r>
  <r>
    <s v="outer banks golf"/>
    <e v="#N/A"/>
    <n v="2.86"/>
    <e v="#N/A"/>
    <s v="15.Summer Golf National Search"/>
    <s v="Golf Resort"/>
    <s v="nc golf course"/>
    <x v="5"/>
    <n v="1"/>
    <n v="16"/>
    <n v="6.25E-2"/>
    <n v="2.86"/>
    <n v="2.86"/>
    <x v="39"/>
  </r>
  <r>
    <s v="denver golf resorts"/>
    <e v="#N/A"/>
    <n v="2.86"/>
    <e v="#N/A"/>
    <s v="15.Summer Golf National Search"/>
    <s v="Golf Hotels"/>
    <s v="golfing hotels"/>
    <x v="1"/>
    <n v="1"/>
    <n v="8"/>
    <n v="0.125"/>
    <n v="2.86"/>
    <n v="2.86"/>
    <x v="46"/>
  </r>
  <r>
    <s v="golf resorts in miami"/>
    <e v="#N/A"/>
    <n v="2.86"/>
    <e v="#N/A"/>
    <s v="15.Summer Golf National Search"/>
    <s v="Golf Hotels"/>
    <s v="golf and hotel"/>
    <x v="1"/>
    <n v="1"/>
    <n v="7"/>
    <n v="0.1429"/>
    <n v="2.86"/>
    <n v="2.86"/>
    <x v="39"/>
  </r>
  <r>
    <s v="public golf courses holden beach nc"/>
    <e v="#N/A"/>
    <n v="2.86"/>
    <e v="#N/A"/>
    <s v="15.Summer Golf National Search"/>
    <s v="Golf Course"/>
    <s v="north carolina +golf +course"/>
    <x v="1"/>
    <n v="1"/>
    <n v="3"/>
    <n v="0.33329999999999999"/>
    <n v="2.86"/>
    <n v="2.86"/>
    <x v="6"/>
  </r>
  <r>
    <s v="berkshire golf resorts"/>
    <e v="#N/A"/>
    <n v="2.86"/>
    <e v="#N/A"/>
    <s v="15.Summer Golf National Search"/>
    <s v="Golf Hotels"/>
    <s v="golfing hotels"/>
    <x v="1"/>
    <n v="1"/>
    <n v="3"/>
    <n v="0.33329999999999999"/>
    <n v="2.86"/>
    <n v="2.86"/>
    <x v="2"/>
  </r>
  <r>
    <s v="country clubs in north carolina"/>
    <e v="#N/A"/>
    <n v="2.86"/>
    <e v="#N/A"/>
    <s v="15.Summer Golf National Search"/>
    <s v="Golf Resort"/>
    <s v="golf course nc"/>
    <x v="1"/>
    <n v="2"/>
    <n v="2"/>
    <n v="1"/>
    <n v="1.43"/>
    <n v="2.86"/>
    <x v="6"/>
  </r>
  <r>
    <s v="golf resorts in poconos"/>
    <e v="#N/A"/>
    <n v="2.86"/>
    <e v="#N/A"/>
    <s v="15.Summer Golf National Search"/>
    <s v="Golf Hotels"/>
    <s v="golf and hotel"/>
    <x v="1"/>
    <n v="1"/>
    <n v="2"/>
    <n v="0.5"/>
    <n v="2.86"/>
    <n v="2.86"/>
    <x v="6"/>
  </r>
  <r>
    <s v="hotelswithgolfcourses norfolk"/>
    <e v="#N/A"/>
    <n v="2.86"/>
    <e v="#N/A"/>
    <s v="15.Summer Golf National Search"/>
    <s v="Golf Hotels"/>
    <s v="golf and hotel"/>
    <x v="1"/>
    <n v="1"/>
    <n v="2"/>
    <n v="0.5"/>
    <n v="2.86"/>
    <n v="2.86"/>
    <x v="9"/>
  </r>
  <r>
    <s v="golf resorts in nashville tn"/>
    <e v="#N/A"/>
    <n v="2.86"/>
    <e v="#N/A"/>
    <s v="15.Summer Golf National Search"/>
    <s v="Golf Hotels"/>
    <s v="golfing hotels"/>
    <x v="1"/>
    <n v="1"/>
    <n v="1"/>
    <n v="1"/>
    <n v="2.86"/>
    <n v="2.86"/>
    <x v="8"/>
  </r>
  <r>
    <s v="resorts in chikmagalur"/>
    <e v="#N/A"/>
    <n v="2.86"/>
    <e v="#N/A"/>
    <s v="15.Summer Golf National Search"/>
    <s v="Golf Hotels"/>
    <s v="golf and hotel"/>
    <x v="5"/>
    <n v="1"/>
    <n v="1"/>
    <n v="1"/>
    <n v="2.86"/>
    <n v="2.86"/>
    <x v="6"/>
  </r>
  <r>
    <s v="williamsburg wine festival at colonial heritage"/>
    <e v="#N/A"/>
    <n v="2.86"/>
    <e v="#N/A"/>
    <s v="15.Taste Of The New South - Search"/>
    <s v="Wine_Phrase"/>
    <s v="&quot;wine festival&quot;"/>
    <x v="2"/>
    <n v="1"/>
    <n v="1"/>
    <n v="1"/>
    <n v="2.86"/>
    <n v="2.86"/>
    <x v="6"/>
  </r>
  <r>
    <s v="hotel spa and golf packages"/>
    <e v="#N/A"/>
    <n v="2.86"/>
    <e v="#N/A"/>
    <s v="15.Summer Golf National Search"/>
    <s v="Golf Hotels"/>
    <s v="golf and hotel"/>
    <x v="1"/>
    <n v="1"/>
    <n v="1"/>
    <n v="1"/>
    <n v="2.86"/>
    <n v="2.86"/>
    <x v="8"/>
  </r>
  <r>
    <s v="golf packages in the northshore"/>
    <e v="#N/A"/>
    <n v="2.86"/>
    <e v="#N/A"/>
    <s v="15.Summer Golf National Search"/>
    <s v="Golf Hotels"/>
    <s v="golf and hotel"/>
    <x v="1"/>
    <n v="1"/>
    <n v="1"/>
    <n v="1"/>
    <n v="2.86"/>
    <n v="2.86"/>
    <x v="13"/>
  </r>
  <r>
    <s v="beach and golf resorts"/>
    <e v="#N/A"/>
    <n v="2.86"/>
    <e v="#N/A"/>
    <s v="15.Summer Golf National Search"/>
    <s v="Golf Hotels"/>
    <s v="golf and hotel"/>
    <x v="1"/>
    <n v="1"/>
    <n v="1"/>
    <n v="1"/>
    <n v="2.86"/>
    <n v="2.86"/>
    <x v="8"/>
  </r>
  <r>
    <s v="salem ma golf resort and spa"/>
    <e v="#N/A"/>
    <n v="2.86"/>
    <e v="#N/A"/>
    <s v="15.Summer Golf National Search"/>
    <s v="Golf Hotels"/>
    <s v="golf and hotel"/>
    <x v="1"/>
    <n v="1"/>
    <n v="1"/>
    <n v="1"/>
    <n v="2.86"/>
    <n v="2.86"/>
    <x v="6"/>
  </r>
  <r>
    <s v="resorts in north carolina"/>
    <n v="16.79"/>
    <n v="2.85"/>
    <n v="-4.8912280701754387"/>
    <s v="15.Spa Regional"/>
    <s v="Resorts"/>
    <s v="nc resorts and spas"/>
    <x v="1"/>
    <n v="3"/>
    <n v="263"/>
    <n v="1.14E-2"/>
    <n v="0.95"/>
    <n v="2.85"/>
    <x v="31"/>
  </r>
  <r>
    <s v="burlington hotels"/>
    <e v="#N/A"/>
    <n v="2.85"/>
    <e v="#N/A"/>
    <s v="15.Summer Golf National Search"/>
    <s v="Golf Resort"/>
    <s v="nc resorts"/>
    <x v="1"/>
    <n v="1"/>
    <n v="89"/>
    <n v="1.12E-2"/>
    <n v="2.85"/>
    <n v="2.85"/>
    <x v="27"/>
  </r>
  <r>
    <s v="gatlinburg golf"/>
    <e v="#N/A"/>
    <n v="2.85"/>
    <e v="#N/A"/>
    <s v="15.Summer Golf National Search"/>
    <s v="Golf Hotels"/>
    <s v="golfing hotels"/>
    <x v="1"/>
    <n v="1"/>
    <n v="8"/>
    <n v="0.125"/>
    <n v="2.85"/>
    <n v="2.85"/>
    <x v="15"/>
  </r>
  <r>
    <s v="golf packages"/>
    <n v="2.7"/>
    <n v="2.85"/>
    <n v="5.263157894736839E-2"/>
    <s v="15.Summer Golf National Search"/>
    <s v="Golf Packages"/>
    <s v="[golf packages]"/>
    <x v="0"/>
    <n v="1"/>
    <n v="4"/>
    <n v="0.25"/>
    <n v="2.85"/>
    <n v="2.85"/>
    <x v="17"/>
  </r>
  <r>
    <s v="us golf this weekend"/>
    <e v="#N/A"/>
    <n v="2.85"/>
    <e v="#N/A"/>
    <s v="15.Summer Golf National Search"/>
    <s v="Golf Packages"/>
    <s v="golf weekend"/>
    <x v="1"/>
    <n v="1"/>
    <n v="3"/>
    <n v="0.33329999999999999"/>
    <n v="2.85"/>
    <n v="2.85"/>
    <x v="18"/>
  </r>
  <r>
    <s v="resort in wilmington nc"/>
    <e v="#N/A"/>
    <n v="2.85"/>
    <e v="#N/A"/>
    <s v="15.Summer Golf National Search"/>
    <s v="Golf Resort"/>
    <s v="nc resorts"/>
    <x v="1"/>
    <n v="1"/>
    <n v="3"/>
    <n v="0.33329999999999999"/>
    <n v="2.85"/>
    <n v="2.85"/>
    <x v="13"/>
  </r>
  <r>
    <s v="northern wi golf resorts"/>
    <e v="#N/A"/>
    <n v="2.85"/>
    <e v="#N/A"/>
    <s v="15.Summer Golf National Search"/>
    <s v="Golf Hotels"/>
    <s v="golfing hotels"/>
    <x v="1"/>
    <n v="1"/>
    <n v="3"/>
    <n v="0.33329999999999999"/>
    <n v="2.85"/>
    <n v="2.85"/>
    <x v="25"/>
  </r>
  <r>
    <s v="clearance golf set"/>
    <e v="#N/A"/>
    <n v="2.85"/>
    <e v="#N/A"/>
    <s v="15.Summer Golf National Search"/>
    <s v="Golf Packages"/>
    <s v="golf packages"/>
    <x v="1"/>
    <n v="1"/>
    <n v="2"/>
    <n v="0.5"/>
    <n v="2.85"/>
    <n v="2.85"/>
    <x v="11"/>
  </r>
  <r>
    <s v="golf in prague"/>
    <e v="#N/A"/>
    <n v="2.85"/>
    <e v="#N/A"/>
    <s v="15.Summer Golf National Search"/>
    <s v="Golf Hotels"/>
    <s v="golfing hotels"/>
    <x v="1"/>
    <n v="1"/>
    <n v="2"/>
    <n v="0.5"/>
    <n v="2.85"/>
    <n v="2.85"/>
    <x v="11"/>
  </r>
  <r>
    <s v="golf trip packages north carolina"/>
    <e v="#N/A"/>
    <n v="2.85"/>
    <e v="#N/A"/>
    <s v="15.Summer Golf National Search"/>
    <s v="Golf Packages"/>
    <s v="golf package north carolina"/>
    <x v="1"/>
    <n v="1"/>
    <n v="2"/>
    <n v="0.5"/>
    <n v="2.85"/>
    <n v="2.85"/>
    <x v="13"/>
  </r>
  <r>
    <s v="resorts in charlotte"/>
    <e v="#N/A"/>
    <n v="2.85"/>
    <e v="#N/A"/>
    <s v="15.Summer Golf National Search"/>
    <s v="Golf Resort"/>
    <s v="nc resorts"/>
    <x v="1"/>
    <n v="1"/>
    <n v="1"/>
    <n v="1"/>
    <n v="2.85"/>
    <n v="2.85"/>
    <x v="6"/>
  </r>
  <r>
    <s v="golf in hollywood ca"/>
    <e v="#N/A"/>
    <n v="2.85"/>
    <e v="#N/A"/>
    <s v="15.Summer Golf National Search"/>
    <s v="Golf Packages"/>
    <s v="golf packages"/>
    <x v="5"/>
    <n v="1"/>
    <n v="1"/>
    <n v="1"/>
    <n v="2.85"/>
    <n v="2.85"/>
    <x v="8"/>
  </r>
  <r>
    <s v="golf hotel packages syracuse ny"/>
    <e v="#N/A"/>
    <n v="2.85"/>
    <e v="#N/A"/>
    <s v="15.Summer Golf National Search"/>
    <s v="Golf Hotels"/>
    <s v="&quot;golfing hotels&quot;"/>
    <x v="3"/>
    <n v="1"/>
    <n v="1"/>
    <n v="1"/>
    <n v="2.85"/>
    <n v="2.85"/>
    <x v="13"/>
  </r>
  <r>
    <s v="coushata pines stay and ply golf deals"/>
    <e v="#N/A"/>
    <n v="2.85"/>
    <e v="#N/A"/>
    <s v="15.Summer Golf National Search"/>
    <s v="Golf Packages"/>
    <s v="golf package specials"/>
    <x v="1"/>
    <n v="1"/>
    <n v="1"/>
    <n v="1"/>
    <n v="2.85"/>
    <n v="2.85"/>
    <x v="6"/>
  </r>
  <r>
    <s v="relais chateaus in north carolina"/>
    <e v="#N/A"/>
    <n v="2.85"/>
    <e v="#N/A"/>
    <s v="15.Summer Golf National Search"/>
    <s v="Golf Resort"/>
    <s v="resorts in north carolina"/>
    <x v="1"/>
    <n v="1"/>
    <n v="1"/>
    <n v="1"/>
    <n v="2.85"/>
    <n v="2.85"/>
    <x v="8"/>
  </r>
  <r>
    <s v="golf packages in eastern pa"/>
    <e v="#N/A"/>
    <n v="2.85"/>
    <e v="#N/A"/>
    <s v="15.Summer Golf National Search"/>
    <s v="Golf Vacation"/>
    <s v="golfing vacations"/>
    <x v="1"/>
    <n v="1"/>
    <n v="1"/>
    <n v="1"/>
    <n v="2.85"/>
    <n v="2.85"/>
    <x v="13"/>
  </r>
  <r>
    <s v="grand canyon golf resorts"/>
    <e v="#N/A"/>
    <n v="2.85"/>
    <e v="#N/A"/>
    <s v="15.Summer Golf National Search"/>
    <s v="Golf Hotels"/>
    <s v="golfing hotels"/>
    <x v="1"/>
    <n v="1"/>
    <n v="1"/>
    <n v="1"/>
    <n v="2.85"/>
    <n v="2.85"/>
    <x v="8"/>
  </r>
  <r>
    <s v="kilmarlic golf club"/>
    <e v="#N/A"/>
    <n v="2.85"/>
    <e v="#N/A"/>
    <s v="15.Summer Golf National Search"/>
    <s v="Golf Resort"/>
    <s v="golf course nc"/>
    <x v="5"/>
    <n v="1"/>
    <n v="1"/>
    <n v="1"/>
    <n v="2.85"/>
    <n v="2.85"/>
    <x v="8"/>
  </r>
  <r>
    <s v="golf and atv vacations"/>
    <e v="#N/A"/>
    <n v="2.84"/>
    <e v="#N/A"/>
    <s v="15.Summer Golf National Search"/>
    <s v="Golf Vacation"/>
    <s v="golf trip"/>
    <x v="1"/>
    <n v="1"/>
    <n v="4"/>
    <n v="0.25"/>
    <n v="2.84"/>
    <n v="2.84"/>
    <x v="35"/>
  </r>
  <r>
    <s v="minature golf near rome ny"/>
    <e v="#N/A"/>
    <n v="2.84"/>
    <e v="#N/A"/>
    <s v="15.Summer Golf National Search"/>
    <s v="Golf Hotels"/>
    <s v="golfing hotels"/>
    <x v="5"/>
    <n v="1"/>
    <n v="3"/>
    <n v="0.33329999999999999"/>
    <n v="2.84"/>
    <n v="2.84"/>
    <x v="25"/>
  </r>
  <r>
    <s v="midpines golf resort"/>
    <e v="#N/A"/>
    <n v="2.84"/>
    <e v="#N/A"/>
    <s v="15.Summer Golf National Search"/>
    <s v="Golf Hotels"/>
    <s v="golfing hotels"/>
    <x v="1"/>
    <n v="1"/>
    <n v="2"/>
    <n v="0.5"/>
    <n v="2.84"/>
    <n v="2.84"/>
    <x v="8"/>
  </r>
  <r>
    <s v="golf deals north conway"/>
    <e v="#N/A"/>
    <n v="2.84"/>
    <e v="#N/A"/>
    <s v="15.Summer Golf National Search"/>
    <s v="Golf Packages"/>
    <s v="golf packages"/>
    <x v="1"/>
    <n v="1"/>
    <n v="2"/>
    <n v="0.5"/>
    <n v="2.84"/>
    <n v="2.84"/>
    <x v="17"/>
  </r>
  <r>
    <s v="reasoable wedding reception decorations"/>
    <e v="#N/A"/>
    <n v="2.84"/>
    <e v="#N/A"/>
    <s v="15.Weddings"/>
    <s v="Getting Married"/>
    <s v=" +wedding +receptions"/>
    <x v="3"/>
    <n v="2"/>
    <n v="1"/>
    <n v="2"/>
    <n v="1.42"/>
    <n v="2.84"/>
    <x v="6"/>
  </r>
  <r>
    <s v="itasca il golf resorts"/>
    <e v="#N/A"/>
    <n v="2.84"/>
    <e v="#N/A"/>
    <s v="15.Summer Golf National Search"/>
    <s v="Golf Hotels"/>
    <s v="golfing hotels"/>
    <x v="1"/>
    <n v="1"/>
    <n v="1"/>
    <n v="1"/>
    <n v="2.84"/>
    <n v="2.84"/>
    <x v="6"/>
  </r>
  <r>
    <s v="golf stay and paly in weston"/>
    <e v="#N/A"/>
    <n v="2.84"/>
    <e v="#N/A"/>
    <s v="15.Summer Golf National Search"/>
    <s v="Golf Packages"/>
    <s v="golf packages"/>
    <x v="1"/>
    <n v="1"/>
    <n v="1"/>
    <n v="1"/>
    <n v="2.84"/>
    <n v="2.84"/>
    <x v="8"/>
  </r>
  <r>
    <s v="weekend sleep over golf camps"/>
    <e v="#N/A"/>
    <n v="2.84"/>
    <e v="#N/A"/>
    <s v="15.Summer Golf National Search"/>
    <s v="Golf Packages"/>
    <s v="golf weekend"/>
    <x v="1"/>
    <n v="1"/>
    <n v="1"/>
    <n v="1"/>
    <n v="2.84"/>
    <n v="2.84"/>
    <x v="8"/>
  </r>
  <r>
    <s v="birmingham golf"/>
    <e v="#N/A"/>
    <n v="2.84"/>
    <e v="#N/A"/>
    <s v="15.Summer Golf National Search"/>
    <s v="Golf Packages"/>
    <s v="golf packages"/>
    <x v="5"/>
    <n v="1"/>
    <n v="1"/>
    <n v="1"/>
    <n v="2.84"/>
    <n v="2.84"/>
    <x v="13"/>
  </r>
  <r>
    <s v="best golf courses in nashville tn"/>
    <e v="#N/A"/>
    <n v="2.84"/>
    <e v="#N/A"/>
    <s v="15.Summer Golf National Search"/>
    <s v="Golf Packages"/>
    <s v="golf trip packages"/>
    <x v="5"/>
    <n v="1"/>
    <n v="1"/>
    <n v="1"/>
    <n v="2.84"/>
    <n v="2.84"/>
    <x v="10"/>
  </r>
  <r>
    <s v="golf in jackson ms"/>
    <e v="#N/A"/>
    <n v="2.84"/>
    <e v="#N/A"/>
    <s v="15.Summer Golf National Search"/>
    <s v="Golf Hotels"/>
    <s v="golf and hotel"/>
    <x v="5"/>
    <n v="1"/>
    <n v="1"/>
    <n v="1"/>
    <n v="2.84"/>
    <n v="2.84"/>
    <x v="8"/>
  </r>
  <r>
    <s v="torneo de golf north carolina"/>
    <e v="#N/A"/>
    <n v="2.84"/>
    <e v="#N/A"/>
    <s v="15.Summer Golf National Search"/>
    <s v="Golf Packages"/>
    <s v="north carolina golf"/>
    <x v="1"/>
    <n v="1"/>
    <n v="1"/>
    <n v="1"/>
    <n v="2.84"/>
    <n v="2.84"/>
    <x v="6"/>
  </r>
  <r>
    <s v="key west golf club"/>
    <e v="#N/A"/>
    <n v="2.84"/>
    <e v="#N/A"/>
    <s v="15.Summer Golf National Search"/>
    <s v="Golf Hotels"/>
    <s v="golfing hotels"/>
    <x v="1"/>
    <n v="1"/>
    <n v="1"/>
    <n v="1"/>
    <n v="2.84"/>
    <n v="2.84"/>
    <x v="13"/>
  </r>
  <r>
    <s v="best golf resorts in north carolina"/>
    <e v="#N/A"/>
    <n v="2.83"/>
    <e v="#N/A"/>
    <s v="15.Summer Golf National Search"/>
    <s v="Golf Packages"/>
    <s v="golf package north carolina"/>
    <x v="1"/>
    <n v="1"/>
    <n v="6"/>
    <n v="0.16669999999999999"/>
    <n v="2.83"/>
    <n v="2.83"/>
    <x v="18"/>
  </r>
  <r>
    <s v="resorts near greenville sc"/>
    <e v="#N/A"/>
    <n v="2.83"/>
    <e v="#N/A"/>
    <s v="15.Summer Golf National Search"/>
    <s v="Golf Resort"/>
    <s v="resorts in nc"/>
    <x v="5"/>
    <n v="1"/>
    <n v="4"/>
    <n v="0.25"/>
    <n v="2.83"/>
    <n v="2.83"/>
    <x v="25"/>
  </r>
  <r>
    <s v="fort lauderdale golf resorts"/>
    <e v="#N/A"/>
    <n v="2.83"/>
    <e v="#N/A"/>
    <s v="15.Summer Golf National Search"/>
    <s v="Golf Hotels"/>
    <s v="golfing hotels"/>
    <x v="1"/>
    <n v="1"/>
    <n v="2"/>
    <n v="0.5"/>
    <n v="2.83"/>
    <n v="2.83"/>
    <x v="10"/>
  </r>
  <r>
    <s v="jackson nh golf packages"/>
    <e v="#N/A"/>
    <n v="2.83"/>
    <e v="#N/A"/>
    <s v="15.Summer Golf National Search"/>
    <s v="Golf Packages"/>
    <s v="&quot;golf packages&quot;"/>
    <x v="2"/>
    <n v="1"/>
    <n v="1"/>
    <n v="1"/>
    <n v="2.83"/>
    <n v="2.83"/>
    <x v="8"/>
  </r>
  <r>
    <s v="itasca il golf and lodging courses"/>
    <e v="#N/A"/>
    <n v="2.83"/>
    <e v="#N/A"/>
    <s v="15.Summer Golf National Search"/>
    <s v="Golf Hotels"/>
    <s v="golfing hotels"/>
    <x v="1"/>
    <n v="1"/>
    <n v="1"/>
    <n v="1"/>
    <n v="2.83"/>
    <n v="2.83"/>
    <x v="8"/>
  </r>
  <r>
    <s v="golf nj"/>
    <e v="#N/A"/>
    <n v="2.83"/>
    <e v="#N/A"/>
    <s v="15.Summer Golf National Search"/>
    <s v="Golf Vacation"/>
    <s v="golfing vacations"/>
    <x v="5"/>
    <n v="1"/>
    <n v="1"/>
    <n v="1"/>
    <n v="2.83"/>
    <n v="2.83"/>
    <x v="13"/>
  </r>
  <r>
    <s v="epic hotel"/>
    <e v="#N/A"/>
    <n v="2.83"/>
    <e v="#N/A"/>
    <s v="15.Summer Golf National Search"/>
    <s v="Golf Hotels"/>
    <s v="golf and hotel"/>
    <x v="5"/>
    <n v="1"/>
    <n v="1"/>
    <n v="1"/>
    <n v="2.83"/>
    <n v="2.83"/>
    <x v="8"/>
  </r>
  <r>
    <s v="golf getaways new england"/>
    <e v="#N/A"/>
    <n v="2.82"/>
    <e v="#N/A"/>
    <s v="15.Summer Golf National Search"/>
    <s v="Golf Getaway"/>
    <s v="&quot;golfing getaways&quot;"/>
    <x v="3"/>
    <n v="1"/>
    <n v="11"/>
    <n v="9.0899999999999995E-2"/>
    <n v="2.82"/>
    <n v="2.82"/>
    <x v="8"/>
  </r>
  <r>
    <s v="north carolina golf"/>
    <n v="4.43"/>
    <n v="2.82"/>
    <n v="-0.57092198581560283"/>
    <s v="15.Summer Golf National Search"/>
    <s v="Golf Hotels"/>
    <s v="north carolina golf hotels"/>
    <x v="1"/>
    <n v="1"/>
    <n v="6"/>
    <n v="0.16669999999999999"/>
    <n v="2.82"/>
    <n v="2.82"/>
    <x v="8"/>
  </r>
  <r>
    <s v="golf spa getaways"/>
    <e v="#N/A"/>
    <n v="2.82"/>
    <e v="#N/A"/>
    <s v="15.Summer Golf National Search"/>
    <s v="Golf Hotels"/>
    <s v="golf and hotel"/>
    <x v="1"/>
    <n v="1"/>
    <n v="6"/>
    <n v="0.16669999999999999"/>
    <n v="2.82"/>
    <n v="2.82"/>
    <x v="21"/>
  </r>
  <r>
    <s v="golf courses near monroe nc"/>
    <e v="#N/A"/>
    <n v="2.82"/>
    <e v="#N/A"/>
    <s v="15.Summer Golf National Search"/>
    <s v="Golf Course"/>
    <s v="north carolina +golf +course"/>
    <x v="1"/>
    <n v="1"/>
    <n v="4"/>
    <n v="0.25"/>
    <n v="2.82"/>
    <n v="2.82"/>
    <x v="6"/>
  </r>
  <r>
    <s v="premier golf vacations"/>
    <e v="#N/A"/>
    <n v="2.82"/>
    <e v="#N/A"/>
    <s v="15.Summer Golf National Search"/>
    <s v="Golf Vacation"/>
    <s v="&quot;golfing vacations&quot;"/>
    <x v="3"/>
    <n v="1"/>
    <n v="2"/>
    <n v="0.5"/>
    <n v="2.82"/>
    <n v="2.82"/>
    <x v="9"/>
  </r>
  <r>
    <s v="golf travel com"/>
    <e v="#N/A"/>
    <n v="2.82"/>
    <e v="#N/A"/>
    <s v="15.Summer Golf National Search"/>
    <s v="Golf Vacation"/>
    <s v="golfing vacations"/>
    <x v="1"/>
    <n v="1"/>
    <n v="1"/>
    <n v="1"/>
    <n v="2.82"/>
    <n v="2.82"/>
    <x v="44"/>
  </r>
  <r>
    <s v="golf resort near longview wa"/>
    <e v="#N/A"/>
    <n v="2.82"/>
    <e v="#N/A"/>
    <s v="15.Summer Golf National Search"/>
    <s v="Golf Hotels"/>
    <s v="golfing hotels"/>
    <x v="1"/>
    <n v="1"/>
    <n v="1"/>
    <n v="1"/>
    <n v="2.82"/>
    <n v="2.82"/>
    <x v="6"/>
  </r>
  <r>
    <s v="keith hills golf package"/>
    <e v="#N/A"/>
    <n v="2.82"/>
    <e v="#N/A"/>
    <s v="15.Summer Golf National Search"/>
    <s v="Golf Vacation"/>
    <s v="golfing vacations"/>
    <x v="1"/>
    <n v="1"/>
    <n v="1"/>
    <n v="1"/>
    <n v="2.82"/>
    <n v="2.82"/>
    <x v="13"/>
  </r>
  <r>
    <s v="go f trips usa"/>
    <e v="#N/A"/>
    <n v="2.82"/>
    <e v="#N/A"/>
    <s v="15.Summer Golf National Search"/>
    <s v="Golf Packages"/>
    <s v="golf weekend packages"/>
    <x v="1"/>
    <n v="1"/>
    <n v="1"/>
    <n v="1"/>
    <n v="2.82"/>
    <n v="2.82"/>
    <x v="10"/>
  </r>
  <r>
    <s v="chattanooga hotel with golf"/>
    <e v="#N/A"/>
    <n v="2.82"/>
    <e v="#N/A"/>
    <s v="15.Summer Golf National Search"/>
    <s v="Golf Hotels"/>
    <s v="golf and hotel"/>
    <x v="1"/>
    <n v="1"/>
    <n v="1"/>
    <n v="1"/>
    <n v="2.82"/>
    <n v="2.82"/>
    <x v="6"/>
  </r>
  <r>
    <s v="resorts with golf courses near coeur d alene"/>
    <e v="#N/A"/>
    <n v="2.82"/>
    <e v="#N/A"/>
    <s v="15.Summer Golf National Search"/>
    <s v="Golf Vacation"/>
    <s v="golfing vacations"/>
    <x v="1"/>
    <n v="1"/>
    <n v="1"/>
    <n v="1"/>
    <n v="2.82"/>
    <n v="2.82"/>
    <x v="8"/>
  </r>
  <r>
    <s v="hawthorn golf resorts atlanta conyers"/>
    <e v="#N/A"/>
    <n v="2.82"/>
    <e v="#N/A"/>
    <s v="15.Summer Golf National Search"/>
    <s v="Golf Hotels"/>
    <s v="golfing hotels"/>
    <x v="1"/>
    <n v="1"/>
    <n v="1"/>
    <n v="1"/>
    <n v="2.82"/>
    <n v="2.82"/>
    <x v="8"/>
  </r>
  <r>
    <s v="kanchanaburi golf resorts"/>
    <e v="#N/A"/>
    <n v="2.82"/>
    <e v="#N/A"/>
    <s v="15.Summer Golf National Search"/>
    <s v="Golf Hotels"/>
    <s v="golfing hotels"/>
    <x v="1"/>
    <n v="1"/>
    <n v="1"/>
    <n v="1"/>
    <n v="2.82"/>
    <n v="2.82"/>
    <x v="6"/>
  </r>
  <r>
    <s v="golf vacations in the us"/>
    <e v="#N/A"/>
    <n v="2.82"/>
    <e v="#N/A"/>
    <s v="15.Summer Golf National Search"/>
    <s v="Golf Vacation"/>
    <s v="golf vacation deal"/>
    <x v="1"/>
    <n v="1"/>
    <n v="1"/>
    <n v="1"/>
    <n v="2.82"/>
    <n v="2.82"/>
    <x v="8"/>
  </r>
  <r>
    <s v="golf near east clevland"/>
    <e v="#N/A"/>
    <n v="2.82"/>
    <e v="#N/A"/>
    <s v="15.Summer Golf National Search"/>
    <s v="Golf Hotels"/>
    <s v="golf course hotel"/>
    <x v="1"/>
    <n v="1"/>
    <n v="1"/>
    <n v="1"/>
    <n v="2.82"/>
    <n v="2.82"/>
    <x v="8"/>
  </r>
  <r>
    <s v="golf trip packages south carolina"/>
    <e v="#N/A"/>
    <n v="2.82"/>
    <e v="#N/A"/>
    <s v="15.Summer Golf National Search"/>
    <s v="Golf Vacation"/>
    <s v="golf vacation deal"/>
    <x v="1"/>
    <n v="1"/>
    <n v="1"/>
    <n v="1"/>
    <n v="2.82"/>
    <n v="2.82"/>
    <x v="35"/>
  </r>
  <r>
    <s v="pinehurst carolina hotel"/>
    <e v="#N/A"/>
    <n v="2.81"/>
    <e v="#N/A"/>
    <s v="15.Spa Regional"/>
    <s v="Resorts"/>
    <s v="north carolina resort hotels"/>
    <x v="1"/>
    <n v="3"/>
    <n v="16"/>
    <n v="0.1875"/>
    <n v="0.94"/>
    <n v="2.81"/>
    <x v="4"/>
  </r>
  <r>
    <s v="beer and wine festivals in virginia"/>
    <e v="#N/A"/>
    <n v="2.81"/>
    <e v="#N/A"/>
    <s v="15.Taste Of The New South - Search"/>
    <s v="Beer_BMM"/>
    <s v=" +beer +festival"/>
    <x v="1"/>
    <n v="1"/>
    <n v="8"/>
    <n v="0.125"/>
    <n v="2.81"/>
    <n v="2.81"/>
    <x v="6"/>
  </r>
  <r>
    <s v="win a golf vacation"/>
    <e v="#N/A"/>
    <n v="2.81"/>
    <e v="#N/A"/>
    <s v="15.Summer Golf National Search"/>
    <s v="Golf Vacation"/>
    <s v="golf vacation deal"/>
    <x v="1"/>
    <n v="1"/>
    <n v="2"/>
    <n v="0.5"/>
    <n v="2.81"/>
    <n v="2.81"/>
    <x v="8"/>
  </r>
  <r>
    <s v="golf near 60193"/>
    <e v="#N/A"/>
    <n v="2.81"/>
    <e v="#N/A"/>
    <s v="15.Summer Golf National Search"/>
    <s v="Golf Hotels"/>
    <s v="golfing hotels"/>
    <x v="1"/>
    <n v="1"/>
    <n v="2"/>
    <n v="0.5"/>
    <n v="2.81"/>
    <n v="2.81"/>
    <x v="6"/>
  </r>
  <r>
    <s v="yoga golf vacation"/>
    <e v="#N/A"/>
    <n v="2.81"/>
    <e v="#N/A"/>
    <s v="15.Summer Golf National Search"/>
    <s v="Golf Packages"/>
    <s v="golf packages"/>
    <x v="1"/>
    <n v="1"/>
    <n v="2"/>
    <n v="0.5"/>
    <n v="2.81"/>
    <n v="2.81"/>
    <x v="12"/>
  </r>
  <r>
    <s v="southern pines resort nc"/>
    <e v="#N/A"/>
    <n v="2.81"/>
    <e v="#N/A"/>
    <s v="15.Summer Golf National Search"/>
    <s v="Golf Hotels"/>
    <s v="north carolina golf hotels"/>
    <x v="1"/>
    <n v="1"/>
    <n v="2"/>
    <n v="0.5"/>
    <n v="2.81"/>
    <n v="2.81"/>
    <x v="6"/>
  </r>
  <r>
    <s v="golf vacations on a budget"/>
    <e v="#N/A"/>
    <n v="2.81"/>
    <e v="#N/A"/>
    <s v="15.Summer Golf National Search"/>
    <s v="Golf Packages"/>
    <s v="golf trip packages"/>
    <x v="1"/>
    <n v="1"/>
    <n v="1"/>
    <n v="1"/>
    <n v="2.81"/>
    <n v="2.81"/>
    <x v="8"/>
  </r>
  <r>
    <s v="hotels with mini golf in fort lauderdale area"/>
    <e v="#N/A"/>
    <n v="2.81"/>
    <e v="#N/A"/>
    <s v="15.Summer Golf National Search"/>
    <s v="Golf Hotels"/>
    <s v="golf and hotel"/>
    <x v="1"/>
    <n v="1"/>
    <n v="1"/>
    <n v="1"/>
    <n v="2.81"/>
    <n v="2.81"/>
    <x v="8"/>
  </r>
  <r>
    <s v="adult only beaches in north carolina"/>
    <e v="#N/A"/>
    <n v="2.81"/>
    <e v="#N/A"/>
    <s v="15.Summer Golf National Search"/>
    <s v="Golf Resort"/>
    <s v="resorts in north carolina"/>
    <x v="1"/>
    <n v="1"/>
    <n v="1"/>
    <n v="1"/>
    <n v="2.81"/>
    <n v="2.81"/>
    <x v="35"/>
  </r>
  <r>
    <s v="beginner golf ing for women cape cod"/>
    <e v="#N/A"/>
    <n v="2.81"/>
    <e v="#N/A"/>
    <s v="15.Summer Golf National Search"/>
    <s v="Golf Vacation"/>
    <s v="golfing vacations"/>
    <x v="1"/>
    <n v="1"/>
    <n v="1"/>
    <n v="1"/>
    <n v="2.81"/>
    <n v="2.81"/>
    <x v="6"/>
  </r>
  <r>
    <s v="golf resort near milwaukee wi"/>
    <e v="#N/A"/>
    <n v="2.81"/>
    <e v="#N/A"/>
    <s v="15.Summer Golf National Search"/>
    <s v="Golf Hotels"/>
    <s v="golfing hotels"/>
    <x v="1"/>
    <n v="1"/>
    <n v="1"/>
    <n v="1"/>
    <n v="2.81"/>
    <n v="2.81"/>
    <x v="6"/>
  </r>
  <r>
    <s v="pine valley golf hotels"/>
    <e v="#N/A"/>
    <n v="2.81"/>
    <e v="#N/A"/>
    <s v="15.Summer Golf National Search"/>
    <s v="Golf Hotels"/>
    <s v="&quot;golfing hotels&quot;"/>
    <x v="3"/>
    <n v="1"/>
    <n v="1"/>
    <n v="1"/>
    <n v="2.81"/>
    <n v="2.81"/>
    <x v="8"/>
  </r>
  <r>
    <s v="agaming golf resort"/>
    <e v="#N/A"/>
    <n v="2.81"/>
    <e v="#N/A"/>
    <s v="15.Summer Golf National Search"/>
    <s v="Golf Hotels"/>
    <s v="golfing hotels"/>
    <x v="1"/>
    <n v="1"/>
    <n v="1"/>
    <n v="1"/>
    <n v="2.81"/>
    <n v="2.81"/>
    <x v="6"/>
  </r>
  <r>
    <s v="junior golf north carolina"/>
    <e v="#N/A"/>
    <n v="2.81"/>
    <e v="#N/A"/>
    <s v="15.Summer Golf National Search"/>
    <s v="Golf"/>
    <s v="north carolina +golf"/>
    <x v="1"/>
    <n v="1"/>
    <n v="1"/>
    <n v="1"/>
    <n v="2.81"/>
    <n v="2.81"/>
    <x v="6"/>
  </r>
  <r>
    <s v="outer banks five star resorts"/>
    <e v="#N/A"/>
    <n v="2.81"/>
    <e v="#N/A"/>
    <s v="15.Summer Golf National Search"/>
    <s v="Golf Resort"/>
    <s v="nc resorts"/>
    <x v="5"/>
    <n v="1"/>
    <n v="1"/>
    <n v="1"/>
    <n v="2.81"/>
    <n v="2.81"/>
    <x v="6"/>
  </r>
  <r>
    <s v="resorts with golf packages in wi"/>
    <e v="#N/A"/>
    <n v="2.81"/>
    <e v="#N/A"/>
    <s v="15.Summer Golf National Search"/>
    <s v="Golf Hotels"/>
    <s v="golf and hotel"/>
    <x v="1"/>
    <n v="1"/>
    <n v="1"/>
    <n v="1"/>
    <n v="2.81"/>
    <n v="2.81"/>
    <x v="6"/>
  </r>
  <r>
    <s v="golf deals south jersey"/>
    <e v="#N/A"/>
    <n v="2.8"/>
    <e v="#N/A"/>
    <s v="15.Summer Golf National Search"/>
    <s v="Golf Packages"/>
    <s v="golf packages"/>
    <x v="1"/>
    <n v="1"/>
    <n v="10"/>
    <n v="0.1"/>
    <n v="2.8"/>
    <n v="2.8"/>
    <x v="55"/>
  </r>
  <r>
    <s v="lake blackshear resort"/>
    <e v="#N/A"/>
    <n v="2.8"/>
    <e v="#N/A"/>
    <s v="15.Summer Golf National Search"/>
    <s v="Golf Resort"/>
    <s v="golf +resort"/>
    <x v="1"/>
    <n v="1"/>
    <n v="10"/>
    <n v="0.1"/>
    <n v="2.8"/>
    <n v="2.8"/>
    <x v="2"/>
  </r>
  <r>
    <s v="golf in raleigh nc"/>
    <e v="#N/A"/>
    <n v="2.8"/>
    <e v="#N/A"/>
    <s v="15.Summer Golf National Search"/>
    <s v="Golf Packages"/>
    <s v="nc golf packages"/>
    <x v="1"/>
    <n v="1"/>
    <n v="5"/>
    <n v="0.2"/>
    <n v="2.8"/>
    <n v="2.8"/>
    <x v="14"/>
  </r>
  <r>
    <s v="golf resort nj"/>
    <e v="#N/A"/>
    <n v="2.8"/>
    <e v="#N/A"/>
    <s v="15.Summer Golf National Search"/>
    <s v="Golf Hotels"/>
    <s v="golfing hotels"/>
    <x v="1"/>
    <n v="1"/>
    <n v="4"/>
    <n v="0.25"/>
    <n v="2.8"/>
    <n v="2.8"/>
    <x v="50"/>
  </r>
  <r>
    <s v="best golf resorts in america"/>
    <e v="#N/A"/>
    <n v="2.8"/>
    <e v="#N/A"/>
    <s v="15.Summer Golf National Search"/>
    <s v="Golf Hotels"/>
    <s v="golf and hotel"/>
    <x v="1"/>
    <n v="1"/>
    <n v="3"/>
    <n v="0.33329999999999999"/>
    <n v="2.8"/>
    <n v="2.8"/>
    <x v="18"/>
  </r>
  <r>
    <s v="long island golf deals"/>
    <e v="#N/A"/>
    <n v="2.8"/>
    <e v="#N/A"/>
    <s v="15.Summer Golf National Search"/>
    <s v="Golf Packages"/>
    <s v="golf packages"/>
    <x v="1"/>
    <n v="1"/>
    <n v="3"/>
    <n v="0.33329999999999999"/>
    <n v="2.8"/>
    <n v="2.8"/>
    <x v="56"/>
  </r>
  <r>
    <s v="best golf schools for couples"/>
    <e v="#N/A"/>
    <n v="2.8"/>
    <e v="#N/A"/>
    <s v="15.Spring PGA Search"/>
    <s v="Golf School"/>
    <s v="&quot;golf schools&quot;"/>
    <x v="2"/>
    <n v="1"/>
    <n v="2"/>
    <n v="0.5"/>
    <n v="2.8"/>
    <n v="2.8"/>
    <x v="12"/>
  </r>
  <r>
    <s v="golf resorts near my location"/>
    <e v="#N/A"/>
    <n v="2.8"/>
    <e v="#N/A"/>
    <s v="15.Summer Golf National Search"/>
    <s v="Golf Hotels"/>
    <s v="golfing hotels"/>
    <x v="1"/>
    <n v="1"/>
    <n v="2"/>
    <n v="0.5"/>
    <n v="2.8"/>
    <n v="2.8"/>
    <x v="9"/>
  </r>
  <r>
    <s v="golf resorts in northern mn"/>
    <e v="#N/A"/>
    <n v="2.8"/>
    <e v="#N/A"/>
    <s v="15.Summer Golf National Search"/>
    <s v="Golf Hotels"/>
    <s v="golf and hotel"/>
    <x v="1"/>
    <n v="1"/>
    <n v="2"/>
    <n v="0.5"/>
    <n v="2.8"/>
    <n v="2.8"/>
    <x v="13"/>
  </r>
  <r>
    <s v="golf reservation sites"/>
    <e v="#N/A"/>
    <n v="2.8"/>
    <e v="#N/A"/>
    <s v="15.Summer Golf National Search"/>
    <s v="Golf Hotels"/>
    <s v="golfing hotels"/>
    <x v="1"/>
    <n v="1"/>
    <n v="1"/>
    <n v="1"/>
    <n v="2.8"/>
    <n v="2.8"/>
    <x v="8"/>
  </r>
  <r>
    <s v="resorts near buffalo ny"/>
    <e v="#N/A"/>
    <n v="2.8"/>
    <e v="#N/A"/>
    <s v="15.Summer Golf National Search"/>
    <s v="Golf Resort"/>
    <s v="golf +resort"/>
    <x v="5"/>
    <n v="1"/>
    <n v="1"/>
    <n v="1"/>
    <n v="2.8"/>
    <n v="2.8"/>
    <x v="6"/>
  </r>
  <r>
    <s v="when is the beer tasting in kingsport tn"/>
    <e v="#N/A"/>
    <n v="2.8"/>
    <e v="#N/A"/>
    <s v="15.Taste Of The New South - Search"/>
    <s v="Brewery_BMM"/>
    <s v=" +brewery +tasting"/>
    <x v="3"/>
    <n v="1"/>
    <n v="1"/>
    <n v="1"/>
    <n v="2.8"/>
    <n v="2.8"/>
    <x v="6"/>
  </r>
  <r>
    <s v="golf in santa fe"/>
    <e v="#N/A"/>
    <n v="2.8"/>
    <e v="#N/A"/>
    <s v="15.Summer Golf National Search"/>
    <s v="Golf Hotels"/>
    <s v="golf and hotel"/>
    <x v="5"/>
    <n v="1"/>
    <n v="1"/>
    <n v="1"/>
    <n v="2.8"/>
    <n v="2.8"/>
    <x v="13"/>
  </r>
  <r>
    <s v="golf lessons fayetteville nc"/>
    <e v="#N/A"/>
    <n v="2.8"/>
    <e v="#N/A"/>
    <s v="15.Summer Golf National Search"/>
    <s v="Golf Packages"/>
    <s v="north carolina golf"/>
    <x v="1"/>
    <n v="1"/>
    <n v="1"/>
    <n v="1"/>
    <n v="2.8"/>
    <n v="2.8"/>
    <x v="13"/>
  </r>
  <r>
    <s v="top 10 golf resorts usa"/>
    <e v="#N/A"/>
    <n v="2.8"/>
    <e v="#N/A"/>
    <s v="15.Summer Golf National Search"/>
    <s v="Golf Vacation"/>
    <s v="golfing vacations"/>
    <x v="1"/>
    <n v="1"/>
    <n v="1"/>
    <n v="1"/>
    <n v="2.8"/>
    <n v="2.8"/>
    <x v="6"/>
  </r>
  <r>
    <s v="munds park golf course"/>
    <e v="#N/A"/>
    <n v="2.8"/>
    <e v="#N/A"/>
    <s v="15.Summer Golf National Search"/>
    <s v="Golf Hotels"/>
    <s v="golf club hotel"/>
    <x v="5"/>
    <n v="1"/>
    <n v="1"/>
    <n v="1"/>
    <n v="2.8"/>
    <n v="2.8"/>
    <x v="13"/>
  </r>
  <r>
    <s v="luxury resorts near pittsburg pa"/>
    <e v="#N/A"/>
    <n v="2.8"/>
    <e v="#N/A"/>
    <s v="15.Summer Golf National Search"/>
    <s v="Golf Hotels"/>
    <s v="golfing hotels"/>
    <x v="1"/>
    <n v="1"/>
    <n v="1"/>
    <n v="1"/>
    <n v="2.8"/>
    <n v="2.8"/>
    <x v="8"/>
  </r>
  <r>
    <s v="golf lodges south haven mi"/>
    <e v="#N/A"/>
    <n v="2.8"/>
    <e v="#N/A"/>
    <s v="15.Summer Golf National Search"/>
    <s v="Golf Hotels"/>
    <s v="golfing hotels"/>
    <x v="1"/>
    <n v="1"/>
    <n v="1"/>
    <n v="1"/>
    <n v="2.8"/>
    <n v="2.8"/>
    <x v="6"/>
  </r>
  <r>
    <s v="best golf resort in nc"/>
    <e v="#N/A"/>
    <n v="2.8"/>
    <e v="#N/A"/>
    <s v="15.Summer Golf National Search"/>
    <s v="Golf Hotels"/>
    <s v="north carolina golf and hotel"/>
    <x v="1"/>
    <n v="1"/>
    <n v="1"/>
    <n v="1"/>
    <n v="2.8"/>
    <n v="2.8"/>
    <x v="8"/>
  </r>
  <r>
    <s v="golf package beth page"/>
    <e v="#N/A"/>
    <n v="2.8"/>
    <e v="#N/A"/>
    <s v="15.Summer Golf National Search"/>
    <s v="Golf Vacation"/>
    <s v="golf trip"/>
    <x v="1"/>
    <n v="1"/>
    <n v="1"/>
    <n v="1"/>
    <n v="2.8"/>
    <n v="2.8"/>
    <x v="13"/>
  </r>
  <r>
    <s v="places to stay by providence golf course"/>
    <e v="#N/A"/>
    <n v="2.8"/>
    <e v="#N/A"/>
    <s v="15.Summer Golf National Search"/>
    <s v="Golf Hotels"/>
    <s v="golfing hotels"/>
    <x v="1"/>
    <n v="1"/>
    <n v="1"/>
    <n v="1"/>
    <n v="2.8"/>
    <n v="2.8"/>
    <x v="27"/>
  </r>
  <r>
    <s v="pa golf resorts"/>
    <e v="#N/A"/>
    <n v="2.79"/>
    <e v="#N/A"/>
    <s v="15.Summer Golf National Search"/>
    <s v="Golf Hotels"/>
    <s v="golfing hotels"/>
    <x v="1"/>
    <n v="1"/>
    <n v="5"/>
    <n v="0.2"/>
    <n v="2.79"/>
    <n v="2.79"/>
    <x v="3"/>
  </r>
  <r>
    <s v="williamsburg va golf packages"/>
    <e v="#N/A"/>
    <n v="2.79"/>
    <e v="#N/A"/>
    <s v="15.Summer Golf National Search"/>
    <s v="Golf Packages"/>
    <s v="&quot;golf packages&quot;"/>
    <x v="2"/>
    <n v="1"/>
    <n v="4"/>
    <n v="0.25"/>
    <n v="2.79"/>
    <n v="2.79"/>
    <x v="11"/>
  </r>
  <r>
    <s v="golfing in nova scotia"/>
    <e v="#N/A"/>
    <n v="2.79"/>
    <e v="#N/A"/>
    <s v="15.Summer Golf National Search"/>
    <s v="Golf Packages"/>
    <s v="golf packages"/>
    <x v="1"/>
    <n v="1"/>
    <n v="3"/>
    <n v="0.33329999999999999"/>
    <n v="2.79"/>
    <n v="2.79"/>
    <x v="13"/>
  </r>
  <r>
    <s v="fruity tasting wine"/>
    <e v="#N/A"/>
    <n v="2.79"/>
    <e v="#N/A"/>
    <s v="15.Taste Of The New South - Search"/>
    <s v="Wine_BMM"/>
    <s v=" +wine +tastings"/>
    <x v="1"/>
    <n v="1"/>
    <n v="2"/>
    <n v="0.5"/>
    <n v="2.79"/>
    <n v="2.79"/>
    <x v="6"/>
  </r>
  <r>
    <s v="golf resorts flint mi"/>
    <e v="#N/A"/>
    <n v="2.79"/>
    <e v="#N/A"/>
    <s v="15.Summer Golf National Search"/>
    <s v="Golf Hotels"/>
    <s v="golfing hotels"/>
    <x v="1"/>
    <n v="1"/>
    <n v="1"/>
    <n v="1"/>
    <n v="2.79"/>
    <n v="2.79"/>
    <x v="6"/>
  </r>
  <r>
    <s v="sedona golf resort"/>
    <e v="#N/A"/>
    <n v="2.79"/>
    <e v="#N/A"/>
    <s v="15.Summer Golf National Search"/>
    <s v="Golf Hotels"/>
    <s v="golfing hotels"/>
    <x v="1"/>
    <n v="1"/>
    <n v="1"/>
    <n v="1"/>
    <n v="2.79"/>
    <n v="2.79"/>
    <x v="35"/>
  </r>
  <r>
    <s v="golfing in key west"/>
    <e v="#N/A"/>
    <n v="2.79"/>
    <e v="#N/A"/>
    <s v="15.Summer Golf National Search"/>
    <s v="Golf Hotels"/>
    <s v="golf and hotel"/>
    <x v="5"/>
    <n v="1"/>
    <n v="1"/>
    <n v="1"/>
    <n v="2.79"/>
    <n v="2.79"/>
    <x v="6"/>
  </r>
  <r>
    <s v="golf resorts in canada"/>
    <e v="#N/A"/>
    <n v="2.79"/>
    <e v="#N/A"/>
    <s v="15.Summer Golf National Search"/>
    <s v="Golf Hotels"/>
    <s v="golf and hotel"/>
    <x v="1"/>
    <n v="1"/>
    <n v="1"/>
    <n v="1"/>
    <n v="2.79"/>
    <n v="2.79"/>
    <x v="35"/>
  </r>
  <r>
    <s v="golf resorts north of wixom mi"/>
    <e v="#N/A"/>
    <n v="2.79"/>
    <e v="#N/A"/>
    <s v="15.Summer Golf National Search"/>
    <s v="Golf Hotels"/>
    <s v="golf and hotel"/>
    <x v="1"/>
    <n v="1"/>
    <n v="1"/>
    <n v="1"/>
    <n v="2.79"/>
    <n v="2.79"/>
    <x v="13"/>
  </r>
  <r>
    <s v="www golf deals in upper peninsulaofmichigan"/>
    <e v="#N/A"/>
    <n v="2.79"/>
    <e v="#N/A"/>
    <s v="15.Summer Golf National Search"/>
    <s v="Golf Packages"/>
    <s v="golf packages"/>
    <x v="1"/>
    <n v="1"/>
    <n v="1"/>
    <n v="1"/>
    <n v="2.79"/>
    <n v="2.79"/>
    <x v="35"/>
  </r>
  <r>
    <s v="best golf courses near hershey pa"/>
    <e v="#N/A"/>
    <n v="2.79"/>
    <e v="#N/A"/>
    <s v="15.Summer Golf National Search"/>
    <s v="Golf Hotels"/>
    <s v="golfing hotels"/>
    <x v="1"/>
    <n v="1"/>
    <n v="1"/>
    <n v="1"/>
    <n v="2.79"/>
    <n v="2.79"/>
    <x v="6"/>
  </r>
  <r>
    <s v="hotels near charlevoix mi with banquet facilities"/>
    <e v="#N/A"/>
    <n v="2.79"/>
    <e v="#N/A"/>
    <s v="15.Summer Golf National Search"/>
    <s v="Golf Hotels"/>
    <s v="golf and hotel"/>
    <x v="5"/>
    <n v="1"/>
    <n v="1"/>
    <n v="1"/>
    <n v="2.79"/>
    <n v="2.79"/>
    <x v="35"/>
  </r>
  <r>
    <s v="golf holiday out of manchester"/>
    <e v="#N/A"/>
    <n v="2.79"/>
    <e v="#N/A"/>
    <s v="15.Summer Golf National Search"/>
    <s v="Golf Vacation"/>
    <s v="golfing vacations"/>
    <x v="1"/>
    <n v="1"/>
    <n v="1"/>
    <n v="1"/>
    <n v="2.79"/>
    <n v="2.79"/>
    <x v="8"/>
  </r>
  <r>
    <s v="philadelphia golf card"/>
    <e v="#N/A"/>
    <n v="2.79"/>
    <e v="#N/A"/>
    <s v="15.Summer Golf National Search"/>
    <s v="Golf Packages"/>
    <s v="golf packages"/>
    <x v="5"/>
    <n v="1"/>
    <n v="1"/>
    <n v="1"/>
    <n v="2.79"/>
    <n v="2.79"/>
    <x v="8"/>
  </r>
  <r>
    <s v="romantic winery getaways in virginia"/>
    <e v="#N/A"/>
    <n v="2.78"/>
    <e v="#N/A"/>
    <s v="15.Taste Of The New South - Search"/>
    <s v="Wine_Phrase"/>
    <s v="&quot;wine getaways&quot;"/>
    <x v="3"/>
    <n v="1"/>
    <n v="2"/>
    <n v="0.5"/>
    <n v="2.78"/>
    <n v="2.78"/>
    <x v="11"/>
  </r>
  <r>
    <s v="quebec city golf resorts"/>
    <e v="#N/A"/>
    <n v="2.78"/>
    <e v="#N/A"/>
    <s v="15.Summer Golf National Search"/>
    <s v="Golf Hotels"/>
    <s v="golfing hotels"/>
    <x v="1"/>
    <n v="1"/>
    <n v="2"/>
    <n v="0.5"/>
    <n v="2.78"/>
    <n v="2.78"/>
    <x v="13"/>
  </r>
  <r>
    <s v="golf in helen ga"/>
    <e v="#N/A"/>
    <n v="2.78"/>
    <e v="#N/A"/>
    <s v="15.Summer Golf National Search"/>
    <s v="Golf Hotels"/>
    <s v="golf and hotel"/>
    <x v="1"/>
    <n v="1"/>
    <n v="2"/>
    <n v="0.5"/>
    <n v="2.78"/>
    <n v="2.78"/>
    <x v="9"/>
  </r>
  <r>
    <s v="golf resorts memphis"/>
    <e v="#N/A"/>
    <n v="2.78"/>
    <e v="#N/A"/>
    <s v="15.Summer Golf National Search"/>
    <s v="Golf Hotels"/>
    <s v="golfing hotels"/>
    <x v="1"/>
    <n v="1"/>
    <n v="1"/>
    <n v="1"/>
    <n v="2.78"/>
    <n v="2.78"/>
    <x v="6"/>
  </r>
  <r>
    <s v="golf packages in erie pa"/>
    <e v="#N/A"/>
    <n v="2.78"/>
    <e v="#N/A"/>
    <s v="15.Summer Golf National Search"/>
    <s v="Golf Packages"/>
    <s v="golf weekend"/>
    <x v="1"/>
    <n v="1"/>
    <n v="1"/>
    <n v="1"/>
    <n v="2.78"/>
    <n v="2.78"/>
    <x v="6"/>
  </r>
  <r>
    <s v="women's golf instruction"/>
    <e v="#N/A"/>
    <n v="2.78"/>
    <e v="#N/A"/>
    <s v="15.Summer Golf National Search"/>
    <s v="Golf Vacation"/>
    <s v="golfing vacations"/>
    <x v="5"/>
    <n v="1"/>
    <n v="1"/>
    <n v="1"/>
    <n v="2.78"/>
    <n v="2.78"/>
    <x v="27"/>
  </r>
  <r>
    <s v="resorts and golf lake geneva"/>
    <e v="#N/A"/>
    <n v="2.78"/>
    <e v="#N/A"/>
    <s v="15.Summer Golf National Search"/>
    <s v="Golf Hotels"/>
    <s v="golf and hotel"/>
    <x v="1"/>
    <n v="1"/>
    <n v="1"/>
    <n v="1"/>
    <n v="2.78"/>
    <n v="2.78"/>
    <x v="35"/>
  </r>
  <r>
    <s v="2 night hotel breaks"/>
    <e v="#N/A"/>
    <n v="2.78"/>
    <e v="#N/A"/>
    <s v="15.Summer Golf National Search"/>
    <s v="Golf Hotels"/>
    <s v="golfing hotels"/>
    <x v="5"/>
    <n v="1"/>
    <n v="1"/>
    <n v="1"/>
    <n v="2.78"/>
    <n v="2.78"/>
    <x v="6"/>
  </r>
  <r>
    <s v="golf resorts in charleston"/>
    <e v="#N/A"/>
    <n v="2.78"/>
    <e v="#N/A"/>
    <s v="15.Summer Golf National Search"/>
    <s v="Golf Hotels"/>
    <s v="golf and hotel"/>
    <x v="1"/>
    <n v="1"/>
    <n v="1"/>
    <n v="1"/>
    <n v="2.78"/>
    <n v="2.78"/>
    <x v="10"/>
  </r>
  <r>
    <s v="golf resorts midwest"/>
    <e v="#N/A"/>
    <n v="2.77"/>
    <e v="#N/A"/>
    <s v="15.Summer Golf National Search"/>
    <s v="Golf Hotels"/>
    <s v="golfing hotels"/>
    <x v="1"/>
    <n v="1"/>
    <n v="6"/>
    <n v="0.16669999999999999"/>
    <n v="2.77"/>
    <n v="2.77"/>
    <x v="10"/>
  </r>
  <r>
    <s v="pine needles golf packages"/>
    <e v="#N/A"/>
    <n v="2.77"/>
    <e v="#N/A"/>
    <s v="15.Summer Golf National Search"/>
    <s v="Golf Vacation"/>
    <s v="golfing vacations"/>
    <x v="1"/>
    <n v="1"/>
    <n v="4"/>
    <n v="0.25"/>
    <n v="2.77"/>
    <n v="2.77"/>
    <x v="13"/>
  </r>
  <r>
    <s v="golf schools in charlotte"/>
    <e v="#N/A"/>
    <n v="2.77"/>
    <e v="#N/A"/>
    <s v="15.Spring PGA Search"/>
    <s v="Golf School"/>
    <s v="&quot;golf schools&quot;"/>
    <x v="2"/>
    <n v="1"/>
    <n v="2"/>
    <n v="0.5"/>
    <n v="2.77"/>
    <n v="2.77"/>
    <x v="12"/>
  </r>
  <r>
    <s v="grand rapids resorts"/>
    <e v="#N/A"/>
    <n v="2.77"/>
    <e v="#N/A"/>
    <s v="15.Summer Golf National Search"/>
    <s v="Golf Hotels"/>
    <s v="golfing hotels"/>
    <x v="1"/>
    <n v="1"/>
    <n v="2"/>
    <n v="0.5"/>
    <n v="2.77"/>
    <n v="2.77"/>
    <x v="10"/>
  </r>
  <r>
    <s v="what is the cost of a golf trip to scotland"/>
    <e v="#N/A"/>
    <n v="2.77"/>
    <e v="#N/A"/>
    <s v="15.Summer Golf National Search"/>
    <s v="Golf Vacation"/>
    <s v="golfing vacations"/>
    <x v="1"/>
    <n v="1"/>
    <n v="2"/>
    <n v="0.5"/>
    <n v="2.77"/>
    <n v="2.77"/>
    <x v="43"/>
  </r>
  <r>
    <s v="eagan ridge resort and golf"/>
    <e v="#N/A"/>
    <n v="2.77"/>
    <e v="#N/A"/>
    <s v="15.Summer Golf National Search"/>
    <s v="Golf Hotels"/>
    <s v="golf and hotel"/>
    <x v="1"/>
    <n v="1"/>
    <n v="1"/>
    <n v="1"/>
    <n v="2.77"/>
    <n v="2.77"/>
    <x v="6"/>
  </r>
  <r>
    <s v="louisville golf resorts"/>
    <e v="#N/A"/>
    <n v="2.77"/>
    <e v="#N/A"/>
    <s v="15.Summer Golf National Search"/>
    <s v="Golf Hotels"/>
    <s v="golfing hotels"/>
    <x v="1"/>
    <n v="1"/>
    <n v="1"/>
    <n v="1"/>
    <n v="2.77"/>
    <n v="2.77"/>
    <x v="13"/>
  </r>
  <r>
    <s v="holiday inn golf kissimmee"/>
    <e v="#N/A"/>
    <n v="2.77"/>
    <e v="#N/A"/>
    <s v="15.Summer Golf National Search"/>
    <s v="Golf Hotels"/>
    <s v="golfing hotels"/>
    <x v="1"/>
    <n v="1"/>
    <n v="1"/>
    <n v="1"/>
    <n v="2.77"/>
    <n v="2.77"/>
    <x v="8"/>
  </r>
  <r>
    <s v="golf vacation insider"/>
    <e v="#N/A"/>
    <n v="2.77"/>
    <e v="#N/A"/>
    <s v="15.Summer Golf National Search"/>
    <s v="Golf Packages"/>
    <s v="golf packages"/>
    <x v="1"/>
    <n v="1"/>
    <n v="1"/>
    <n v="1"/>
    <n v="2.77"/>
    <n v="2.77"/>
    <x v="35"/>
  </r>
  <r>
    <s v="golf resorts near orlando airport"/>
    <e v="#N/A"/>
    <n v="2.77"/>
    <e v="#N/A"/>
    <s v="15.Summer Golf National Search"/>
    <s v="Golf Hotels"/>
    <s v="golfing hotels"/>
    <x v="1"/>
    <n v="1"/>
    <n v="1"/>
    <n v="1"/>
    <n v="2.77"/>
    <n v="2.77"/>
    <x v="35"/>
  </r>
  <r>
    <s v="marriott hotels near golf and spa resorts"/>
    <e v="#N/A"/>
    <n v="2.77"/>
    <e v="#N/A"/>
    <s v="15.Summer Golf National Search"/>
    <s v="Golf Hotels"/>
    <s v="golf and hotel"/>
    <x v="1"/>
    <n v="1"/>
    <n v="1"/>
    <n v="1"/>
    <n v="2.77"/>
    <n v="2.77"/>
    <x v="13"/>
  </r>
  <r>
    <s v="golf resorts on lake superior near duluth mn"/>
    <e v="#N/A"/>
    <n v="2.77"/>
    <e v="#N/A"/>
    <s v="15.Summer Golf National Search"/>
    <s v="Golf Hotels"/>
    <s v="golfing hotels"/>
    <x v="1"/>
    <n v="1"/>
    <n v="1"/>
    <n v="1"/>
    <n v="2.77"/>
    <n v="2.77"/>
    <x v="8"/>
  </r>
  <r>
    <s v="publicgolf oursesaroundconnemaracoast galway"/>
    <e v="#N/A"/>
    <n v="2.77"/>
    <e v="#N/A"/>
    <s v="15.Summer Golf National Search"/>
    <s v="Golf Hotels"/>
    <s v="golf club hotel"/>
    <x v="1"/>
    <n v="1"/>
    <n v="1"/>
    <n v="1"/>
    <n v="2.77"/>
    <n v="2.77"/>
    <x v="8"/>
  </r>
  <r>
    <s v="lincolnshire marriott resort golf course"/>
    <e v="#N/A"/>
    <n v="2.77"/>
    <e v="#N/A"/>
    <s v="15.Summer Golf National Search"/>
    <s v="Golf Hotels"/>
    <s v="golf club hotel"/>
    <x v="1"/>
    <n v="1"/>
    <n v="1"/>
    <n v="1"/>
    <n v="2.77"/>
    <n v="2.77"/>
    <x v="27"/>
  </r>
  <r>
    <s v="golf resorts near lincoln ne"/>
    <e v="#N/A"/>
    <n v="2.77"/>
    <e v="#N/A"/>
    <s v="15.Summer Golf National Search"/>
    <s v="Golf Hotels"/>
    <s v="golfing hotels"/>
    <x v="1"/>
    <n v="1"/>
    <n v="1"/>
    <n v="1"/>
    <n v="2.77"/>
    <n v="2.77"/>
    <x v="6"/>
  </r>
  <r>
    <s v="golf resorts near atlanta"/>
    <e v="#N/A"/>
    <n v="2.76"/>
    <e v="#N/A"/>
    <s v="15.Summer Golf National Search"/>
    <s v="Golf Hotels"/>
    <s v="golfing hotels"/>
    <x v="1"/>
    <n v="1"/>
    <n v="11"/>
    <n v="9.0899999999999995E-2"/>
    <n v="2.76"/>
    <n v="2.76"/>
    <x v="3"/>
  </r>
  <r>
    <s v="golf and stay vegas"/>
    <e v="#N/A"/>
    <n v="2.76"/>
    <e v="#N/A"/>
    <s v="15.Summer Golf National Search"/>
    <s v="Golf Hotels"/>
    <s v="golf and hotel"/>
    <x v="1"/>
    <n v="1"/>
    <n v="2"/>
    <n v="0.5"/>
    <n v="2.76"/>
    <n v="2.76"/>
    <x v="10"/>
  </r>
  <r>
    <s v="golf packages in tennesse"/>
    <e v="#N/A"/>
    <n v="2.76"/>
    <e v="#N/A"/>
    <s v="15.Summer Golf National Search"/>
    <s v="Golf Packages"/>
    <s v="golf weekend"/>
    <x v="1"/>
    <n v="1"/>
    <n v="2"/>
    <n v="0.5"/>
    <n v="2.76"/>
    <n v="2.76"/>
    <x v="13"/>
  </r>
  <r>
    <s v="golf resorts near huntsville al"/>
    <e v="#N/A"/>
    <n v="2.76"/>
    <e v="#N/A"/>
    <s v="15.Summer Golf National Search"/>
    <s v="Golf Hotels"/>
    <s v="golfing hotels"/>
    <x v="1"/>
    <n v="1"/>
    <n v="1"/>
    <n v="1"/>
    <n v="2.76"/>
    <n v="2.76"/>
    <x v="6"/>
  </r>
  <r>
    <s v="golf resorts longview tx"/>
    <e v="#N/A"/>
    <n v="2.76"/>
    <e v="#N/A"/>
    <s v="15.Summer Golf National Search"/>
    <s v="Golf Hotels"/>
    <s v="golfing hotels"/>
    <x v="1"/>
    <n v="1"/>
    <n v="1"/>
    <n v="1"/>
    <n v="2.76"/>
    <n v="2.76"/>
    <x v="6"/>
  </r>
  <r>
    <s v="fort lauderdale golf hotels"/>
    <e v="#N/A"/>
    <n v="2.76"/>
    <e v="#N/A"/>
    <s v="15.Summer Golf National Search"/>
    <s v="Golf Hotels"/>
    <s v="golf and hotel"/>
    <x v="5"/>
    <n v="1"/>
    <n v="1"/>
    <n v="1"/>
    <n v="2.76"/>
    <n v="2.76"/>
    <x v="13"/>
  </r>
  <r>
    <s v="golf rsorts in tampa area"/>
    <e v="#N/A"/>
    <n v="2.76"/>
    <e v="#N/A"/>
    <s v="15.Summer Golf National Search"/>
    <s v="Golf Hotels"/>
    <s v="golf and hotel"/>
    <x v="1"/>
    <n v="1"/>
    <n v="1"/>
    <n v="1"/>
    <n v="2.76"/>
    <n v="2.76"/>
    <x v="8"/>
  </r>
  <r>
    <s v="golf resorts within 500 miles of boston ma"/>
    <e v="#N/A"/>
    <n v="2.76"/>
    <e v="#N/A"/>
    <s v="15.Summer Golf National Search"/>
    <s v="Golf Hotels"/>
    <s v="golf and hotel"/>
    <x v="1"/>
    <n v="1"/>
    <n v="1"/>
    <n v="1"/>
    <n v="2.76"/>
    <n v="2.76"/>
    <x v="6"/>
  </r>
  <r>
    <s v="maggie valley golf and country club"/>
    <e v="#N/A"/>
    <n v="2.76"/>
    <e v="#N/A"/>
    <s v="15.Summer Golf National Search"/>
    <s v="Golf"/>
    <s v=" +golf in nc"/>
    <x v="1"/>
    <n v="1"/>
    <n v="1"/>
    <n v="1"/>
    <n v="2.76"/>
    <n v="2.76"/>
    <x v="13"/>
  </r>
  <r>
    <s v="virginia golf vacation"/>
    <e v="#N/A"/>
    <n v="2.75"/>
    <e v="#N/A"/>
    <s v="15.Summer Golf National Search"/>
    <s v="Golf Packages"/>
    <s v="golf weekend packages"/>
    <x v="1"/>
    <n v="1"/>
    <n v="7"/>
    <n v="0.1429"/>
    <n v="2.75"/>
    <n v="2.75"/>
    <x v="15"/>
  </r>
  <r>
    <s v="mid pines resort"/>
    <e v="#N/A"/>
    <n v="2.75"/>
    <e v="#N/A"/>
    <s v="15.Summer Golf National Search"/>
    <s v="Golf Hotels"/>
    <s v="golf club hotel"/>
    <x v="1"/>
    <n v="1"/>
    <n v="7"/>
    <n v="0.1429"/>
    <n v="2.75"/>
    <n v="2.75"/>
    <x v="46"/>
  </r>
  <r>
    <s v="golf vacation near summersville wv"/>
    <e v="#N/A"/>
    <n v="2.75"/>
    <e v="#N/A"/>
    <s v="15.Summer Golf National Search"/>
    <s v="Golf Vacation"/>
    <s v="&quot;golfing vacations&quot;"/>
    <x v="3"/>
    <n v="1"/>
    <n v="3"/>
    <n v="0.33329999999999999"/>
    <n v="2.75"/>
    <n v="2.75"/>
    <x v="13"/>
  </r>
  <r>
    <s v="wine tasting in charleston sc"/>
    <e v="#N/A"/>
    <n v="2.75"/>
    <e v="#N/A"/>
    <s v="15.Taste Of The New South - Search"/>
    <s v="Wine_Phrase"/>
    <s v="&quot;wine tasting&quot;"/>
    <x v="2"/>
    <n v="1"/>
    <n v="2"/>
    <n v="0.5"/>
    <n v="2.75"/>
    <n v="2.75"/>
    <x v="8"/>
  </r>
  <r>
    <s v="south carolina beach golf resort"/>
    <e v="#N/A"/>
    <n v="2.75"/>
    <e v="#N/A"/>
    <s v="15.Summer Golf National Search"/>
    <s v="Golf Hotels"/>
    <s v="golfing hotels"/>
    <x v="1"/>
    <n v="1"/>
    <n v="2"/>
    <n v="0.5"/>
    <n v="2.75"/>
    <n v="2.75"/>
    <x v="9"/>
  </r>
  <r>
    <s v="golf camp fayetteville nc"/>
    <e v="#N/A"/>
    <n v="2.75"/>
    <e v="#N/A"/>
    <s v="15.Summer Golf National Search"/>
    <s v="Golf Resort"/>
    <s v="nc golf course"/>
    <x v="1"/>
    <n v="1"/>
    <n v="1"/>
    <n v="1"/>
    <n v="2.75"/>
    <n v="2.75"/>
    <x v="8"/>
  </r>
  <r>
    <s v="girls golf clinic north carolina"/>
    <e v="#N/A"/>
    <n v="2.75"/>
    <e v="#N/A"/>
    <s v="15.Summer Golf National Search"/>
    <s v="Golf"/>
    <s v="north carolina +golf"/>
    <x v="1"/>
    <n v="1"/>
    <n v="1"/>
    <n v="1"/>
    <n v="2.75"/>
    <n v="2.75"/>
    <x v="13"/>
  </r>
  <r>
    <s v="smokey mt golf resorts"/>
    <e v="#N/A"/>
    <n v="2.75"/>
    <e v="#N/A"/>
    <s v="15.Summer Golf National Search"/>
    <s v="Golf Hotels"/>
    <s v="golfing hotels"/>
    <x v="1"/>
    <n v="1"/>
    <n v="1"/>
    <n v="1"/>
    <n v="2.75"/>
    <n v="2.75"/>
    <x v="13"/>
  </r>
  <r>
    <s v="summer golf glove"/>
    <e v="#N/A"/>
    <n v="2.75"/>
    <e v="#N/A"/>
    <s v="15.Summer Golf National Search"/>
    <s v="Summer Golf"/>
    <s v="&quot;summer golf&quot;"/>
    <x v="2"/>
    <n v="1"/>
    <n v="1"/>
    <n v="1"/>
    <n v="2.75"/>
    <n v="2.75"/>
    <x v="13"/>
  </r>
  <r>
    <s v="stay and golf batavia"/>
    <e v="#N/A"/>
    <n v="2.75"/>
    <e v="#N/A"/>
    <s v="15.Summer Golf National Search"/>
    <s v="Golf Packages"/>
    <s v="golf packages"/>
    <x v="1"/>
    <n v="1"/>
    <n v="1"/>
    <n v="1"/>
    <n v="2.75"/>
    <n v="2.75"/>
    <x v="8"/>
  </r>
  <r>
    <s v="golf academies for juniors in southwest virginia"/>
    <e v="#N/A"/>
    <n v="2.75"/>
    <e v="#N/A"/>
    <s v="15.Spring PGA Search"/>
    <s v="Golf Academy"/>
    <s v="&quot;golf academy&quot;"/>
    <x v="3"/>
    <n v="1"/>
    <n v="1"/>
    <n v="1"/>
    <n v="2.75"/>
    <n v="2.75"/>
    <x v="6"/>
  </r>
  <r>
    <s v="golf near lincoln"/>
    <e v="#N/A"/>
    <n v="2.75"/>
    <e v="#N/A"/>
    <s v="15.Summer Golf National Search"/>
    <s v="Golf Hotels"/>
    <s v="golf course hotel"/>
    <x v="1"/>
    <n v="1"/>
    <n v="1"/>
    <n v="1"/>
    <n v="2.75"/>
    <n v="2.75"/>
    <x v="6"/>
  </r>
  <r>
    <s v="golf resorts where you only have to be 18 to check into a room near me"/>
    <e v="#N/A"/>
    <n v="2.75"/>
    <e v="#N/A"/>
    <s v="15.Summer Golf National Search"/>
    <s v="Golf Hotels"/>
    <s v="golfing hotels"/>
    <x v="1"/>
    <n v="1"/>
    <n v="1"/>
    <n v="1"/>
    <n v="2.75"/>
    <n v="2.75"/>
    <x v="6"/>
  </r>
  <r>
    <s v="golf trips to north carolina"/>
    <e v="#N/A"/>
    <n v="2.75"/>
    <e v="#N/A"/>
    <s v="15.Summer Golf National Search"/>
    <s v="Golf Packages"/>
    <s v="golf package north carolina"/>
    <x v="1"/>
    <n v="1"/>
    <n v="1"/>
    <n v="1"/>
    <n v="2.75"/>
    <n v="2.75"/>
    <x v="8"/>
  </r>
  <r>
    <s v="rt 10 east hanover newjersey hotel motels"/>
    <e v="#N/A"/>
    <n v="2.75"/>
    <e v="#N/A"/>
    <s v="15.Summer Golf National Search"/>
    <s v="Golf Hotels"/>
    <s v="golfing hotels"/>
    <x v="1"/>
    <n v="1"/>
    <n v="1"/>
    <n v="1"/>
    <n v="2.75"/>
    <n v="2.75"/>
    <x v="48"/>
  </r>
  <r>
    <s v="maple golf packages aberdeen nc"/>
    <e v="#N/A"/>
    <n v="2.75"/>
    <e v="#N/A"/>
    <s v="15.Summer Golf National Search"/>
    <s v="Golf Packages"/>
    <s v="golf package north carolina"/>
    <x v="1"/>
    <n v="1"/>
    <n v="1"/>
    <n v="1"/>
    <n v="2.75"/>
    <n v="2.75"/>
    <x v="6"/>
  </r>
  <r>
    <s v="wine festival closet albemarle"/>
    <e v="#N/A"/>
    <n v="2.75"/>
    <e v="#N/A"/>
    <s v="15.Taste Of The New South - Search"/>
    <s v="Wine_Phrase"/>
    <s v="&quot;wine festival&quot;"/>
    <x v="2"/>
    <n v="1"/>
    <n v="1"/>
    <n v="1"/>
    <n v="2.75"/>
    <n v="2.75"/>
    <x v="6"/>
  </r>
  <r>
    <s v="wine tasting in norfolk va"/>
    <e v="#N/A"/>
    <n v="2.74"/>
    <e v="#N/A"/>
    <s v="15.Taste Of The New South - Search"/>
    <s v="Wine_Phrase"/>
    <s v="&quot;wine tasting&quot;"/>
    <x v="2"/>
    <n v="1"/>
    <n v="3"/>
    <n v="0.33329999999999999"/>
    <n v="2.74"/>
    <n v="2.74"/>
    <x v="25"/>
  </r>
  <r>
    <s v="church wedding venues pineville nc"/>
    <e v="#N/A"/>
    <n v="2.74"/>
    <e v="#N/A"/>
    <s v="15.Weddings"/>
    <s v="Places Wedding"/>
    <s v="wedding places"/>
    <x v="1"/>
    <n v="2"/>
    <n v="2"/>
    <n v="1"/>
    <n v="1.37"/>
    <n v="2.74"/>
    <x v="6"/>
  </r>
  <r>
    <s v="golf near wheatland mo"/>
    <e v="#N/A"/>
    <n v="2.74"/>
    <e v="#N/A"/>
    <s v="15.Summer Golf National Search"/>
    <s v="Golf Packages"/>
    <s v="north carolina golf packages"/>
    <x v="5"/>
    <n v="1"/>
    <n v="1"/>
    <n v="1"/>
    <n v="2.74"/>
    <n v="2.74"/>
    <x v="6"/>
  </r>
  <r>
    <s v="swag golf north carolina pineshurst"/>
    <e v="#N/A"/>
    <n v="2.74"/>
    <e v="#N/A"/>
    <s v="15.Summer Golf National Search"/>
    <s v="Golf"/>
    <s v="north carolina +golf"/>
    <x v="1"/>
    <n v="1"/>
    <n v="1"/>
    <n v="1"/>
    <n v="2.74"/>
    <n v="2.74"/>
    <x v="6"/>
  </r>
  <r>
    <s v="ocean city golf packages"/>
    <e v="#N/A"/>
    <n v="2.74"/>
    <e v="#N/A"/>
    <s v="15.Summer Golf National Search"/>
    <s v="Golf Packages"/>
    <s v="golf package specials"/>
    <x v="1"/>
    <n v="1"/>
    <n v="1"/>
    <n v="1"/>
    <n v="2.74"/>
    <n v="2.74"/>
    <x v="35"/>
  </r>
  <r>
    <s v="hotels with golf courses in atlanta"/>
    <e v="#N/A"/>
    <n v="2.74"/>
    <e v="#N/A"/>
    <s v="15.Summer Golf National Search"/>
    <s v="Golf Hotels"/>
    <s v="golf and hotel"/>
    <x v="1"/>
    <n v="1"/>
    <n v="1"/>
    <n v="1"/>
    <n v="2.74"/>
    <n v="2.74"/>
    <x v="6"/>
  </r>
  <r>
    <s v="golf vacation packages in north carolina"/>
    <e v="#N/A"/>
    <n v="2.74"/>
    <e v="#N/A"/>
    <s v="15.Summer Golf National Search"/>
    <s v="Golf Packages"/>
    <s v="golf package north carolina"/>
    <x v="1"/>
    <n v="1"/>
    <n v="1"/>
    <n v="1"/>
    <n v="2.74"/>
    <n v="2.74"/>
    <x v="8"/>
  </r>
  <r>
    <s v="san diego golf resorts"/>
    <e v="#N/A"/>
    <n v="2.74"/>
    <e v="#N/A"/>
    <s v="15.Summer Golf National Search"/>
    <s v="Golf Hotels"/>
    <s v="golfing hotels"/>
    <x v="1"/>
    <n v="1"/>
    <n v="1"/>
    <n v="1"/>
    <n v="2.74"/>
    <n v="2.74"/>
    <x v="13"/>
  </r>
  <r>
    <s v="lpga beinners golf weekend"/>
    <e v="#N/A"/>
    <n v="2.74"/>
    <e v="#N/A"/>
    <s v="15.Summer Golf National Search"/>
    <s v="Golf Vacation"/>
    <s v="golfing vacations"/>
    <x v="1"/>
    <n v="1"/>
    <n v="1"/>
    <n v="1"/>
    <n v="2.74"/>
    <n v="2.74"/>
    <x v="13"/>
  </r>
  <r>
    <s v="hotel resort with golf course in flagstaff"/>
    <e v="#N/A"/>
    <n v="2.74"/>
    <e v="#N/A"/>
    <s v="15.Summer Golf National Search"/>
    <s v="Golf Hotels"/>
    <s v="golf and hotel"/>
    <x v="1"/>
    <n v="1"/>
    <n v="1"/>
    <n v="1"/>
    <n v="2.74"/>
    <n v="2.74"/>
    <x v="8"/>
  </r>
  <r>
    <s v="wine tasting north myrtle beach sc"/>
    <e v="#N/A"/>
    <n v="2.73"/>
    <e v="#N/A"/>
    <s v="15.Taste Of The New South - Search"/>
    <s v="Winery_BMM"/>
    <s v=" +winery +tasting"/>
    <x v="3"/>
    <n v="1"/>
    <n v="2"/>
    <n v="0.5"/>
    <n v="2.73"/>
    <n v="2.73"/>
    <x v="6"/>
  </r>
  <r>
    <s v="best golf course in north carolina"/>
    <e v="#N/A"/>
    <n v="2.73"/>
    <e v="#N/A"/>
    <s v="15.Summer Golf National Search"/>
    <s v="Golf Packages"/>
    <s v="golf package north carolina"/>
    <x v="1"/>
    <n v="1"/>
    <n v="2"/>
    <n v="0.5"/>
    <n v="2.73"/>
    <n v="2.73"/>
    <x v="8"/>
  </r>
  <r>
    <s v="golf resort near ocean city nj"/>
    <e v="#N/A"/>
    <n v="2.73"/>
    <e v="#N/A"/>
    <s v="15.Summer Golf National Search"/>
    <s v="Golf Hotels"/>
    <s v="golfing hotels"/>
    <x v="1"/>
    <n v="1"/>
    <n v="2"/>
    <n v="0.5"/>
    <n v="2.73"/>
    <n v="2.73"/>
    <x v="6"/>
  </r>
  <r>
    <s v="golf lessons hendersonville nc"/>
    <e v="#N/A"/>
    <n v="2.73"/>
    <e v="#N/A"/>
    <s v="15.Summer Golf National Search"/>
    <s v="Golf Packages"/>
    <s v="north carolina golf"/>
    <x v="1"/>
    <n v="1"/>
    <n v="2"/>
    <n v="0.5"/>
    <n v="2.73"/>
    <n v="2.73"/>
    <x v="27"/>
  </r>
  <r>
    <s v="golf resorts western north carolina"/>
    <e v="#N/A"/>
    <n v="2.73"/>
    <e v="#N/A"/>
    <s v="15.Summer Golf National Search"/>
    <s v="Golf Packages"/>
    <s v="golf package north carolina"/>
    <x v="1"/>
    <n v="1"/>
    <n v="2"/>
    <n v="0.5"/>
    <n v="2.73"/>
    <n v="2.73"/>
    <x v="17"/>
  </r>
  <r>
    <s v="washington dc food events"/>
    <e v="#N/A"/>
    <n v="2.73"/>
    <e v="#N/A"/>
    <s v="15.Taste Of The New South - Search"/>
    <s v="Food_Phrase"/>
    <s v="&quot;food events&quot;"/>
    <x v="2"/>
    <n v="1"/>
    <n v="2"/>
    <n v="0.5"/>
    <n v="2.73"/>
    <n v="2.73"/>
    <x v="9"/>
  </r>
  <r>
    <s v="costa rica golf resorts"/>
    <e v="#N/A"/>
    <n v="2.73"/>
    <e v="#N/A"/>
    <s v="15.Summer Golf National Search"/>
    <s v="Golf Packages"/>
    <s v="golf spa packages"/>
    <x v="1"/>
    <n v="1"/>
    <n v="1"/>
    <n v="1"/>
    <n v="2.73"/>
    <n v="2.73"/>
    <x v="10"/>
  </r>
  <r>
    <s v="pelican rapids golf course ab"/>
    <e v="#N/A"/>
    <n v="2.73"/>
    <e v="#N/A"/>
    <s v="15.Summer Golf National Search"/>
    <s v="Golf Hotels"/>
    <s v="golfing hotels"/>
    <x v="1"/>
    <n v="1"/>
    <n v="1"/>
    <n v="1"/>
    <n v="2.73"/>
    <n v="2.73"/>
    <x v="6"/>
  </r>
  <r>
    <s v="20 best south carolina golf resorts on tripadvisor"/>
    <e v="#N/A"/>
    <n v="2.73"/>
    <e v="#N/A"/>
    <s v="15.Summer Golf National Search"/>
    <s v="Golf Vacation"/>
    <s v="golfing vacations"/>
    <x v="1"/>
    <n v="1"/>
    <n v="1"/>
    <n v="1"/>
    <n v="2.73"/>
    <n v="2.73"/>
    <x v="27"/>
  </r>
  <r>
    <s v="golf lessons costs near leland nc"/>
    <e v="#N/A"/>
    <n v="2.73"/>
    <e v="#N/A"/>
    <s v="15.Summer Golf National Search"/>
    <s v="Golf Resort"/>
    <s v="golf course in nc"/>
    <x v="1"/>
    <n v="1"/>
    <n v="1"/>
    <n v="1"/>
    <n v="2.73"/>
    <n v="2.73"/>
    <x v="35"/>
  </r>
  <r>
    <s v="resorts in pa"/>
    <e v="#N/A"/>
    <n v="2.73"/>
    <e v="#N/A"/>
    <s v="15.Summer Golf National Search"/>
    <s v="Golf Hotels"/>
    <s v="north carolina golf hotels"/>
    <x v="5"/>
    <n v="1"/>
    <n v="1"/>
    <n v="1"/>
    <n v="2.73"/>
    <n v="2.73"/>
    <x v="8"/>
  </r>
  <r>
    <s v="weekend golf getaways in the smoky mountains"/>
    <e v="#N/A"/>
    <n v="2.73"/>
    <e v="#N/A"/>
    <s v="15.Summer Golf National Search"/>
    <s v="Golf Hotels"/>
    <s v="golf and hotel"/>
    <x v="1"/>
    <n v="1"/>
    <n v="1"/>
    <n v="1"/>
    <n v="2.73"/>
    <n v="2.73"/>
    <x v="6"/>
  </r>
  <r>
    <s v="hotel near golf courses so cal"/>
    <e v="#N/A"/>
    <n v="2.73"/>
    <e v="#N/A"/>
    <s v="15.Summer Golf National Search"/>
    <s v="Golf Hotels"/>
    <s v="golf club hotel"/>
    <x v="1"/>
    <n v="1"/>
    <n v="1"/>
    <n v="1"/>
    <n v="2.73"/>
    <n v="2.73"/>
    <x v="13"/>
  </r>
  <r>
    <s v="trump golf resort miami"/>
    <e v="#N/A"/>
    <n v="2.73"/>
    <e v="#N/A"/>
    <s v="15.Summer Golf National Search"/>
    <s v="Golf Hotels"/>
    <s v="golfing hotels"/>
    <x v="1"/>
    <n v="1"/>
    <n v="1"/>
    <n v="1"/>
    <n v="2.73"/>
    <n v="2.73"/>
    <x v="13"/>
  </r>
  <r>
    <s v="best golf vacations"/>
    <e v="#N/A"/>
    <n v="2.73"/>
    <e v="#N/A"/>
    <s v="15.Summer Golf National Search"/>
    <s v="Golf Vacation"/>
    <s v="golfing vacations"/>
    <x v="1"/>
    <n v="1"/>
    <n v="1"/>
    <n v="1"/>
    <n v="2.73"/>
    <n v="2.73"/>
    <x v="10"/>
  </r>
  <r>
    <s v="senior golf set"/>
    <e v="#N/A"/>
    <n v="2.73"/>
    <e v="#N/A"/>
    <s v="15.Summer Golf National Search"/>
    <s v="Golf Packages"/>
    <s v="golf packages"/>
    <x v="1"/>
    <n v="1"/>
    <n v="1"/>
    <n v="1"/>
    <n v="2.73"/>
    <n v="2.73"/>
    <x v="35"/>
  </r>
  <r>
    <s v="dallas area golf resorts"/>
    <e v="#N/A"/>
    <n v="2.73"/>
    <e v="#N/A"/>
    <s v="15.Summer Golf National Search"/>
    <s v="Golf Hotels"/>
    <s v="golfing hotels"/>
    <x v="1"/>
    <n v="1"/>
    <n v="1"/>
    <n v="1"/>
    <n v="2.73"/>
    <n v="2.73"/>
    <x v="13"/>
  </r>
  <r>
    <s v="north carolina mountain resorts near charlotte"/>
    <e v="#N/A"/>
    <n v="2.73"/>
    <e v="#N/A"/>
    <s v="15.Summer Golf National Search"/>
    <s v="Golf Resort"/>
    <s v="resorts in nc"/>
    <x v="1"/>
    <n v="1"/>
    <n v="1"/>
    <n v="1"/>
    <n v="2.73"/>
    <n v="2.73"/>
    <x v="8"/>
  </r>
  <r>
    <s v="spas in north carolina"/>
    <e v="#N/A"/>
    <n v="2.72"/>
    <e v="#N/A"/>
    <s v="15.Spa Regional"/>
    <s v="Resorts"/>
    <s v="nc resorts and spas"/>
    <x v="1"/>
    <n v="3"/>
    <n v="54"/>
    <n v="5.5599999999999997E-2"/>
    <n v="0.91"/>
    <n v="2.72"/>
    <x v="20"/>
  </r>
  <r>
    <s v="raleigh golf"/>
    <e v="#N/A"/>
    <n v="2.72"/>
    <e v="#N/A"/>
    <s v="15.Summer Golf National Search"/>
    <s v="Golf"/>
    <s v="nc +golf"/>
    <x v="1"/>
    <n v="1"/>
    <n v="5"/>
    <n v="0.2"/>
    <n v="2.72"/>
    <n v="2.72"/>
    <x v="15"/>
  </r>
  <r>
    <s v="manchester england public golf"/>
    <e v="#N/A"/>
    <n v="2.72"/>
    <e v="#N/A"/>
    <s v="15.Summer Golf National Search"/>
    <s v="Golf Vacation"/>
    <s v="golfing vacations"/>
    <x v="5"/>
    <n v="1"/>
    <n v="3"/>
    <n v="0.33329999999999999"/>
    <n v="2.72"/>
    <n v="2.72"/>
    <x v="6"/>
  </r>
  <r>
    <s v="golf resorts near holland mi"/>
    <e v="#N/A"/>
    <n v="2.72"/>
    <e v="#N/A"/>
    <s v="15.Summer Golf National Search"/>
    <s v="Golf Hotels"/>
    <s v="golfing hotels"/>
    <x v="1"/>
    <n v="1"/>
    <n v="3"/>
    <n v="0.33329999999999999"/>
    <n v="2.72"/>
    <n v="2.72"/>
    <x v="6"/>
  </r>
  <r>
    <s v="birmingham golf resort"/>
    <e v="#N/A"/>
    <n v="2.72"/>
    <e v="#N/A"/>
    <s v="15.Summer Golf National Search"/>
    <s v="Golf Hotels"/>
    <s v="golfing hotels"/>
    <x v="1"/>
    <n v="1"/>
    <n v="2"/>
    <n v="0.5"/>
    <n v="2.72"/>
    <n v="2.72"/>
    <x v="13"/>
  </r>
  <r>
    <s v="golf resorts near richmond va"/>
    <e v="#N/A"/>
    <n v="2.72"/>
    <e v="#N/A"/>
    <s v="15.Summer Golf National Search"/>
    <s v="Golf Hotels"/>
    <s v="golfing hotels"/>
    <x v="1"/>
    <n v="1"/>
    <n v="2"/>
    <n v="0.5"/>
    <n v="2.72"/>
    <n v="2.72"/>
    <x v="12"/>
  </r>
  <r>
    <s v="golf carolina"/>
    <e v="#N/A"/>
    <n v="2.72"/>
    <e v="#N/A"/>
    <s v="15.Summer Golf National Search"/>
    <s v="Golf Packages"/>
    <s v="golf package north carolina"/>
    <x v="1"/>
    <n v="1"/>
    <n v="2"/>
    <n v="0.5"/>
    <n v="2.72"/>
    <n v="2.72"/>
    <x v="12"/>
  </r>
  <r>
    <s v="best weekend golf trips"/>
    <e v="#N/A"/>
    <n v="2.72"/>
    <e v="#N/A"/>
    <s v="15.Summer Golf National Search"/>
    <s v="Golf Packages"/>
    <s v="golf weekend packages"/>
    <x v="1"/>
    <n v="1"/>
    <n v="2"/>
    <n v="0.5"/>
    <n v="2.72"/>
    <n v="2.72"/>
    <x v="10"/>
  </r>
  <r>
    <s v="golf course rates near me in ri"/>
    <e v="#N/A"/>
    <n v="2.72"/>
    <e v="#N/A"/>
    <s v="15.Summer Golf National Search"/>
    <s v="Golf Hotels"/>
    <s v="golfing hotels"/>
    <x v="1"/>
    <n v="1"/>
    <n v="1"/>
    <n v="1"/>
    <n v="2.72"/>
    <n v="2.72"/>
    <x v="6"/>
  </r>
  <r>
    <s v="virginia golf resrot"/>
    <e v="#N/A"/>
    <n v="2.72"/>
    <e v="#N/A"/>
    <s v="15.Summer Golf National Search"/>
    <s v="Golf Hotels"/>
    <s v="golfing hotels"/>
    <x v="1"/>
    <n v="1"/>
    <n v="1"/>
    <n v="1"/>
    <n v="2.72"/>
    <n v="2.72"/>
    <x v="13"/>
  </r>
  <r>
    <s v="golf lessons in nc"/>
    <e v="#N/A"/>
    <n v="2.72"/>
    <e v="#N/A"/>
    <s v="15.Summer Golf National Search"/>
    <s v="Golf Packages"/>
    <s v="nc golf packages"/>
    <x v="1"/>
    <n v="1"/>
    <n v="1"/>
    <n v="1"/>
    <n v="2.72"/>
    <n v="2.72"/>
    <x v="13"/>
  </r>
  <r>
    <s v="famous east coast golf resorts"/>
    <e v="#N/A"/>
    <n v="2.72"/>
    <e v="#N/A"/>
    <s v="15.Summer Golf National Search"/>
    <s v="Golf Vacation"/>
    <s v="golfing vacations"/>
    <x v="1"/>
    <n v="1"/>
    <n v="1"/>
    <n v="1"/>
    <n v="2.72"/>
    <n v="2.72"/>
    <x v="6"/>
  </r>
  <r>
    <s v="deerfield ma hotels golf"/>
    <e v="#N/A"/>
    <n v="2.72"/>
    <e v="#N/A"/>
    <s v="15.Summer Golf National Search"/>
    <s v="Golf Hotels"/>
    <s v="golfing hotels"/>
    <x v="1"/>
    <n v="1"/>
    <n v="1"/>
    <n v="1"/>
    <n v="2.72"/>
    <n v="2.72"/>
    <x v="10"/>
  </r>
  <r>
    <s v="golf near rochester mi"/>
    <e v="#N/A"/>
    <n v="2.72"/>
    <e v="#N/A"/>
    <s v="15.Summer Golf National Search"/>
    <s v="Golf Hotels"/>
    <s v="golfing hotels"/>
    <x v="5"/>
    <n v="1"/>
    <n v="1"/>
    <n v="1"/>
    <n v="2.72"/>
    <n v="2.72"/>
    <x v="8"/>
  </r>
  <r>
    <s v="ranch hotels near gettysburg"/>
    <e v="#N/A"/>
    <n v="2.72"/>
    <e v="#N/A"/>
    <s v="15.Summer Golf National Search"/>
    <s v="Golf Hotels"/>
    <s v="golfing hotels"/>
    <x v="1"/>
    <n v="1"/>
    <n v="1"/>
    <n v="1"/>
    <n v="2.72"/>
    <n v="2.72"/>
    <x v="8"/>
  </r>
  <r>
    <s v="wine and spa weekend getaways"/>
    <e v="#N/A"/>
    <n v="2.72"/>
    <e v="#N/A"/>
    <s v="15.Taste Of The New South - Search"/>
    <s v="Wine_BMM"/>
    <s v=" +wine +getaway"/>
    <x v="1"/>
    <n v="1"/>
    <n v="1"/>
    <n v="1"/>
    <n v="2.72"/>
    <n v="2.72"/>
    <x v="6"/>
  </r>
  <r>
    <s v="resort golf and lunch package"/>
    <e v="#N/A"/>
    <n v="2.72"/>
    <e v="#N/A"/>
    <s v="15.Summer Golf National Search"/>
    <s v="Golf Hotels"/>
    <s v="golf and hotel"/>
    <x v="1"/>
    <n v="1"/>
    <n v="1"/>
    <n v="1"/>
    <n v="2.72"/>
    <n v="2.72"/>
    <x v="6"/>
  </r>
  <r>
    <s v="bandon dunes golf trip"/>
    <e v="#N/A"/>
    <n v="2.72"/>
    <e v="#N/A"/>
    <s v="15.Summer Golf National Search"/>
    <s v="Golf Vacation"/>
    <s v="golfing vacations"/>
    <x v="1"/>
    <n v="1"/>
    <n v="1"/>
    <n v="1"/>
    <n v="2.72"/>
    <n v="2.72"/>
    <x v="10"/>
  </r>
  <r>
    <s v="raleigh food and wine festival"/>
    <e v="#N/A"/>
    <n v="2.71"/>
    <e v="#N/A"/>
    <s v="15.Taste Of The New South - Search"/>
    <s v="Food_BMM"/>
    <s v=" +food +festival"/>
    <x v="1"/>
    <n v="1"/>
    <n v="7"/>
    <n v="0.1429"/>
    <n v="2.71"/>
    <n v="2.71"/>
    <x v="6"/>
  </r>
  <r>
    <s v="golf travel agency"/>
    <e v="#N/A"/>
    <n v="2.71"/>
    <e v="#N/A"/>
    <s v="15.Summer Golf National Search"/>
    <s v="Golf Vacation"/>
    <s v="golfing vacations"/>
    <x v="1"/>
    <n v="1"/>
    <n v="3"/>
    <n v="0.33329999999999999"/>
    <n v="2.71"/>
    <n v="2.71"/>
    <x v="10"/>
  </r>
  <r>
    <s v="grand canyon golf resort"/>
    <e v="#N/A"/>
    <n v="2.71"/>
    <e v="#N/A"/>
    <s v="15.Summer Golf National Search"/>
    <s v="Golf Hotels"/>
    <s v="golfing hotels"/>
    <x v="1"/>
    <n v="1"/>
    <n v="3"/>
    <n v="0.33329999999999999"/>
    <n v="2.71"/>
    <n v="2.71"/>
    <x v="8"/>
  </r>
  <r>
    <s v="golf resorts in panama city beach fl"/>
    <e v="#N/A"/>
    <n v="2.71"/>
    <e v="#N/A"/>
    <s v="15.Summer Golf National Search"/>
    <s v="Golf Resort"/>
    <s v="golf +resort"/>
    <x v="3"/>
    <n v="1"/>
    <n v="3"/>
    <n v="0.33329999999999999"/>
    <n v="2.71"/>
    <n v="2.71"/>
    <x v="10"/>
  </r>
  <r>
    <s v="beer tasting in southern georgia"/>
    <e v="#N/A"/>
    <n v="2.71"/>
    <e v="#N/A"/>
    <s v="15.Taste Of The New South - Search"/>
    <s v="Brewery_BMM"/>
    <s v=" +brewery +tastings"/>
    <x v="3"/>
    <n v="1"/>
    <n v="3"/>
    <n v="0.33329999999999999"/>
    <n v="2.71"/>
    <n v="2.71"/>
    <x v="6"/>
  </r>
  <r>
    <s v="resorts in charlotte nc"/>
    <e v="#N/A"/>
    <n v="2.71"/>
    <e v="#N/A"/>
    <s v="15.Summer Golf National Search"/>
    <s v="Golf Resort"/>
    <s v="resorts in north carolina"/>
    <x v="1"/>
    <n v="1"/>
    <n v="2"/>
    <n v="0.5"/>
    <n v="2.71"/>
    <n v="2.71"/>
    <x v="10"/>
  </r>
  <r>
    <s v="places of interest in north carolina usa golfing paradise"/>
    <e v="#N/A"/>
    <n v="2.71"/>
    <e v="#N/A"/>
    <s v="15.Summer Golf National Search"/>
    <s v="Golf"/>
    <s v=" +golf in north carolina"/>
    <x v="1"/>
    <n v="1"/>
    <n v="1"/>
    <n v="1"/>
    <n v="2.71"/>
    <n v="2.71"/>
    <x v="6"/>
  </r>
  <r>
    <s v="golf getaway atlanta"/>
    <e v="#N/A"/>
    <n v="2.71"/>
    <e v="#N/A"/>
    <s v="15.Summer Golf National Search"/>
    <s v="Golf Getaway"/>
    <s v="&quot;golfing getaways&quot;"/>
    <x v="3"/>
    <n v="1"/>
    <n v="1"/>
    <n v="1"/>
    <n v="2.71"/>
    <n v="2.71"/>
    <x v="8"/>
  </r>
  <r>
    <s v="north truro golf"/>
    <e v="#N/A"/>
    <n v="2.71"/>
    <e v="#N/A"/>
    <s v="15.Summer Golf National Search"/>
    <s v="Golf Hotels"/>
    <s v="golfing hotels"/>
    <x v="1"/>
    <n v="1"/>
    <n v="1"/>
    <n v="1"/>
    <n v="2.71"/>
    <n v="2.71"/>
    <x v="6"/>
  </r>
  <r>
    <s v="golf stay and play eau claire wi"/>
    <e v="#N/A"/>
    <n v="2.71"/>
    <e v="#N/A"/>
    <s v="15.Summer Golf National Search"/>
    <s v="Golf Packages"/>
    <s v="golf packages"/>
    <x v="1"/>
    <n v="1"/>
    <n v="1"/>
    <n v="1"/>
    <n v="2.71"/>
    <n v="2.71"/>
    <x v="8"/>
  </r>
  <r>
    <s v="golf in asheville north carolina"/>
    <e v="#N/A"/>
    <n v="2.71"/>
    <e v="#N/A"/>
    <s v="15.Summer Golf National Search"/>
    <s v="Golf Hotels"/>
    <s v="north carolina golf hotels"/>
    <x v="5"/>
    <n v="1"/>
    <n v="1"/>
    <n v="1"/>
    <n v="2.71"/>
    <n v="2.71"/>
    <x v="8"/>
  </r>
  <r>
    <s v="golf in gatlinburg"/>
    <e v="#N/A"/>
    <n v="2.7"/>
    <e v="#N/A"/>
    <s v="15.Summer Golf National Search"/>
    <s v="Golf Hotels"/>
    <s v="golfing hotels"/>
    <x v="1"/>
    <n v="1"/>
    <n v="6"/>
    <n v="0.16669999999999999"/>
    <n v="2.7"/>
    <n v="2.7"/>
    <x v="18"/>
  </r>
  <r>
    <s v="golf and hotel on the cape in ma"/>
    <e v="#N/A"/>
    <n v="2.7"/>
    <e v="#N/A"/>
    <s v="15.Summer Golf National Search"/>
    <s v="Golf Hotels"/>
    <s v="golfing hotels"/>
    <x v="1"/>
    <n v="1"/>
    <n v="2"/>
    <n v="0.5"/>
    <n v="2.7"/>
    <n v="2.7"/>
    <x v="51"/>
  </r>
  <r>
    <s v="food and wine festivals in virginia"/>
    <e v="#N/A"/>
    <n v="2.7"/>
    <e v="#N/A"/>
    <s v="15.Taste Of The New South - Search"/>
    <s v="Winery_BMM"/>
    <s v=" +winery +festival"/>
    <x v="3"/>
    <n v="1"/>
    <n v="2"/>
    <n v="0.5"/>
    <n v="2.7"/>
    <n v="2.7"/>
    <x v="6"/>
  </r>
  <r>
    <s v="adirondack golf resorts"/>
    <e v="#N/A"/>
    <n v="2.7"/>
    <e v="#N/A"/>
    <s v="15.Summer Golf National Search"/>
    <s v="Golf Hotels"/>
    <s v="golfing hotels"/>
    <x v="1"/>
    <n v="1"/>
    <n v="2"/>
    <n v="0.5"/>
    <n v="2.7"/>
    <n v="2.7"/>
    <x v="6"/>
  </r>
  <r>
    <s v="golf courses near me"/>
    <e v="#N/A"/>
    <n v="2.7"/>
    <e v="#N/A"/>
    <s v="15.Summer Golf National Search"/>
    <s v="Golf Packages"/>
    <s v="golf packages"/>
    <x v="5"/>
    <n v="1"/>
    <n v="1"/>
    <n v="1"/>
    <n v="2.7"/>
    <n v="2.7"/>
    <x v="6"/>
  </r>
  <r>
    <s v="2 pack shotcards golf shot and stat tracking scorecards"/>
    <e v="#N/A"/>
    <n v="2.7"/>
    <e v="#N/A"/>
    <s v="15.Summer Golf National Search"/>
    <s v="Golf Packages"/>
    <s v="golf package"/>
    <x v="1"/>
    <n v="1"/>
    <n v="1"/>
    <n v="1"/>
    <n v="2.7"/>
    <n v="2.7"/>
    <x v="13"/>
  </r>
  <r>
    <s v="golf resorts in western ny"/>
    <e v="#N/A"/>
    <n v="2.7"/>
    <e v="#N/A"/>
    <s v="15.Summer Golf National Search"/>
    <s v="Golf Hotels"/>
    <s v="golf and hotel"/>
    <x v="1"/>
    <n v="1"/>
    <n v="1"/>
    <n v="1"/>
    <n v="2.7"/>
    <n v="2.7"/>
    <x v="8"/>
  </r>
  <r>
    <s v="golf package weekends gettysburgh pa2015"/>
    <e v="#N/A"/>
    <n v="2.7"/>
    <e v="#N/A"/>
    <s v="15.Summer Golf National Search"/>
    <s v="Golf Packages"/>
    <s v="golf weekend packages"/>
    <x v="1"/>
    <n v="1"/>
    <n v="1"/>
    <n v="1"/>
    <n v="2.7"/>
    <n v="2.7"/>
    <x v="13"/>
  </r>
  <r>
    <s v="hamptons ny golf resorts"/>
    <e v="#N/A"/>
    <n v="2.7"/>
    <e v="#N/A"/>
    <s v="15.Summer Golf National Search"/>
    <s v="Golf Hotels"/>
    <s v="golfing hotels"/>
    <x v="1"/>
    <n v="1"/>
    <n v="1"/>
    <n v="1"/>
    <n v="2.7"/>
    <n v="2.7"/>
    <x v="35"/>
  </r>
  <r>
    <s v="golf near laurinburg nc"/>
    <e v="#N/A"/>
    <n v="2.7"/>
    <e v="#N/A"/>
    <s v="15.Summer Golf National Search"/>
    <s v="Golf Resort"/>
    <s v="golf course nc"/>
    <x v="1"/>
    <n v="1"/>
    <n v="1"/>
    <n v="1"/>
    <n v="2.7"/>
    <n v="2.7"/>
    <x v="6"/>
  </r>
  <r>
    <s v="spa hotels in highlands"/>
    <e v="#N/A"/>
    <n v="2.7"/>
    <e v="#N/A"/>
    <s v="15.Summer Golf National Search"/>
    <s v="Golf Hotels"/>
    <s v="golfing hotels"/>
    <x v="1"/>
    <n v="1"/>
    <n v="1"/>
    <n v="1"/>
    <n v="2.7"/>
    <n v="2.7"/>
    <x v="27"/>
  </r>
  <r>
    <s v="october wine events in philadelphia"/>
    <e v="#N/A"/>
    <n v="2.7"/>
    <e v="#N/A"/>
    <s v="15.Taste Of The New South - Search"/>
    <s v="Winery_BMM"/>
    <s v=" +winery +event"/>
    <x v="3"/>
    <n v="1"/>
    <n v="1"/>
    <n v="1"/>
    <n v="2.7"/>
    <n v="2.7"/>
    <x v="6"/>
  </r>
  <r>
    <s v="jack o lantern resort woodstock"/>
    <e v="#N/A"/>
    <n v="2.7"/>
    <e v="#N/A"/>
    <s v="15.Summer Golf National Search"/>
    <s v="Golf Resort"/>
    <s v="golf +resort"/>
    <x v="1"/>
    <n v="1"/>
    <n v="1"/>
    <n v="1"/>
    <n v="2.7"/>
    <n v="2.7"/>
    <x v="13"/>
  </r>
  <r>
    <s v="charlotte nc resorts"/>
    <e v="#N/A"/>
    <n v="2.69"/>
    <e v="#N/A"/>
    <s v="15.Summer Golf National Search"/>
    <s v="Golf Resort"/>
    <s v="resorts in nc"/>
    <x v="1"/>
    <n v="1"/>
    <n v="41"/>
    <n v="2.4400000000000002E-2"/>
    <n v="2.69"/>
    <n v="2.69"/>
    <x v="8"/>
  </r>
  <r>
    <s v="wine tasting virginia"/>
    <e v="#N/A"/>
    <n v="2.69"/>
    <e v="#N/A"/>
    <s v="15.Taste Of The New South - Search"/>
    <s v="Wine_Phrase"/>
    <s v="&quot;wine tasting&quot;"/>
    <x v="2"/>
    <n v="1"/>
    <n v="19"/>
    <n v="5.2600000000000001E-2"/>
    <n v="2.69"/>
    <n v="2.69"/>
    <x v="7"/>
  </r>
  <r>
    <s v="last minute summer golf packages for couples"/>
    <e v="#N/A"/>
    <n v="2.69"/>
    <e v="#N/A"/>
    <s v="15.Summer Golf RLSA"/>
    <s v="Summer Golf"/>
    <s v="&quot;summer golf packages&quot;"/>
    <x v="2"/>
    <n v="2"/>
    <n v="14"/>
    <n v="0.1429"/>
    <n v="1.34"/>
    <n v="2.69"/>
    <x v="39"/>
  </r>
  <r>
    <s v="weekend golf packages"/>
    <e v="#N/A"/>
    <n v="2.69"/>
    <e v="#N/A"/>
    <s v="15.Summer Golf National Search"/>
    <s v="Golf Packages"/>
    <s v="golf package specials"/>
    <x v="1"/>
    <n v="1"/>
    <n v="12"/>
    <n v="8.3299999999999999E-2"/>
    <n v="2.69"/>
    <n v="2.69"/>
    <x v="13"/>
  </r>
  <r>
    <s v="wine tasting in atlanta ga"/>
    <e v="#N/A"/>
    <n v="2.69"/>
    <e v="#N/A"/>
    <s v="15.Taste Of The New South - Search"/>
    <s v="Wine_Phrase"/>
    <s v="&quot;wine tasting&quot;"/>
    <x v="2"/>
    <n v="1"/>
    <n v="6"/>
    <n v="0.16669999999999999"/>
    <n v="2.69"/>
    <n v="2.69"/>
    <x v="6"/>
  </r>
  <r>
    <s v="apple mountain resort"/>
    <e v="#N/A"/>
    <n v="2.69"/>
    <e v="#N/A"/>
    <s v="15.Summer Golf National Search"/>
    <s v="Golf Resort"/>
    <s v="golf vacation resorts"/>
    <x v="5"/>
    <n v="1"/>
    <n v="5"/>
    <n v="0.2"/>
    <n v="2.69"/>
    <n v="2.69"/>
    <x v="33"/>
  </r>
  <r>
    <s v="south carolina golf resort"/>
    <e v="#N/A"/>
    <n v="2.69"/>
    <e v="#N/A"/>
    <s v="15.Summer Golf National Search"/>
    <s v="Golf Hotels"/>
    <s v="golfing hotels"/>
    <x v="1"/>
    <n v="1"/>
    <n v="3"/>
    <n v="0.33329999999999999"/>
    <n v="2.69"/>
    <n v="2.69"/>
    <x v="18"/>
  </r>
  <r>
    <s v="5 star hotels near me"/>
    <e v="#N/A"/>
    <n v="2.69"/>
    <e v="#N/A"/>
    <s v="15.Summer Golf National Search"/>
    <s v="Golf Hotels"/>
    <s v="golf and hotel"/>
    <x v="5"/>
    <n v="1"/>
    <n v="2"/>
    <n v="0.5"/>
    <n v="2.69"/>
    <n v="2.69"/>
    <x v="13"/>
  </r>
  <r>
    <s v="birmingham al resorts"/>
    <e v="#N/A"/>
    <n v="2.69"/>
    <e v="#N/A"/>
    <s v="15.Summer Golf National Search"/>
    <s v="Golf Hotels"/>
    <s v="golfing hotels"/>
    <x v="1"/>
    <n v="1"/>
    <n v="2"/>
    <n v="0.5"/>
    <n v="2.69"/>
    <n v="2.69"/>
    <x v="27"/>
  </r>
  <r>
    <s v="golf vacations in northeast us"/>
    <e v="#N/A"/>
    <n v="2.69"/>
    <e v="#N/A"/>
    <s v="15.Summer Golf National Search"/>
    <s v="Golf Vacation"/>
    <s v="golfing vacations"/>
    <x v="1"/>
    <n v="1"/>
    <n v="1"/>
    <n v="1"/>
    <n v="2.69"/>
    <n v="2.69"/>
    <x v="13"/>
  </r>
  <r>
    <s v="memphis golf hotel"/>
    <e v="#N/A"/>
    <n v="2.69"/>
    <e v="#N/A"/>
    <s v="15.Summer Golf National Search"/>
    <s v="Golf Hotels"/>
    <s v="golf and hotel"/>
    <x v="5"/>
    <n v="1"/>
    <n v="1"/>
    <n v="1"/>
    <n v="2.69"/>
    <n v="2.69"/>
    <x v="8"/>
  </r>
  <r>
    <s v="golfing coeur d alene"/>
    <e v="#N/A"/>
    <n v="2.69"/>
    <e v="#N/A"/>
    <s v="15.Summer Golf National Search"/>
    <s v="Golf Packages"/>
    <s v="golf packages"/>
    <x v="5"/>
    <n v="1"/>
    <n v="1"/>
    <n v="1"/>
    <n v="2.69"/>
    <n v="2.69"/>
    <x v="8"/>
  </r>
  <r>
    <s v="golf packages keewee"/>
    <e v="#N/A"/>
    <n v="2.69"/>
    <e v="#N/A"/>
    <s v="15.Summer Golf National Search"/>
    <s v="Golf Packages"/>
    <s v="&quot;golf packages&quot;"/>
    <x v="2"/>
    <n v="1"/>
    <n v="1"/>
    <n v="1"/>
    <n v="2.69"/>
    <n v="2.69"/>
    <x v="13"/>
  </r>
  <r>
    <s v="atlantic city food and wine fest coupon"/>
    <e v="#N/A"/>
    <n v="2.69"/>
    <e v="#N/A"/>
    <s v="15.Taste Of The New South - Search"/>
    <s v="Food_BMM"/>
    <s v=" +food +festival"/>
    <x v="1"/>
    <n v="1"/>
    <n v="1"/>
    <n v="1"/>
    <n v="2.69"/>
    <n v="2.69"/>
    <x v="6"/>
  </r>
  <r>
    <s v="golf resort in glendale"/>
    <e v="#N/A"/>
    <n v="2.69"/>
    <e v="#N/A"/>
    <s v="15.Summer Golf National Search"/>
    <s v="Golf Hotels"/>
    <s v="golfing hotels"/>
    <x v="1"/>
    <n v="1"/>
    <n v="1"/>
    <n v="1"/>
    <n v="2.69"/>
    <n v="2.69"/>
    <x v="6"/>
  </r>
  <r>
    <s v="greenbrier golf north carolina"/>
    <e v="#N/A"/>
    <n v="2.69"/>
    <e v="#N/A"/>
    <s v="15.Summer Golf National Search"/>
    <s v="Golf Packages"/>
    <s v="north carolina golf"/>
    <x v="1"/>
    <n v="1"/>
    <n v="1"/>
    <n v="1"/>
    <n v="2.69"/>
    <n v="2.69"/>
    <x v="6"/>
  </r>
  <r>
    <s v="resorts in nova scotia"/>
    <e v="#N/A"/>
    <n v="2.69"/>
    <e v="#N/A"/>
    <s v="15.Summer Golf National Search"/>
    <s v="Golf Hotels"/>
    <s v="golf and hotel"/>
    <x v="5"/>
    <n v="1"/>
    <n v="1"/>
    <n v="1"/>
    <n v="2.69"/>
    <n v="2.69"/>
    <x v="47"/>
  </r>
  <r>
    <s v="grand ole opry resort golf"/>
    <e v="#N/A"/>
    <n v="2.69"/>
    <e v="#N/A"/>
    <s v="15.Summer Golf National Search"/>
    <s v="Golf Hotels"/>
    <s v="golfing hotels"/>
    <x v="1"/>
    <n v="1"/>
    <n v="1"/>
    <n v="1"/>
    <n v="2.69"/>
    <n v="2.69"/>
    <x v="6"/>
  </r>
  <r>
    <s v="birthday pack golf course near west chester pa"/>
    <e v="#N/A"/>
    <n v="2.69"/>
    <e v="#N/A"/>
    <s v="15.Summer Golf National Search"/>
    <s v="Golf Packages"/>
    <s v="golf packages"/>
    <x v="1"/>
    <n v="1"/>
    <n v="1"/>
    <n v="1"/>
    <n v="2.69"/>
    <n v="2.69"/>
    <x v="13"/>
  </r>
  <r>
    <s v="golf courses near hershey pa"/>
    <e v="#N/A"/>
    <n v="2.68"/>
    <e v="#N/A"/>
    <s v="15.Summer Golf National Search"/>
    <s v="Golf Hotels"/>
    <s v="golfing hotels"/>
    <x v="1"/>
    <n v="1"/>
    <n v="17"/>
    <n v="5.8799999999999998E-2"/>
    <n v="2.68"/>
    <n v="2.68"/>
    <x v="9"/>
  </r>
  <r>
    <s v="driving range n topsail beach nc"/>
    <e v="#N/A"/>
    <n v="2.68"/>
    <e v="#N/A"/>
    <s v="15.Summer Golf National Search"/>
    <s v="Golf Resort"/>
    <s v="golf course nc"/>
    <x v="1"/>
    <n v="1"/>
    <n v="13"/>
    <n v="7.6899999999999996E-2"/>
    <n v="2.68"/>
    <n v="2.68"/>
    <x v="6"/>
  </r>
  <r>
    <s v="golf deals albany ny"/>
    <e v="#N/A"/>
    <n v="2.68"/>
    <e v="#N/A"/>
    <s v="15.Summer Golf National Search"/>
    <s v="Golf Packages"/>
    <s v="golf packages"/>
    <x v="1"/>
    <n v="1"/>
    <n v="7"/>
    <n v="0.1429"/>
    <n v="2.68"/>
    <n v="2.68"/>
    <x v="57"/>
  </r>
  <r>
    <s v="golf resorts around grande bend"/>
    <e v="#N/A"/>
    <n v="2.68"/>
    <e v="#N/A"/>
    <s v="15.Summer Golf National Search"/>
    <s v="Golf Hotels"/>
    <s v="golfing hotels"/>
    <x v="1"/>
    <n v="1"/>
    <n v="2"/>
    <n v="0.5"/>
    <n v="2.68"/>
    <n v="2.68"/>
    <x v="8"/>
  </r>
  <r>
    <s v="usa golf tour 2016"/>
    <e v="#N/A"/>
    <n v="2.68"/>
    <e v="#N/A"/>
    <s v="15.Summer Golf National Search"/>
    <s v="Golf Vacation"/>
    <s v="golf trip"/>
    <x v="1"/>
    <n v="1"/>
    <n v="1"/>
    <n v="1"/>
    <n v="2.68"/>
    <n v="2.68"/>
    <x v="27"/>
  </r>
  <r>
    <s v="napa valley all incusive resorts with golf"/>
    <e v="#N/A"/>
    <n v="2.68"/>
    <e v="#N/A"/>
    <s v="15.Summer Golf National Search"/>
    <s v="Golf Resort"/>
    <s v="golf +resort"/>
    <x v="1"/>
    <n v="1"/>
    <n v="1"/>
    <n v="1"/>
    <n v="2.68"/>
    <n v="2.68"/>
    <x v="6"/>
  </r>
  <r>
    <s v="teton pines golf"/>
    <e v="#N/A"/>
    <n v="2.68"/>
    <e v="#N/A"/>
    <s v="15.Summer Golf National Search"/>
    <s v="Golf Packages"/>
    <s v="golf packages"/>
    <x v="5"/>
    <n v="1"/>
    <n v="1"/>
    <n v="1"/>
    <n v="2.68"/>
    <n v="2.68"/>
    <x v="6"/>
  </r>
  <r>
    <s v="golf resorts houston tx"/>
    <e v="#N/A"/>
    <n v="2.68"/>
    <e v="#N/A"/>
    <s v="15.Summer Golf National Search"/>
    <s v="Golf Hotels"/>
    <s v="golfing hotels"/>
    <x v="1"/>
    <n v="1"/>
    <n v="1"/>
    <n v="1"/>
    <n v="2.68"/>
    <n v="2.68"/>
    <x v="13"/>
  </r>
  <r>
    <s v="mid pines inn nc"/>
    <e v="#N/A"/>
    <n v="2.68"/>
    <e v="#N/A"/>
    <s v="15.Summer Golf National Search"/>
    <s v="Golf Hotels"/>
    <s v="north carolina golf hotels"/>
    <x v="1"/>
    <n v="1"/>
    <n v="1"/>
    <n v="1"/>
    <n v="2.68"/>
    <n v="2.68"/>
    <x v="6"/>
  </r>
  <r>
    <s v="golf trips in the carolina's"/>
    <e v="#N/A"/>
    <n v="2.68"/>
    <e v="#N/A"/>
    <s v="15.Summer Golf National Search"/>
    <s v="Golf Packages"/>
    <s v="golf package nc"/>
    <x v="1"/>
    <n v="1"/>
    <n v="1"/>
    <n v="1"/>
    <n v="2.68"/>
    <n v="2.68"/>
    <x v="6"/>
  </r>
  <r>
    <s v="winter golf vacation"/>
    <e v="#N/A"/>
    <n v="2.68"/>
    <e v="#N/A"/>
    <s v="15.Summer Golf National Search"/>
    <s v="Golf Packages"/>
    <s v="golf weekend packages"/>
    <x v="1"/>
    <n v="1"/>
    <n v="1"/>
    <n v="1"/>
    <n v="2.68"/>
    <n v="2.68"/>
    <x v="6"/>
  </r>
  <r>
    <s v="woodlake tn golf packages"/>
    <e v="#N/A"/>
    <n v="2.68"/>
    <e v="#N/A"/>
    <s v="15.Summer Golf National Search"/>
    <s v="Golf Vacation"/>
    <s v="golf trip"/>
    <x v="1"/>
    <n v="1"/>
    <n v="1"/>
    <n v="1"/>
    <n v="2.68"/>
    <n v="2.68"/>
    <x v="10"/>
  </r>
  <r>
    <s v="golf weekend package pittsburgh"/>
    <e v="#N/A"/>
    <n v="2.68"/>
    <e v="#N/A"/>
    <s v="15.Summer Golf National Search"/>
    <s v="Golf Hotels"/>
    <s v="golfing hotels"/>
    <x v="1"/>
    <n v="1"/>
    <n v="1"/>
    <n v="1"/>
    <n v="2.68"/>
    <n v="2.68"/>
    <x v="6"/>
  </r>
  <r>
    <s v="centerville wine festival"/>
    <e v="#N/A"/>
    <n v="2.68"/>
    <e v="#N/A"/>
    <s v="15.Taste Of The New South - Search"/>
    <s v="Wine_Phrase"/>
    <s v="&quot;wine festival&quot;"/>
    <x v="2"/>
    <n v="1"/>
    <n v="1"/>
    <n v="1"/>
    <n v="2.68"/>
    <n v="2.68"/>
    <x v="6"/>
  </r>
  <r>
    <s v="place to stay near lion's paw golf course"/>
    <e v="#N/A"/>
    <n v="2.68"/>
    <e v="#N/A"/>
    <s v="15.Summer Golf National Search"/>
    <s v="Golf Hotels"/>
    <s v="golfing hotels"/>
    <x v="1"/>
    <n v="1"/>
    <n v="1"/>
    <n v="1"/>
    <n v="2.68"/>
    <n v="2.68"/>
    <x v="27"/>
  </r>
  <r>
    <s v="hilltop lakes resort golf club"/>
    <e v="#N/A"/>
    <n v="2.68"/>
    <e v="#N/A"/>
    <s v="15.Summer Golf National Search"/>
    <s v="Golf Resort"/>
    <s v="golf +resort"/>
    <x v="1"/>
    <n v="1"/>
    <n v="1"/>
    <n v="1"/>
    <n v="2.68"/>
    <n v="2.68"/>
    <x v="27"/>
  </r>
  <r>
    <s v="driving range outer banks nc"/>
    <e v="#N/A"/>
    <n v="2.67"/>
    <e v="#N/A"/>
    <s v="15.Summer Golf National Search"/>
    <s v="Golf Resort"/>
    <s v="golf course nc"/>
    <x v="1"/>
    <n v="1"/>
    <n v="6"/>
    <n v="0.16669999999999999"/>
    <n v="2.67"/>
    <n v="2.67"/>
    <x v="6"/>
  </r>
  <r>
    <s v="charlotte nc world vacations"/>
    <e v="#N/A"/>
    <n v="2.67"/>
    <e v="#N/A"/>
    <s v="15.Summer Golf National Search"/>
    <s v="Golf Resort"/>
    <s v="nc resorts"/>
    <x v="1"/>
    <n v="1"/>
    <n v="4"/>
    <n v="0.25"/>
    <n v="2.67"/>
    <n v="2.67"/>
    <x v="14"/>
  </r>
  <r>
    <s v="ky golf resorts"/>
    <e v="#N/A"/>
    <n v="2.67"/>
    <e v="#N/A"/>
    <s v="15.Summer Golf National Search"/>
    <s v="Golf Hotels"/>
    <s v="golfing hotels"/>
    <x v="1"/>
    <n v="1"/>
    <n v="3"/>
    <n v="0.33329999999999999"/>
    <n v="2.67"/>
    <n v="2.67"/>
    <x v="25"/>
  </r>
  <r>
    <s v="top us golf trips"/>
    <e v="#N/A"/>
    <n v="2.67"/>
    <e v="#N/A"/>
    <s v="15.Summer Golf National Search"/>
    <s v="Golf Vacation"/>
    <s v="golfing vacations"/>
    <x v="1"/>
    <n v="1"/>
    <n v="2"/>
    <n v="0.5"/>
    <n v="2.67"/>
    <n v="2.67"/>
    <x v="6"/>
  </r>
  <r>
    <s v="golf courses near charlottesville"/>
    <e v="#N/A"/>
    <n v="2.67"/>
    <e v="#N/A"/>
    <s v="15.Summer Golf National Search"/>
    <s v="Golf Hotels"/>
    <s v="golfing hotels"/>
    <x v="1"/>
    <n v="1"/>
    <n v="2"/>
    <n v="0.5"/>
    <n v="2.67"/>
    <n v="2.67"/>
    <x v="35"/>
  </r>
  <r>
    <s v="branson hotels with golf courses"/>
    <e v="#N/A"/>
    <n v="2.67"/>
    <e v="#N/A"/>
    <s v="15.Summer Golf National Search"/>
    <s v="Golf Hotels"/>
    <s v="golf and hotel"/>
    <x v="1"/>
    <n v="1"/>
    <n v="2"/>
    <n v="0.5"/>
    <n v="2.67"/>
    <n v="2.67"/>
    <x v="8"/>
  </r>
  <r>
    <s v="golf weekend"/>
    <n v="5.73"/>
    <n v="2.67"/>
    <n v="-1.1460674157303372"/>
    <s v="15.Summer Golf National Search"/>
    <s v="Golf Packages"/>
    <s v="[golf weekend]"/>
    <x v="0"/>
    <n v="1"/>
    <n v="2"/>
    <n v="0.5"/>
    <n v="2.67"/>
    <n v="2.67"/>
    <x v="6"/>
  </r>
  <r>
    <s v="the shawnee inn and golf resort"/>
    <e v="#N/A"/>
    <n v="2.67"/>
    <e v="#N/A"/>
    <s v="15.Summer Golf National Search"/>
    <s v="Golf Hotels"/>
    <s v="golfing hotels"/>
    <x v="1"/>
    <n v="1"/>
    <n v="2"/>
    <n v="0.5"/>
    <n v="2.67"/>
    <n v="2.67"/>
    <x v="8"/>
  </r>
  <r>
    <s v="kure beach resorts"/>
    <e v="#N/A"/>
    <n v="2.67"/>
    <e v="#N/A"/>
    <s v="15.Summer Golf National Search"/>
    <s v="Golf Resort"/>
    <s v="nc resorts"/>
    <x v="1"/>
    <n v="1"/>
    <n v="1"/>
    <n v="1"/>
    <n v="2.67"/>
    <n v="2.67"/>
    <x v="10"/>
  </r>
  <r>
    <s v="groupon golf in rehoboth beach de"/>
    <e v="#N/A"/>
    <n v="2.67"/>
    <e v="#N/A"/>
    <s v="15.Summer Golf National Search"/>
    <s v="Golf Hotels"/>
    <s v="golfing hotels"/>
    <x v="1"/>
    <n v="1"/>
    <n v="1"/>
    <n v="1"/>
    <n v="2.67"/>
    <n v="2.67"/>
    <x v="8"/>
  </r>
  <r>
    <s v="newland golf packages"/>
    <e v="#N/A"/>
    <n v="2.67"/>
    <e v="#N/A"/>
    <s v="15.Summer Golf National Search"/>
    <s v="Golf Packages"/>
    <s v="golf package nc"/>
    <x v="5"/>
    <n v="1"/>
    <n v="1"/>
    <n v="1"/>
    <n v="2.67"/>
    <n v="2.67"/>
    <x v="13"/>
  </r>
  <r>
    <s v="golf courses in poultney vt"/>
    <e v="#N/A"/>
    <n v="2.67"/>
    <e v="#N/A"/>
    <s v="15.Summer Golf National Search"/>
    <s v="Golf Resort"/>
    <s v="golf resort package"/>
    <x v="1"/>
    <n v="1"/>
    <n v="1"/>
    <n v="1"/>
    <n v="2.67"/>
    <n v="2.67"/>
    <x v="10"/>
  </r>
  <r>
    <s v="west va golf packages"/>
    <e v="#N/A"/>
    <n v="2.67"/>
    <e v="#N/A"/>
    <s v="15.Summer Golf National Search"/>
    <s v="Golf Packages"/>
    <s v="&quot;golf packages&quot;"/>
    <x v="2"/>
    <n v="1"/>
    <n v="1"/>
    <n v="1"/>
    <n v="2.67"/>
    <n v="2.67"/>
    <x v="13"/>
  </r>
  <r>
    <s v="golf and casino resorts"/>
    <e v="#N/A"/>
    <n v="2.67"/>
    <e v="#N/A"/>
    <s v="15.Summer Golf National Search"/>
    <s v="Golf Hotels"/>
    <s v="golfing hotels"/>
    <x v="1"/>
    <n v="1"/>
    <n v="1"/>
    <n v="1"/>
    <n v="2.67"/>
    <n v="2.67"/>
    <x v="6"/>
  </r>
  <r>
    <s v="owls nest resort and golf club"/>
    <e v="#N/A"/>
    <n v="2.67"/>
    <e v="#N/A"/>
    <s v="15.Summer Golf National Search"/>
    <s v="Golf Hotels"/>
    <s v="golf and hotel"/>
    <x v="1"/>
    <n v="1"/>
    <n v="1"/>
    <n v="1"/>
    <n v="2.67"/>
    <n v="2.67"/>
    <x v="10"/>
  </r>
  <r>
    <s v="great golf getaways"/>
    <e v="#N/A"/>
    <n v="2.67"/>
    <e v="#N/A"/>
    <s v="15.Summer Golf National Search"/>
    <s v="Golf Getaway"/>
    <s v="&quot;golfing getaways&quot;"/>
    <x v="3"/>
    <n v="1"/>
    <n v="1"/>
    <n v="1"/>
    <n v="2.67"/>
    <n v="2.67"/>
    <x v="13"/>
  </r>
  <r>
    <s v="golf resort"/>
    <n v="2.99"/>
    <n v="2.66"/>
    <n v="-0.12406015037593987"/>
    <s v="15.Summer Golf National Search"/>
    <s v="Golf Resort"/>
    <s v="golf +resort"/>
    <x v="0"/>
    <n v="1"/>
    <n v="85"/>
    <n v="1.18E-2"/>
    <n v="2.66"/>
    <n v="2.66"/>
    <x v="31"/>
  </r>
  <r>
    <s v="golf camp raleigh"/>
    <e v="#N/A"/>
    <n v="2.66"/>
    <e v="#N/A"/>
    <s v="15.Summer Golf National Search"/>
    <s v="Golf Resort"/>
    <s v="nc golf course"/>
    <x v="1"/>
    <n v="1"/>
    <n v="2"/>
    <n v="0.5"/>
    <n v="2.66"/>
    <n v="2.66"/>
    <x v="6"/>
  </r>
  <r>
    <s v="golfing in madison wi"/>
    <e v="#N/A"/>
    <n v="2.66"/>
    <e v="#N/A"/>
    <s v="15.Summer Golf National Search"/>
    <s v="Golf Packages"/>
    <s v="golf packages"/>
    <x v="1"/>
    <n v="2"/>
    <n v="2"/>
    <n v="1"/>
    <n v="1.33"/>
    <n v="2.66"/>
    <x v="6"/>
  </r>
  <r>
    <s v="hotel golf resorts in gilbert az"/>
    <e v="#N/A"/>
    <n v="2.66"/>
    <e v="#N/A"/>
    <s v="15.Summer Golf National Search"/>
    <s v="Golf Hotels"/>
    <s v="golf and hotel"/>
    <x v="1"/>
    <n v="1"/>
    <n v="1"/>
    <n v="1"/>
    <n v="2.66"/>
    <n v="2.66"/>
    <x v="6"/>
  </r>
  <r>
    <s v="golf in martha's vineyard"/>
    <e v="#N/A"/>
    <n v="2.66"/>
    <e v="#N/A"/>
    <s v="15.Summer Golf National Search"/>
    <s v="Golf Hotels"/>
    <s v="golf and hotel"/>
    <x v="5"/>
    <n v="1"/>
    <n v="1"/>
    <n v="1"/>
    <n v="2.66"/>
    <n v="2.66"/>
    <x v="6"/>
  </r>
  <r>
    <s v="spring green wi lodging"/>
    <e v="#N/A"/>
    <n v="2.66"/>
    <e v="#N/A"/>
    <s v="15.Summer Golf National Search"/>
    <s v="Golf Hotels"/>
    <s v="golfing hotels"/>
    <x v="1"/>
    <n v="1"/>
    <n v="1"/>
    <n v="1"/>
    <n v="2.66"/>
    <n v="2.66"/>
    <x v="8"/>
  </r>
  <r>
    <s v="riverside golf resorts"/>
    <e v="#N/A"/>
    <n v="2.66"/>
    <e v="#N/A"/>
    <s v="15.Summer Golf National Search"/>
    <s v="Golf Hotels"/>
    <s v="golfing hotels"/>
    <x v="1"/>
    <n v="1"/>
    <n v="1"/>
    <n v="1"/>
    <n v="2.66"/>
    <n v="2.66"/>
    <x v="13"/>
  </r>
  <r>
    <s v="diamond resorts timeshare presentation"/>
    <e v="#N/A"/>
    <n v="2.66"/>
    <e v="#N/A"/>
    <s v="15.Summer Golf National Search"/>
    <s v="Golf Resort"/>
    <s v="golf vacation resorts"/>
    <x v="5"/>
    <n v="1"/>
    <n v="1"/>
    <n v="1"/>
    <n v="2.66"/>
    <n v="2.66"/>
    <x v="13"/>
  </r>
  <r>
    <s v="wedding packages in nc"/>
    <e v="#N/A"/>
    <n v="2.65"/>
    <e v="#N/A"/>
    <s v="15.Weddings"/>
    <s v="Getting Married"/>
    <s v=" +wedding +packages"/>
    <x v="2"/>
    <n v="2"/>
    <n v="7"/>
    <n v="0.28570000000000001"/>
    <n v="1.32"/>
    <n v="2.65"/>
    <x v="19"/>
  </r>
  <r>
    <s v="leesburg wine festival"/>
    <e v="#N/A"/>
    <n v="2.65"/>
    <e v="#N/A"/>
    <s v="15.Taste Of The New South - Search"/>
    <s v="Winery_BMM"/>
    <s v=" +winery +festival"/>
    <x v="3"/>
    <n v="1"/>
    <n v="5"/>
    <n v="0.2"/>
    <n v="2.65"/>
    <n v="2.65"/>
    <x v="6"/>
  </r>
  <r>
    <s v="golf for 2"/>
    <e v="#N/A"/>
    <n v="2.65"/>
    <e v="#N/A"/>
    <s v="15.Summer Golf National Search"/>
    <s v="Golf Vacation"/>
    <s v="golf escape"/>
    <x v="1"/>
    <n v="1"/>
    <n v="2"/>
    <n v="0.5"/>
    <n v="2.65"/>
    <n v="2.65"/>
    <x v="6"/>
  </r>
  <r>
    <s v="play and stay golf in western mass"/>
    <e v="#N/A"/>
    <n v="2.65"/>
    <e v="#N/A"/>
    <s v="15.Summer Golf National Search"/>
    <s v="Golf Packages"/>
    <s v="golf packages"/>
    <x v="1"/>
    <n v="1"/>
    <n v="2"/>
    <n v="0.5"/>
    <n v="2.65"/>
    <n v="2.65"/>
    <x v="9"/>
  </r>
  <r>
    <s v="family weekend getawats with golf spa and casino"/>
    <e v="#N/A"/>
    <n v="2.65"/>
    <e v="#N/A"/>
    <s v="15.Summer Golf National Search"/>
    <s v="Golf Packages"/>
    <s v="golf weekend packages"/>
    <x v="1"/>
    <n v="1"/>
    <n v="1"/>
    <n v="1"/>
    <n v="2.65"/>
    <n v="2.65"/>
    <x v="6"/>
  </r>
  <r>
    <s v="golf resort with babysitting"/>
    <e v="#N/A"/>
    <n v="2.65"/>
    <e v="#N/A"/>
    <s v="15.Summer Golf National Search"/>
    <s v="Golf Hotels"/>
    <s v="golf and hotel"/>
    <x v="1"/>
    <n v="1"/>
    <n v="1"/>
    <n v="1"/>
    <n v="2.65"/>
    <n v="2.65"/>
    <x v="13"/>
  </r>
  <r>
    <s v="galveston golf resorts"/>
    <e v="#N/A"/>
    <n v="2.65"/>
    <e v="#N/A"/>
    <s v="15.Summer Golf National Search"/>
    <s v="Golf Hotels"/>
    <s v="golfing hotels"/>
    <x v="1"/>
    <n v="1"/>
    <n v="1"/>
    <n v="1"/>
    <n v="2.65"/>
    <n v="2.65"/>
    <x v="6"/>
  </r>
  <r>
    <s v="resorts with golf courses in san antoio tx"/>
    <e v="#N/A"/>
    <n v="2.65"/>
    <e v="#N/A"/>
    <s v="15.Summer Golf National Search"/>
    <s v="Golf Resort"/>
    <s v="golf +resort"/>
    <x v="1"/>
    <n v="1"/>
    <n v="1"/>
    <n v="1"/>
    <n v="2.65"/>
    <n v="2.65"/>
    <x v="6"/>
  </r>
  <r>
    <s v="golf san antonio tx"/>
    <e v="#N/A"/>
    <n v="2.65"/>
    <e v="#N/A"/>
    <s v="15.Summer Golf National Search"/>
    <s v="Golf Hotels"/>
    <s v="golf club hotel"/>
    <x v="5"/>
    <n v="1"/>
    <n v="1"/>
    <n v="1"/>
    <n v="2.65"/>
    <n v="2.65"/>
    <x v="37"/>
  </r>
  <r>
    <s v="golf near ellicottville ny"/>
    <e v="#N/A"/>
    <n v="2.65"/>
    <e v="#N/A"/>
    <s v="15.Summer Golf National Search"/>
    <s v="Golf Hotels"/>
    <s v="golf course hotel"/>
    <x v="5"/>
    <n v="1"/>
    <n v="1"/>
    <n v="1"/>
    <n v="2.65"/>
    <n v="2.65"/>
    <x v="8"/>
  </r>
  <r>
    <s v="bucks county luxury hotels"/>
    <e v="#N/A"/>
    <n v="2.65"/>
    <e v="#N/A"/>
    <s v="15.Summer Golf National Search"/>
    <s v="Golf Hotels"/>
    <s v="golf course hotel"/>
    <x v="5"/>
    <n v="1"/>
    <n v="1"/>
    <n v="1"/>
    <n v="2.65"/>
    <n v="2.65"/>
    <x v="35"/>
  </r>
  <r>
    <s v="pine knoll shores vacations north carolina coastal central coast"/>
    <e v="#N/A"/>
    <n v="2.64"/>
    <e v="#N/A"/>
    <s v="15.Summer Golf National Search"/>
    <s v="Golf Resort"/>
    <s v="nc resorts"/>
    <x v="1"/>
    <n v="1"/>
    <n v="43"/>
    <n v="2.3300000000000001E-2"/>
    <n v="2.64"/>
    <n v="2.64"/>
    <x v="11"/>
  </r>
  <r>
    <s v="golf and spa"/>
    <n v="2.64"/>
    <n v="2.64"/>
    <n v="0"/>
    <s v="15.Summer Golf National Search"/>
    <s v="DKI"/>
    <s v="[golf and spa]"/>
    <x v="0"/>
    <n v="1"/>
    <n v="28"/>
    <n v="3.5700000000000003E-2"/>
    <n v="2.64"/>
    <n v="2.64"/>
    <x v="6"/>
  </r>
  <r>
    <s v="pga golf lesson"/>
    <n v="2.64"/>
    <n v="2.64"/>
    <n v="0"/>
    <s v="15.Spring PGA Search"/>
    <s v="PGA Golf Lessons"/>
    <s v="[pga golf lesson]"/>
    <x v="0"/>
    <n v="1"/>
    <n v="8"/>
    <n v="0.125"/>
    <n v="2.64"/>
    <n v="2.64"/>
    <x v="33"/>
  </r>
  <r>
    <s v="learn to play golf vacation"/>
    <e v="#N/A"/>
    <n v="2.64"/>
    <e v="#N/A"/>
    <s v="15.Summer Golf National Search"/>
    <s v="Golf Packages"/>
    <s v="golf weekend packages"/>
    <x v="1"/>
    <n v="1"/>
    <n v="5"/>
    <n v="0.2"/>
    <n v="2.64"/>
    <n v="2.64"/>
    <x v="30"/>
  </r>
  <r>
    <s v="ross bridge golf packages"/>
    <e v="#N/A"/>
    <n v="2.64"/>
    <e v="#N/A"/>
    <s v="15.Summer Golf National Search"/>
    <s v="Golf Packages"/>
    <s v="golf spa packages"/>
    <x v="1"/>
    <n v="1"/>
    <n v="4"/>
    <n v="0.25"/>
    <n v="2.64"/>
    <n v="2.64"/>
    <x v="25"/>
  </r>
  <r>
    <s v="north ga resorts"/>
    <e v="#N/A"/>
    <n v="2.64"/>
    <e v="#N/A"/>
    <s v="15.Summer Golf National Search"/>
    <s v="Golf Resort"/>
    <s v="nc resorts"/>
    <x v="5"/>
    <n v="1"/>
    <n v="4"/>
    <n v="0.25"/>
    <n v="2.64"/>
    <n v="2.64"/>
    <x v="35"/>
  </r>
  <r>
    <s v="golf resorts catskills ny"/>
    <e v="#N/A"/>
    <n v="2.64"/>
    <e v="#N/A"/>
    <s v="15.Summer Golf National Search"/>
    <s v="Golf Hotels"/>
    <s v="golfing hotels"/>
    <x v="1"/>
    <n v="1"/>
    <n v="3"/>
    <n v="0.33329999999999999"/>
    <n v="2.64"/>
    <n v="2.64"/>
    <x v="6"/>
  </r>
  <r>
    <s v="jackson hole golf resorts"/>
    <e v="#N/A"/>
    <n v="2.64"/>
    <e v="#N/A"/>
    <s v="15.Summer Golf National Search"/>
    <s v="Golf Hotels"/>
    <s v="golfing hotels"/>
    <x v="1"/>
    <n v="1"/>
    <n v="1"/>
    <n v="1"/>
    <n v="2.64"/>
    <n v="2.64"/>
    <x v="27"/>
  </r>
  <r>
    <s v="virginia beach golf"/>
    <e v="#N/A"/>
    <n v="2.64"/>
    <e v="#N/A"/>
    <s v="15.Summer Golf National Search"/>
    <s v="Golf Hotels"/>
    <s v="golf course hotel"/>
    <x v="1"/>
    <n v="1"/>
    <n v="1"/>
    <n v="1"/>
    <n v="2.64"/>
    <n v="2.64"/>
    <x v="6"/>
  </r>
  <r>
    <s v="golf resorts on east coast"/>
    <e v="#N/A"/>
    <n v="2.64"/>
    <e v="#N/A"/>
    <s v="15.Summer Golf National Search"/>
    <s v="Golf Vacation"/>
    <s v="golfing vacations"/>
    <x v="1"/>
    <n v="1"/>
    <n v="1"/>
    <n v="1"/>
    <n v="2.64"/>
    <n v="2.64"/>
    <x v="13"/>
  </r>
  <r>
    <s v="suncadia golf"/>
    <e v="#N/A"/>
    <n v="2.64"/>
    <e v="#N/A"/>
    <s v="15.Summer Golf National Search"/>
    <s v="Golf Hotels"/>
    <s v="golfing hotels"/>
    <x v="5"/>
    <n v="1"/>
    <n v="1"/>
    <n v="1"/>
    <n v="2.64"/>
    <n v="2.64"/>
    <x v="8"/>
  </r>
  <r>
    <s v="best weekend golf getaways"/>
    <e v="#N/A"/>
    <n v="2.64"/>
    <e v="#N/A"/>
    <s v="15.Summer Golf National Search"/>
    <s v="Golf Getaway"/>
    <s v="&quot;golfing getaways&quot;"/>
    <x v="3"/>
    <n v="1"/>
    <n v="1"/>
    <n v="1"/>
    <n v="2.64"/>
    <n v="2.64"/>
    <x v="8"/>
  </r>
  <r>
    <s v="inn of the mountain gods golf"/>
    <e v="#N/A"/>
    <n v="2.64"/>
    <e v="#N/A"/>
    <s v="15.Summer Golf National Search"/>
    <s v="Golf Hotels"/>
    <s v="golf and hotel"/>
    <x v="1"/>
    <n v="1"/>
    <n v="1"/>
    <n v="1"/>
    <n v="2.64"/>
    <n v="2.64"/>
    <x v="10"/>
  </r>
  <r>
    <s v="absecon nj golf"/>
    <e v="#N/A"/>
    <n v="2.64"/>
    <e v="#N/A"/>
    <s v="15.Summer Golf National Search"/>
    <s v="Golf Resort"/>
    <s v="golf resort package"/>
    <x v="1"/>
    <n v="1"/>
    <n v="1"/>
    <n v="1"/>
    <n v="2.64"/>
    <n v="2.64"/>
    <x v="13"/>
  </r>
  <r>
    <s v="golf and surf vacation"/>
    <e v="#N/A"/>
    <n v="2.64"/>
    <e v="#N/A"/>
    <s v="15.Summer Golf National Search"/>
    <s v="Golf Vacation"/>
    <s v="golfing vacations"/>
    <x v="1"/>
    <n v="1"/>
    <n v="1"/>
    <n v="1"/>
    <n v="2.64"/>
    <n v="2.64"/>
    <x v="35"/>
  </r>
  <r>
    <s v="fort harrison golf resort &amp; conference center"/>
    <e v="#N/A"/>
    <n v="2.64"/>
    <e v="#N/A"/>
    <s v="15.Summer Golf National Search"/>
    <s v="Golf Hotels"/>
    <s v="golfing hotels"/>
    <x v="1"/>
    <n v="1"/>
    <n v="1"/>
    <n v="1"/>
    <n v="2.64"/>
    <n v="2.64"/>
    <x v="6"/>
  </r>
  <r>
    <s v="golf in jupiter fl"/>
    <e v="#N/A"/>
    <n v="2.64"/>
    <e v="#N/A"/>
    <s v="15.Summer Golf National Search"/>
    <s v="Golf Hotels"/>
    <s v="golf and hotel"/>
    <x v="5"/>
    <n v="1"/>
    <n v="1"/>
    <n v="1"/>
    <n v="2.64"/>
    <n v="2.64"/>
    <x v="10"/>
  </r>
  <r>
    <s v="golf resorts in nj 2 hours"/>
    <e v="#N/A"/>
    <n v="2.64"/>
    <e v="#N/A"/>
    <s v="15.Summer Golf National Search"/>
    <s v="Golf Hotels"/>
    <s v="golf and hotel"/>
    <x v="1"/>
    <n v="1"/>
    <n v="1"/>
    <n v="1"/>
    <n v="2.64"/>
    <n v="2.64"/>
    <x v="6"/>
  </r>
  <r>
    <s v="golf hotel north carolina"/>
    <e v="#N/A"/>
    <n v="2.64"/>
    <e v="#N/A"/>
    <s v="15.Summer Golf National Search"/>
    <s v="Golf Hotels"/>
    <s v="north carolina golf hotels"/>
    <x v="1"/>
    <n v="1"/>
    <n v="1"/>
    <n v="1"/>
    <n v="2.64"/>
    <n v="2.64"/>
    <x v="8"/>
  </r>
  <r>
    <s v="golf resorts near pittsburgh pa"/>
    <e v="#N/A"/>
    <n v="2.63"/>
    <e v="#N/A"/>
    <s v="15.Summer Golf National Search"/>
    <s v="Golf Hotels"/>
    <s v="golfing hotels"/>
    <x v="1"/>
    <n v="2"/>
    <n v="27"/>
    <n v="7.4099999999999999E-2"/>
    <n v="1.32"/>
    <n v="2.63"/>
    <x v="19"/>
  </r>
  <r>
    <s v="naples golf resorts"/>
    <e v="#N/A"/>
    <n v="2.63"/>
    <e v="#N/A"/>
    <s v="15.Summer Golf National Search"/>
    <s v="Golf Hotels"/>
    <s v="golfing hotels"/>
    <x v="1"/>
    <n v="1"/>
    <n v="10"/>
    <n v="0.1"/>
    <n v="2.63"/>
    <n v="2.63"/>
    <x v="50"/>
  </r>
  <r>
    <s v="golf resorts pa"/>
    <e v="#N/A"/>
    <n v="2.63"/>
    <e v="#N/A"/>
    <s v="15.Summer Golf National Search"/>
    <s v="Golf Hotels"/>
    <s v="golfing hotels"/>
    <x v="1"/>
    <n v="1"/>
    <n v="4"/>
    <n v="0.25"/>
    <n v="2.63"/>
    <n v="2.63"/>
    <x v="34"/>
  </r>
  <r>
    <s v="golf resorts near dfw"/>
    <e v="#N/A"/>
    <n v="2.63"/>
    <e v="#N/A"/>
    <s v="15.Summer Golf National Search"/>
    <s v="Golf Vacation"/>
    <s v="golfing vacations"/>
    <x v="1"/>
    <n v="1"/>
    <n v="2"/>
    <n v="0.5"/>
    <n v="2.63"/>
    <n v="2.63"/>
    <x v="6"/>
  </r>
  <r>
    <s v="charles county wine fest"/>
    <e v="#N/A"/>
    <n v="2.63"/>
    <e v="#N/A"/>
    <s v="15.Taste Of The New South - Search"/>
    <s v="Wine_BMM"/>
    <s v=" +wine +festivals"/>
    <x v="3"/>
    <n v="1"/>
    <n v="2"/>
    <n v="0.5"/>
    <n v="2.63"/>
    <n v="2.63"/>
    <x v="6"/>
  </r>
  <r>
    <s v="by the river resorts in charlotte nc"/>
    <e v="#N/A"/>
    <n v="2.63"/>
    <e v="#N/A"/>
    <s v="15.Summer Golf National Search"/>
    <s v="Golf Resort"/>
    <s v="resorts in nc"/>
    <x v="1"/>
    <n v="1"/>
    <n v="2"/>
    <n v="0.5"/>
    <n v="2.63"/>
    <n v="2.63"/>
    <x v="17"/>
  </r>
  <r>
    <s v="golf packages in catskills"/>
    <e v="#N/A"/>
    <n v="2.63"/>
    <e v="#N/A"/>
    <s v="15.Summer Golf National Search"/>
    <s v="Golf Vacation"/>
    <s v="golfing vacations"/>
    <x v="1"/>
    <n v="1"/>
    <n v="2"/>
    <n v="0.5"/>
    <n v="2.63"/>
    <n v="2.63"/>
    <x v="10"/>
  </r>
  <r>
    <s v="santee golf"/>
    <e v="#N/A"/>
    <n v="2.63"/>
    <e v="#N/A"/>
    <s v="15.Summer Golf National Search"/>
    <s v="Golf Packages"/>
    <s v="golf packages"/>
    <x v="5"/>
    <n v="1"/>
    <n v="1"/>
    <n v="1"/>
    <n v="2.63"/>
    <n v="2.63"/>
    <x v="13"/>
  </r>
  <r>
    <s v="golf and stay packages in buffalo"/>
    <e v="#N/A"/>
    <n v="2.63"/>
    <e v="#N/A"/>
    <s v="15.Summer Golf National Search"/>
    <s v="Golf Hotels"/>
    <s v="golf and hotel"/>
    <x v="1"/>
    <n v="1"/>
    <n v="1"/>
    <n v="1"/>
    <n v="2.63"/>
    <n v="2.63"/>
    <x v="8"/>
  </r>
  <r>
    <s v="golf resort los angeles south"/>
    <e v="#N/A"/>
    <n v="2.63"/>
    <e v="#N/A"/>
    <s v="15.Summer Golf National Search"/>
    <s v="Golf Hotels"/>
    <s v="golfing hotels"/>
    <x v="1"/>
    <n v="1"/>
    <n v="1"/>
    <n v="1"/>
    <n v="2.63"/>
    <n v="2.63"/>
    <x v="6"/>
  </r>
  <r>
    <s v="beardstown il golf package"/>
    <e v="#N/A"/>
    <n v="2.63"/>
    <e v="#N/A"/>
    <s v="15.Summer Golf National Search"/>
    <s v="Golf Packages"/>
    <s v="&quot;golf packages&quot;"/>
    <x v="3"/>
    <n v="1"/>
    <n v="1"/>
    <n v="1"/>
    <n v="2.63"/>
    <n v="2.63"/>
    <x v="8"/>
  </r>
  <r>
    <s v="golf resorts in southern us near airports"/>
    <e v="#N/A"/>
    <n v="2.63"/>
    <e v="#N/A"/>
    <s v="15.Summer Golf National Search"/>
    <s v="Golf Hotels"/>
    <s v="golf and hotel"/>
    <x v="1"/>
    <n v="1"/>
    <n v="1"/>
    <n v="1"/>
    <n v="2.63"/>
    <n v="2.63"/>
    <x v="6"/>
  </r>
  <r>
    <s v="champions golf tour"/>
    <e v="#N/A"/>
    <n v="2.62"/>
    <e v="#N/A"/>
    <s v="15.Summer Golf National Search"/>
    <s v="Golf Vacation"/>
    <s v="golf trip"/>
    <x v="1"/>
    <n v="1"/>
    <n v="5"/>
    <n v="0.2"/>
    <n v="2.62"/>
    <n v="2.62"/>
    <x v="35"/>
  </r>
  <r>
    <s v="golf resorts in asheville nc"/>
    <e v="#N/A"/>
    <n v="2.62"/>
    <e v="#N/A"/>
    <s v="15.Summer Golf National Search"/>
    <s v="Golf Packages"/>
    <s v="north carolina golf packages"/>
    <x v="1"/>
    <n v="1"/>
    <n v="3"/>
    <n v="0.33329999999999999"/>
    <n v="2.62"/>
    <n v="2.62"/>
    <x v="39"/>
  </r>
  <r>
    <s v="golf asheville nc"/>
    <e v="#N/A"/>
    <n v="2.62"/>
    <e v="#N/A"/>
    <s v="15.Summer Golf National Search"/>
    <s v="Golf Resort"/>
    <s v="nc golf course"/>
    <x v="5"/>
    <n v="1"/>
    <n v="3"/>
    <n v="0.33329999999999999"/>
    <n v="2.62"/>
    <n v="2.62"/>
    <x v="22"/>
  </r>
  <r>
    <s v="pine dunes resort"/>
    <e v="#N/A"/>
    <n v="2.62"/>
    <e v="#N/A"/>
    <s v="15.Summer Golf National Search"/>
    <s v="Golf Resort"/>
    <s v="golf +resort"/>
    <x v="1"/>
    <n v="1"/>
    <n v="2"/>
    <n v="0.5"/>
    <n v="2.62"/>
    <n v="2.62"/>
    <x v="9"/>
  </r>
  <r>
    <s v="staunton va wine festival"/>
    <e v="#N/A"/>
    <n v="2.62"/>
    <e v="#N/A"/>
    <s v="15.Taste Of The New South - Search"/>
    <s v="Winery_BMM"/>
    <s v=" +winery +festival"/>
    <x v="3"/>
    <n v="1"/>
    <n v="1"/>
    <n v="1"/>
    <n v="2.62"/>
    <n v="2.62"/>
    <x v="6"/>
  </r>
  <r>
    <s v="golf vacations &amp; spa vacation packages"/>
    <e v="#N/A"/>
    <n v="2.62"/>
    <e v="#N/A"/>
    <s v="15.Summer Golf National Search"/>
    <s v="Golf Packages"/>
    <s v="golf spa packages"/>
    <x v="1"/>
    <n v="1"/>
    <n v="1"/>
    <n v="1"/>
    <n v="2.62"/>
    <n v="2.62"/>
    <x v="8"/>
  </r>
  <r>
    <s v="pinecrest inn golf prices"/>
    <e v="#N/A"/>
    <n v="2.62"/>
    <e v="#N/A"/>
    <s v="15.Summer Golf National Search"/>
    <s v="Golf Packages"/>
    <s v="golf packages"/>
    <x v="1"/>
    <n v="1"/>
    <n v="1"/>
    <n v="1"/>
    <n v="2.62"/>
    <n v="2.62"/>
    <x v="8"/>
  </r>
  <r>
    <s v="golf near danbury nh"/>
    <e v="#N/A"/>
    <n v="2.62"/>
    <e v="#N/A"/>
    <s v="15.Summer Golf National Search"/>
    <s v="Golf Hotels"/>
    <s v="golfing hotels"/>
    <x v="1"/>
    <n v="1"/>
    <n v="1"/>
    <n v="1"/>
    <n v="2.62"/>
    <n v="2.62"/>
    <x v="6"/>
  </r>
  <r>
    <s v="casino and golf resort"/>
    <e v="#N/A"/>
    <n v="2.62"/>
    <e v="#N/A"/>
    <s v="15.Summer Golf National Search"/>
    <s v="Golf Hotels"/>
    <s v="golf and hotel"/>
    <x v="1"/>
    <n v="1"/>
    <n v="1"/>
    <n v="1"/>
    <n v="2.62"/>
    <n v="2.62"/>
    <x v="8"/>
  </r>
  <r>
    <s v="prescott az golf courses and resorts"/>
    <e v="#N/A"/>
    <n v="2.62"/>
    <e v="#N/A"/>
    <s v="15.Summer Golf National Search"/>
    <s v="Golf Hotels"/>
    <s v="golfing hotels"/>
    <x v="1"/>
    <n v="1"/>
    <n v="1"/>
    <n v="1"/>
    <n v="2.62"/>
    <n v="2.62"/>
    <x v="8"/>
  </r>
  <r>
    <s v="greenbrier golf resort packages"/>
    <e v="#N/A"/>
    <n v="2.61"/>
    <e v="#N/A"/>
    <s v="15.Summer Golf National Search"/>
    <s v="Golf Vacation"/>
    <s v="golf vacation deal"/>
    <x v="1"/>
    <n v="1"/>
    <n v="17"/>
    <n v="5.8799999999999998E-2"/>
    <n v="2.61"/>
    <n v="2.61"/>
    <x v="21"/>
  </r>
  <r>
    <s v="golf resorts in branson mo"/>
    <e v="#N/A"/>
    <n v="2.61"/>
    <e v="#N/A"/>
    <s v="15.Summer Golf National Search"/>
    <s v="Golf Hotels"/>
    <s v="golf and hotel"/>
    <x v="1"/>
    <n v="1"/>
    <n v="6"/>
    <n v="0.16669999999999999"/>
    <n v="2.61"/>
    <n v="2.61"/>
    <x v="14"/>
  </r>
  <r>
    <s v="golf packages virginia"/>
    <e v="#N/A"/>
    <n v="2.61"/>
    <e v="#N/A"/>
    <s v="15.Summer Golf National Search"/>
    <s v="Golf Packages"/>
    <s v="&quot;golf packages&quot;"/>
    <x v="2"/>
    <n v="1"/>
    <n v="3"/>
    <n v="0.33329999999999999"/>
    <n v="2.61"/>
    <n v="2.61"/>
    <x v="13"/>
  </r>
  <r>
    <s v="heritage inn &amp; golf club lewes"/>
    <e v="#N/A"/>
    <n v="2.61"/>
    <e v="#N/A"/>
    <s v="15.Summer Golf National Search"/>
    <s v="Golf Hotels"/>
    <s v="golf and hotel"/>
    <x v="1"/>
    <n v="1"/>
    <n v="2"/>
    <n v="0.5"/>
    <n v="2.61"/>
    <n v="2.61"/>
    <x v="13"/>
  </r>
  <r>
    <s v="golf resorts western mn"/>
    <e v="#N/A"/>
    <n v="2.61"/>
    <e v="#N/A"/>
    <s v="15.Summer Golf National Search"/>
    <s v="Golf Hotels"/>
    <s v="golfing hotels"/>
    <x v="1"/>
    <n v="1"/>
    <n v="1"/>
    <n v="1"/>
    <n v="2.61"/>
    <n v="2.61"/>
    <x v="13"/>
  </r>
  <r>
    <s v="golf resorts near nashville tn"/>
    <e v="#N/A"/>
    <n v="2.61"/>
    <e v="#N/A"/>
    <s v="15.Summer Golf National Search"/>
    <s v="Golf Hotels"/>
    <s v="golfing hotels"/>
    <x v="1"/>
    <n v="1"/>
    <n v="1"/>
    <n v="1"/>
    <n v="2.61"/>
    <n v="2.61"/>
    <x v="8"/>
  </r>
  <r>
    <s v="golf tours 2015"/>
    <e v="#N/A"/>
    <n v="2.61"/>
    <e v="#N/A"/>
    <s v="15.Summer Golf National Search"/>
    <s v="Golf Packages"/>
    <s v="golf package"/>
    <x v="1"/>
    <n v="1"/>
    <n v="1"/>
    <n v="1"/>
    <n v="2.61"/>
    <n v="2.61"/>
    <x v="10"/>
  </r>
  <r>
    <s v="duluth golf resorts"/>
    <e v="#N/A"/>
    <n v="2.61"/>
    <e v="#N/A"/>
    <s v="15.Summer Golf National Search"/>
    <s v="Golf Hotels"/>
    <s v="golfing hotels"/>
    <x v="1"/>
    <n v="1"/>
    <n v="1"/>
    <n v="1"/>
    <n v="2.61"/>
    <n v="2.61"/>
    <x v="13"/>
  </r>
  <r>
    <s v="golf resort in gatlinburg tn"/>
    <e v="#N/A"/>
    <n v="2.61"/>
    <e v="#N/A"/>
    <s v="15.Summer Golf National Search"/>
    <s v="Golf Hotels"/>
    <s v="golfing hotels"/>
    <x v="1"/>
    <n v="1"/>
    <n v="1"/>
    <n v="1"/>
    <n v="2.61"/>
    <n v="2.61"/>
    <x v="8"/>
  </r>
  <r>
    <s v="pensacola golf resorts"/>
    <e v="#N/A"/>
    <n v="2.61"/>
    <e v="#N/A"/>
    <s v="15.Summer Golf National Search"/>
    <s v="Golf Hotels"/>
    <s v="golf and hotel"/>
    <x v="1"/>
    <n v="1"/>
    <n v="1"/>
    <n v="1"/>
    <n v="2.61"/>
    <n v="2.61"/>
    <x v="8"/>
  </r>
  <r>
    <s v="golf resorts in atlantic city nj"/>
    <e v="#N/A"/>
    <n v="2.61"/>
    <e v="#N/A"/>
    <s v="15.Summer Golf National Search"/>
    <s v="Golf Hotels"/>
    <s v="golf and hotel"/>
    <x v="1"/>
    <n v="1"/>
    <n v="1"/>
    <n v="1"/>
    <n v="2.61"/>
    <n v="2.61"/>
    <x v="8"/>
  </r>
  <r>
    <s v="napa sonoma golf resorts"/>
    <e v="#N/A"/>
    <n v="2.61"/>
    <e v="#N/A"/>
    <s v="15.Summer Golf National Search"/>
    <s v="Golf Hotels"/>
    <s v="golfing hotels"/>
    <x v="1"/>
    <n v="1"/>
    <n v="1"/>
    <n v="1"/>
    <n v="2.61"/>
    <n v="2.61"/>
    <x v="8"/>
  </r>
  <r>
    <s v="wilmington nc resorts"/>
    <e v="#N/A"/>
    <n v="2.6"/>
    <e v="#N/A"/>
    <s v="15.Summer Golf National Search"/>
    <s v="Golf Resort"/>
    <s v="resorts in north carolina"/>
    <x v="1"/>
    <n v="1"/>
    <n v="8"/>
    <n v="0.125"/>
    <n v="2.6"/>
    <n v="2.6"/>
    <x v="58"/>
  </r>
  <r>
    <s v="fishing and golf resorts"/>
    <e v="#N/A"/>
    <n v="2.6"/>
    <e v="#N/A"/>
    <s v="15.Summer Golf National Search"/>
    <s v="Golf Hotels"/>
    <s v="golf and hotel"/>
    <x v="1"/>
    <n v="1"/>
    <n v="4"/>
    <n v="0.25"/>
    <n v="2.6"/>
    <n v="2.6"/>
    <x v="8"/>
  </r>
  <r>
    <s v="vacation golf packages"/>
    <e v="#N/A"/>
    <n v="2.6"/>
    <e v="#N/A"/>
    <s v="15.Summer Golf National Search"/>
    <s v="Golf Packages"/>
    <s v="golf package specials"/>
    <x v="1"/>
    <n v="1"/>
    <n v="2"/>
    <n v="0.5"/>
    <n v="2.6"/>
    <n v="2.6"/>
    <x v="11"/>
  </r>
  <r>
    <s v="spa golf getaway"/>
    <e v="#N/A"/>
    <n v="2.6"/>
    <e v="#N/A"/>
    <s v="15.Summer Golf National Search"/>
    <s v="Golf Getaway"/>
    <s v="&quot;golf getaways&quot;"/>
    <x v="3"/>
    <n v="1"/>
    <n v="1"/>
    <n v="1"/>
    <n v="2.6"/>
    <n v="2.6"/>
    <x v="13"/>
  </r>
  <r>
    <s v="san diego golf"/>
    <e v="#N/A"/>
    <n v="2.6"/>
    <e v="#N/A"/>
    <s v="15.Summer Golf National Search"/>
    <s v="Golf Vacation"/>
    <s v="golf vacation package"/>
    <x v="5"/>
    <n v="1"/>
    <n v="1"/>
    <n v="1"/>
    <n v="2.6"/>
    <n v="2.6"/>
    <x v="35"/>
  </r>
  <r>
    <s v="golf packages charlotte sc"/>
    <e v="#N/A"/>
    <n v="2.6"/>
    <e v="#N/A"/>
    <s v="15.Summer Golf National Search"/>
    <s v="Golf Packages"/>
    <s v="golf package nc"/>
    <x v="5"/>
    <n v="1"/>
    <n v="1"/>
    <n v="1"/>
    <n v="2.6"/>
    <n v="2.6"/>
    <x v="10"/>
  </r>
  <r>
    <s v="golf resort south carolina"/>
    <e v="#N/A"/>
    <n v="2.6"/>
    <e v="#N/A"/>
    <s v="15.Summer Golf National Search"/>
    <s v="Golf Hotels"/>
    <s v="golfing hotels"/>
    <x v="1"/>
    <n v="1"/>
    <n v="1"/>
    <n v="1"/>
    <n v="2.6"/>
    <n v="2.6"/>
    <x v="8"/>
  </r>
  <r>
    <s v="kiln creek golf club and resort newport news va"/>
    <e v="#N/A"/>
    <n v="2.6"/>
    <e v="#N/A"/>
    <s v="15.Summer Golf National Search"/>
    <s v="Golf Hotels"/>
    <s v="golf and hotel"/>
    <x v="1"/>
    <n v="1"/>
    <n v="1"/>
    <n v="1"/>
    <n v="2.6"/>
    <n v="2.6"/>
    <x v="6"/>
  </r>
  <r>
    <s v="north carolina golf resort"/>
    <n v="1.0900000000000001"/>
    <n v="2.6"/>
    <n v="0.5807692307692307"/>
    <s v="15.Summer Golf National Search"/>
    <s v="Golf Packages"/>
    <s v="golf package north carolina"/>
    <x v="1"/>
    <n v="1"/>
    <n v="1"/>
    <n v="1"/>
    <n v="2.6"/>
    <n v="2.6"/>
    <x v="35"/>
  </r>
  <r>
    <s v="greensboro nc resorts"/>
    <e v="#N/A"/>
    <n v="2.6"/>
    <e v="#N/A"/>
    <s v="15.Summer Golf National Search"/>
    <s v="Golf Resort"/>
    <s v="&quot;nc resorts&quot;"/>
    <x v="2"/>
    <n v="1"/>
    <n v="1"/>
    <n v="1"/>
    <n v="2.6"/>
    <n v="2.6"/>
    <x v="37"/>
  </r>
  <r>
    <s v="foxfire golf nc"/>
    <e v="#N/A"/>
    <n v="2.6"/>
    <e v="#N/A"/>
    <s v="15.Summer Golf National Search"/>
    <s v="Golf Resort"/>
    <s v="north carolina golf resort"/>
    <x v="1"/>
    <n v="1"/>
    <n v="1"/>
    <n v="1"/>
    <n v="2.6"/>
    <n v="2.6"/>
    <x v="8"/>
  </r>
  <r>
    <s v="wedgewood golf course"/>
    <e v="#N/A"/>
    <n v="2.59"/>
    <e v="#N/A"/>
    <s v="15.Summer Golf National Search"/>
    <s v="Golf Course"/>
    <s v="nc +golf +course"/>
    <x v="1"/>
    <n v="1"/>
    <n v="82"/>
    <n v="1.2200000000000001E-2"/>
    <n v="2.59"/>
    <n v="2.59"/>
    <x v="14"/>
  </r>
  <r>
    <s v="lake tansi golf packages"/>
    <e v="#N/A"/>
    <n v="2.59"/>
    <e v="#N/A"/>
    <s v="15.Summer Golf National Search"/>
    <s v="Golf Packages"/>
    <s v="&quot;golf packages&quot;"/>
    <x v="2"/>
    <n v="1"/>
    <n v="2"/>
    <n v="0.5"/>
    <n v="2.59"/>
    <n v="2.59"/>
    <x v="10"/>
  </r>
  <r>
    <s v="golf near wrightsville beach nc"/>
    <e v="#N/A"/>
    <n v="2.59"/>
    <e v="#N/A"/>
    <s v="15.Summer Golf National Search"/>
    <s v="Golf Resort"/>
    <s v="north carolina golf resort"/>
    <x v="1"/>
    <n v="1"/>
    <n v="2"/>
    <n v="0.5"/>
    <n v="2.59"/>
    <n v="2.59"/>
    <x v="6"/>
  </r>
  <r>
    <s v="best golf hotels"/>
    <e v="#N/A"/>
    <n v="2.59"/>
    <e v="#N/A"/>
    <s v="15.Summer Golf National Search"/>
    <s v="Golf Hotels"/>
    <s v="&quot;golfing hotels&quot;"/>
    <x v="3"/>
    <n v="1"/>
    <n v="1"/>
    <n v="1"/>
    <n v="2.59"/>
    <n v="2.59"/>
    <x v="13"/>
  </r>
  <r>
    <s v="food and wine festival upstate ny"/>
    <e v="#N/A"/>
    <n v="2.59"/>
    <e v="#N/A"/>
    <s v="15.Taste Of The New South - Search"/>
    <s v="Food_BMM"/>
    <s v=" +food +festival"/>
    <x v="1"/>
    <n v="1"/>
    <n v="1"/>
    <n v="1"/>
    <n v="2.59"/>
    <n v="2.59"/>
    <x v="6"/>
  </r>
  <r>
    <s v="www senecalakewinegiigke com event 139 default 146 education arts 2015 07 17 919 fox run s food wine experience html"/>
    <e v="#N/A"/>
    <n v="2.59"/>
    <e v="#N/A"/>
    <s v="15.Taste Of The New South - Search"/>
    <s v="Wine_BMM"/>
    <s v=" +wine +events"/>
    <x v="1"/>
    <n v="1"/>
    <n v="1"/>
    <n v="1"/>
    <n v="2.59"/>
    <n v="2.59"/>
    <x v="6"/>
  </r>
  <r>
    <s v="alabama's only true golf &amp; beach resort"/>
    <e v="#N/A"/>
    <n v="2.59"/>
    <e v="#N/A"/>
    <s v="15.Summer Golf National Search"/>
    <s v="Golf Hotels"/>
    <s v="golfing hotels"/>
    <x v="1"/>
    <n v="1"/>
    <n v="1"/>
    <n v="1"/>
    <n v="2.59"/>
    <n v="2.59"/>
    <x v="10"/>
  </r>
  <r>
    <s v="ellicottville golf and hotel package"/>
    <e v="#N/A"/>
    <n v="2.59"/>
    <e v="#N/A"/>
    <s v="15.Summer Golf National Search"/>
    <s v="Golf Hotels"/>
    <s v="golfing hotels"/>
    <x v="1"/>
    <n v="1"/>
    <n v="1"/>
    <n v="1"/>
    <n v="2.59"/>
    <n v="2.59"/>
    <x v="8"/>
  </r>
  <r>
    <s v="golf vacation resorts"/>
    <n v="2.69"/>
    <n v="2.58"/>
    <n v="-4.2635658914728633E-2"/>
    <s v="15.Summer Golf National Search"/>
    <s v="Golf Resort"/>
    <s v="[golf vacation resorts]"/>
    <x v="0"/>
    <n v="1"/>
    <n v="40"/>
    <n v="2.5000000000000001E-2"/>
    <n v="2.58"/>
    <n v="2.58"/>
    <x v="29"/>
  </r>
  <r>
    <s v="poconos golf resort"/>
    <e v="#N/A"/>
    <n v="2.58"/>
    <e v="#N/A"/>
    <s v="15.Summer Golf National Search"/>
    <s v="Golf Hotels"/>
    <s v="golfing hotels"/>
    <x v="1"/>
    <n v="1"/>
    <n v="15"/>
    <n v="6.6699999999999995E-2"/>
    <n v="2.58"/>
    <n v="2.58"/>
    <x v="59"/>
  </r>
  <r>
    <s v="golf packages in virginia"/>
    <e v="#N/A"/>
    <n v="2.58"/>
    <e v="#N/A"/>
    <s v="15.Summer Golf National Search"/>
    <s v="Golf Packages"/>
    <s v="&quot;golf packages&quot;"/>
    <x v="2"/>
    <n v="1"/>
    <n v="2"/>
    <n v="0.5"/>
    <n v="2.58"/>
    <n v="2.58"/>
    <x v="17"/>
  </r>
  <r>
    <s v="south hadley ma lodging"/>
    <e v="#N/A"/>
    <n v="2.58"/>
    <e v="#N/A"/>
    <s v="15.Summer Golf National Search"/>
    <s v="Golf Hotels"/>
    <s v="golfing hotels"/>
    <x v="1"/>
    <n v="1"/>
    <n v="2"/>
    <n v="0.5"/>
    <n v="2.58"/>
    <n v="2.58"/>
    <x v="47"/>
  </r>
  <r>
    <s v="golf resorts smoky mountains"/>
    <e v="#N/A"/>
    <n v="2.58"/>
    <e v="#N/A"/>
    <s v="15.Summer Golf National Search"/>
    <s v="Golf Hotels"/>
    <s v="golfing hotels"/>
    <x v="1"/>
    <n v="1"/>
    <n v="1"/>
    <n v="1"/>
    <n v="2.58"/>
    <n v="2.58"/>
    <x v="8"/>
  </r>
  <r>
    <s v="top golf resorts close to atlanta"/>
    <e v="#N/A"/>
    <n v="2.58"/>
    <e v="#N/A"/>
    <s v="15.Summer Golf National Search"/>
    <s v="Golf Hotels"/>
    <s v="golfing hotels"/>
    <x v="1"/>
    <n v="1"/>
    <n v="1"/>
    <n v="1"/>
    <n v="2.58"/>
    <n v="2.58"/>
    <x v="8"/>
  </r>
  <r>
    <s v="golf included resorts"/>
    <e v="#N/A"/>
    <n v="2.58"/>
    <e v="#N/A"/>
    <s v="15.Summer Golf National Search"/>
    <s v="Golf Hotels"/>
    <s v="golfing hotels"/>
    <x v="1"/>
    <n v="1"/>
    <n v="1"/>
    <n v="1"/>
    <n v="2.58"/>
    <n v="2.58"/>
    <x v="27"/>
  </r>
  <r>
    <s v="golf and spa resort in ashille nc"/>
    <e v="#N/A"/>
    <n v="2.58"/>
    <e v="#N/A"/>
    <s v="15.Summer Golf National Search"/>
    <s v="Golf Hotels"/>
    <s v="golf and hotel"/>
    <x v="1"/>
    <n v="1"/>
    <n v="1"/>
    <n v="1"/>
    <n v="2.58"/>
    <n v="2.58"/>
    <x v="13"/>
  </r>
  <r>
    <s v="lake junaluska golf packages"/>
    <e v="#N/A"/>
    <n v="2.58"/>
    <e v="#N/A"/>
    <s v="15.Summer Golf National Search"/>
    <s v="Golf Vacation"/>
    <s v="golfing vacations"/>
    <x v="1"/>
    <n v="1"/>
    <n v="1"/>
    <n v="1"/>
    <n v="2.58"/>
    <n v="2.58"/>
    <x v="10"/>
  </r>
  <r>
    <s v="five star golf resorts around atlanta"/>
    <e v="#N/A"/>
    <n v="2.58"/>
    <e v="#N/A"/>
    <s v="15.Summer Golf National Search"/>
    <s v="Golf Hotels"/>
    <s v="golfing hotels"/>
    <x v="1"/>
    <n v="1"/>
    <n v="1"/>
    <n v="1"/>
    <n v="2.58"/>
    <n v="2.58"/>
    <x v="8"/>
  </r>
  <r>
    <s v="diamond resorts branson mo"/>
    <e v="#N/A"/>
    <n v="2.58"/>
    <e v="#N/A"/>
    <s v="15.Summer Golf National Search"/>
    <s v="Golf Resort"/>
    <s v="golf resort package"/>
    <x v="5"/>
    <n v="1"/>
    <n v="1"/>
    <n v="1"/>
    <n v="2.58"/>
    <n v="2.58"/>
    <x v="13"/>
  </r>
  <r>
    <s v="myrle beach north carolina"/>
    <e v="#N/A"/>
    <n v="2.58"/>
    <e v="#N/A"/>
    <s v="15.Summer Golf National Search"/>
    <s v="Golf Packages"/>
    <s v="north carolina golf"/>
    <x v="1"/>
    <n v="1"/>
    <n v="1"/>
    <n v="1"/>
    <n v="2.58"/>
    <n v="2.58"/>
    <x v="27"/>
  </r>
  <r>
    <s v="golf deals pittsburg"/>
    <e v="#N/A"/>
    <n v="2.58"/>
    <e v="#N/A"/>
    <s v="15.Summer Golf National Search"/>
    <s v="Golf Packages"/>
    <s v="golf packages"/>
    <x v="1"/>
    <n v="1"/>
    <n v="1"/>
    <n v="1"/>
    <n v="2.58"/>
    <n v="2.58"/>
    <x v="37"/>
  </r>
  <r>
    <s v="jasper golf"/>
    <e v="#N/A"/>
    <n v="2.58"/>
    <e v="#N/A"/>
    <s v="15.Summer Golf National Search"/>
    <s v="Golf Hotels"/>
    <s v="golf course hotel"/>
    <x v="5"/>
    <n v="1"/>
    <n v="1"/>
    <n v="1"/>
    <n v="2.58"/>
    <n v="2.58"/>
    <x v="6"/>
  </r>
  <r>
    <s v="southern pines resort"/>
    <e v="#N/A"/>
    <n v="2.57"/>
    <e v="#N/A"/>
    <s v="15.Summer Golf National Search"/>
    <s v="Golf Resort"/>
    <s v="golf +resort"/>
    <x v="1"/>
    <n v="1"/>
    <n v="5"/>
    <n v="0.2"/>
    <n v="2.57"/>
    <n v="2.57"/>
    <x v="4"/>
  </r>
  <r>
    <s v="golf resort in america"/>
    <e v="#N/A"/>
    <n v="2.57"/>
    <e v="#N/A"/>
    <s v="15.Summer Golf National Search"/>
    <s v="Golf Hotels"/>
    <s v="golf and hotel"/>
    <x v="1"/>
    <n v="1"/>
    <n v="2"/>
    <n v="0.5"/>
    <n v="2.57"/>
    <n v="2.57"/>
    <x v="6"/>
  </r>
  <r>
    <s v="golf resort near blauvelt ny"/>
    <e v="#N/A"/>
    <n v="2.57"/>
    <e v="#N/A"/>
    <s v="15.Summer Golf National Search"/>
    <s v="Golf Hotels"/>
    <s v="golfing hotels"/>
    <x v="1"/>
    <n v="1"/>
    <n v="2"/>
    <n v="0.5"/>
    <n v="2.57"/>
    <n v="2.57"/>
    <x v="8"/>
  </r>
  <r>
    <s v="golf in south carolina packages"/>
    <e v="#N/A"/>
    <n v="2.57"/>
    <e v="#N/A"/>
    <s v="15.Summer Golf National Search"/>
    <s v="Golf Vacation"/>
    <s v="golfing vacations"/>
    <x v="1"/>
    <n v="1"/>
    <n v="2"/>
    <n v="0.5"/>
    <n v="2.57"/>
    <n v="2.57"/>
    <x v="8"/>
  </r>
  <r>
    <s v="golf and spa resorts near water"/>
    <e v="#N/A"/>
    <n v="2.57"/>
    <e v="#N/A"/>
    <s v="15.Summer Golf National Search"/>
    <s v="Golf Hotels"/>
    <s v="golf and hotel"/>
    <x v="1"/>
    <n v="1"/>
    <n v="1"/>
    <n v="1"/>
    <n v="2.57"/>
    <n v="2.57"/>
    <x v="6"/>
  </r>
  <r>
    <s v="western pa golf packages"/>
    <e v="#N/A"/>
    <n v="2.57"/>
    <e v="#N/A"/>
    <s v="15.Summer Golf National Search"/>
    <s v="Golf Packages"/>
    <s v="&quot;golf packages&quot;"/>
    <x v="2"/>
    <n v="1"/>
    <n v="1"/>
    <n v="1"/>
    <n v="2.57"/>
    <n v="2.57"/>
    <x v="35"/>
  </r>
  <r>
    <s v="cheapest golf in branson mo"/>
    <e v="#N/A"/>
    <n v="2.57"/>
    <e v="#N/A"/>
    <s v="15.Summer Golf National Search"/>
    <s v="Golf Hotels"/>
    <s v="golf and hotel"/>
    <x v="5"/>
    <n v="1"/>
    <n v="1"/>
    <n v="1"/>
    <n v="2.57"/>
    <n v="2.57"/>
    <x v="13"/>
  </r>
  <r>
    <s v="golf resorts in mesa with membership"/>
    <e v="#N/A"/>
    <n v="2.57"/>
    <e v="#N/A"/>
    <s v="15.Summer Golf National Search"/>
    <s v="Golf Hotels"/>
    <s v="golf and hotel"/>
    <x v="1"/>
    <n v="1"/>
    <n v="1"/>
    <n v="1"/>
    <n v="2.57"/>
    <n v="2.57"/>
    <x v="6"/>
  </r>
  <r>
    <s v="best summer golf destinations east coast"/>
    <e v="#N/A"/>
    <n v="2.57"/>
    <e v="#N/A"/>
    <s v="15.Summer Golf National Search"/>
    <s v="Golf Packages"/>
    <s v="golf weekend packages"/>
    <x v="1"/>
    <n v="1"/>
    <n v="1"/>
    <n v="1"/>
    <n v="2.57"/>
    <n v="2.57"/>
    <x v="8"/>
  </r>
  <r>
    <s v="savannah hotel and resort"/>
    <e v="#N/A"/>
    <n v="2.56"/>
    <e v="#N/A"/>
    <s v="15.Summer Golf National Search"/>
    <s v="Golf Hotels"/>
    <s v="golf and hotel"/>
    <x v="1"/>
    <n v="1"/>
    <n v="3"/>
    <n v="0.33329999999999999"/>
    <n v="2.56"/>
    <n v="2.56"/>
    <x v="18"/>
  </r>
  <r>
    <s v="golf near asheville nc"/>
    <e v="#N/A"/>
    <n v="2.56"/>
    <e v="#N/A"/>
    <s v="15.Summer Golf National Search"/>
    <s v="Golf"/>
    <s v=" +golf in north carolina"/>
    <x v="1"/>
    <n v="1"/>
    <n v="3"/>
    <n v="0.33329999999999999"/>
    <n v="2.56"/>
    <n v="2.56"/>
    <x v="22"/>
  </r>
  <r>
    <s v="bush gardens va food and wine festival 2014"/>
    <e v="#N/A"/>
    <n v="2.56"/>
    <e v="#N/A"/>
    <s v="15.Taste Of The New South - Search"/>
    <s v="Food_BMM"/>
    <s v=" +food +festival"/>
    <x v="1"/>
    <n v="1"/>
    <n v="2"/>
    <n v="0.5"/>
    <n v="2.56"/>
    <n v="2.56"/>
    <x v="6"/>
  </r>
  <r>
    <s v="golf trifecta"/>
    <e v="#N/A"/>
    <n v="2.56"/>
    <e v="#N/A"/>
    <s v="15.Summer Golf National Search"/>
    <s v="Golf Vacation"/>
    <s v="golfing vacations"/>
    <x v="5"/>
    <n v="1"/>
    <n v="1"/>
    <n v="1"/>
    <n v="2.56"/>
    <n v="2.56"/>
    <x v="6"/>
  </r>
  <r>
    <s v="golf resorts in geogia"/>
    <e v="#N/A"/>
    <n v="2.56"/>
    <e v="#N/A"/>
    <s v="15.Summer Golf National Search"/>
    <s v="Golf Hotels"/>
    <s v="golf and hotel"/>
    <x v="1"/>
    <n v="1"/>
    <n v="1"/>
    <n v="1"/>
    <n v="2.56"/>
    <n v="2.56"/>
    <x v="35"/>
  </r>
  <r>
    <s v="golf course with 2 courses va"/>
    <e v="#N/A"/>
    <n v="2.56"/>
    <e v="#N/A"/>
    <s v="15.Summer Golf National Search"/>
    <s v="Golf Hotels"/>
    <s v="golf and hotel"/>
    <x v="1"/>
    <n v="1"/>
    <n v="1"/>
    <n v="1"/>
    <n v="2.56"/>
    <n v="2.56"/>
    <x v="8"/>
  </r>
  <r>
    <s v="charlotte area golf resorts"/>
    <e v="#N/A"/>
    <n v="2.56"/>
    <e v="#N/A"/>
    <s v="15.Summer Golf National Search"/>
    <s v="Golf Packages"/>
    <s v="golf package nc"/>
    <x v="1"/>
    <n v="1"/>
    <n v="1"/>
    <n v="1"/>
    <n v="2.56"/>
    <n v="2.56"/>
    <x v="6"/>
  </r>
  <r>
    <s v="golf tournament weekend"/>
    <e v="#N/A"/>
    <n v="2.56"/>
    <e v="#N/A"/>
    <s v="15.Summer Golf National Search"/>
    <s v="Golf Packages"/>
    <s v="golf weekend"/>
    <x v="1"/>
    <n v="1"/>
    <n v="1"/>
    <n v="1"/>
    <n v="2.56"/>
    <n v="2.56"/>
    <x v="6"/>
  </r>
  <r>
    <s v="black gold hours of operation columbia nc"/>
    <e v="#N/A"/>
    <n v="2.5499999999999998"/>
    <e v="#N/A"/>
    <s v="15.Summer Golf National Search"/>
    <s v="Golf Packages"/>
    <s v="north carolina golf"/>
    <x v="1"/>
    <n v="1"/>
    <n v="3"/>
    <n v="0.33329999999999999"/>
    <n v="2.5499999999999998"/>
    <n v="2.5499999999999998"/>
    <x v="6"/>
  </r>
  <r>
    <s v="golf resorts nc mountains"/>
    <e v="#N/A"/>
    <n v="2.5499999999999998"/>
    <e v="#N/A"/>
    <s v="15.Summer Golf National Search"/>
    <s v="Golf Packages"/>
    <s v="north carolina golf packages"/>
    <x v="1"/>
    <n v="1"/>
    <n v="2"/>
    <n v="0.5"/>
    <n v="2.5499999999999998"/>
    <n v="2.5499999999999998"/>
    <x v="10"/>
  </r>
  <r>
    <s v="couples golf vacations"/>
    <e v="#N/A"/>
    <n v="2.5499999999999998"/>
    <e v="#N/A"/>
    <s v="15.Summer Golf National Search"/>
    <s v="Golf Vacation"/>
    <s v="golfing vacations"/>
    <x v="1"/>
    <n v="1"/>
    <n v="2"/>
    <n v="0.5"/>
    <n v="2.5499999999999998"/>
    <n v="2.5499999999999998"/>
    <x v="43"/>
  </r>
  <r>
    <s v="golf and beach resorts near boston"/>
    <e v="#N/A"/>
    <n v="2.5499999999999998"/>
    <e v="#N/A"/>
    <s v="15.Summer Golf National Search"/>
    <s v="Golf Hotels"/>
    <s v="golf and hotel"/>
    <x v="1"/>
    <n v="1"/>
    <n v="2"/>
    <n v="0.5"/>
    <n v="2.5499999999999998"/>
    <n v="2.5499999999999998"/>
    <x v="6"/>
  </r>
  <r>
    <s v="hotels near golf course in versailles"/>
    <e v="#N/A"/>
    <n v="2.5499999999999998"/>
    <e v="#N/A"/>
    <s v="15.Summer Golf National Search"/>
    <s v="Golf Hotels"/>
    <s v="golf and hotel"/>
    <x v="1"/>
    <n v="1"/>
    <n v="2"/>
    <n v="0.5"/>
    <n v="2.5499999999999998"/>
    <n v="2.5499999999999998"/>
    <x v="8"/>
  </r>
  <r>
    <s v="best stay and play golf packages"/>
    <e v="#N/A"/>
    <n v="2.5499999999999998"/>
    <e v="#N/A"/>
    <s v="15.Summer Golf National Search"/>
    <s v="Golf Packages"/>
    <s v="golf weekend packages"/>
    <x v="1"/>
    <n v="1"/>
    <n v="1"/>
    <n v="1"/>
    <n v="2.5499999999999998"/>
    <n v="2.5499999999999998"/>
    <x v="8"/>
  </r>
  <r>
    <s v="tanglewood resort"/>
    <e v="#N/A"/>
    <n v="2.54"/>
    <e v="#N/A"/>
    <s v="15.Summer Golf National Search"/>
    <s v="Golf Resort"/>
    <s v="golf +resort"/>
    <x v="1"/>
    <n v="1"/>
    <n v="77"/>
    <n v="1.2999999999999999E-2"/>
    <n v="2.54"/>
    <n v="2.54"/>
    <x v="16"/>
  </r>
  <r>
    <s v="spa resorts near me"/>
    <e v="#N/A"/>
    <n v="2.54"/>
    <e v="#N/A"/>
    <s v="15.Spa Regional"/>
    <s v="Spa Resort - BMM"/>
    <s v=" +spa +resort"/>
    <x v="3"/>
    <n v="2"/>
    <n v="11"/>
    <n v="0.18179999999999999"/>
    <n v="1.27"/>
    <n v="2.54"/>
    <x v="9"/>
  </r>
  <r>
    <s v="golf resorts in pa"/>
    <e v="#N/A"/>
    <n v="2.54"/>
    <e v="#N/A"/>
    <s v="15.Summer Golf National Search"/>
    <s v="Golf Hotels"/>
    <s v="golfing hotels"/>
    <x v="1"/>
    <n v="1"/>
    <n v="4"/>
    <n v="0.25"/>
    <n v="2.54"/>
    <n v="2.54"/>
    <x v="13"/>
  </r>
  <r>
    <s v="tybee island golf resorts"/>
    <e v="#N/A"/>
    <n v="2.54"/>
    <e v="#N/A"/>
    <s v="15.Summer Golf National Search"/>
    <s v="Golf Hotels"/>
    <s v="golfing hotels"/>
    <x v="1"/>
    <n v="1"/>
    <n v="3"/>
    <n v="0.33329999999999999"/>
    <n v="2.54"/>
    <n v="2.54"/>
    <x v="22"/>
  </r>
  <r>
    <s v="places to play golf in north carolina"/>
    <e v="#N/A"/>
    <n v="2.54"/>
    <e v="#N/A"/>
    <s v="15.Summer Golf National Search"/>
    <s v="Golf"/>
    <s v="&quot;golf in north carolina&quot;"/>
    <x v="2"/>
    <n v="1"/>
    <n v="1"/>
    <n v="1"/>
    <n v="2.54"/>
    <n v="2.54"/>
    <x v="6"/>
  </r>
  <r>
    <s v="golf resorts in salt lake city ut"/>
    <e v="#N/A"/>
    <n v="2.54"/>
    <e v="#N/A"/>
    <s v="15.Summer Golf National Search"/>
    <s v="Golf Hotels"/>
    <s v="golf and hotel"/>
    <x v="1"/>
    <n v="1"/>
    <n v="1"/>
    <n v="1"/>
    <n v="2.54"/>
    <n v="2.54"/>
    <x v="13"/>
  </r>
  <r>
    <s v="get away weekends golf"/>
    <e v="#N/A"/>
    <n v="2.54"/>
    <e v="#N/A"/>
    <s v="15.Summer Golf National Search"/>
    <s v="Golf Packages"/>
    <s v="golf weekend packages"/>
    <x v="1"/>
    <n v="1"/>
    <n v="1"/>
    <n v="1"/>
    <n v="2.54"/>
    <n v="2.54"/>
    <x v="13"/>
  </r>
  <r>
    <s v="coastal vacations north carolina"/>
    <e v="#N/A"/>
    <n v="2.5299999999999998"/>
    <e v="#N/A"/>
    <s v="15.Summer Golf National Search"/>
    <s v="Golf Resort"/>
    <s v="nc resorts"/>
    <x v="1"/>
    <n v="1"/>
    <n v="712"/>
    <n v="1.4E-3"/>
    <n v="2.5299999999999998"/>
    <n v="2.5299999999999998"/>
    <x v="1"/>
  </r>
  <r>
    <s v="golf clubs in north carolina"/>
    <e v="#N/A"/>
    <n v="2.5299999999999998"/>
    <e v="#N/A"/>
    <s v="15.Summer Golf National Search"/>
    <s v="Golf Packages"/>
    <s v="golf package north carolina"/>
    <x v="1"/>
    <n v="1"/>
    <n v="4"/>
    <n v="0.25"/>
    <n v="2.5299999999999998"/>
    <n v="2.5299999999999998"/>
    <x v="39"/>
  </r>
  <r>
    <s v="golf resorts wi"/>
    <e v="#N/A"/>
    <n v="2.5299999999999998"/>
    <e v="#N/A"/>
    <s v="15.Summer Golf National Search"/>
    <s v="Golf Hotels"/>
    <s v="golfing hotels"/>
    <x v="1"/>
    <n v="1"/>
    <n v="3"/>
    <n v="0.33329999999999999"/>
    <n v="2.5299999999999998"/>
    <n v="2.5299999999999998"/>
    <x v="25"/>
  </r>
  <r>
    <s v="fall festivals north carolina"/>
    <e v="#N/A"/>
    <n v="2.5299999999999998"/>
    <e v="#N/A"/>
    <s v="15.Taste Of The New South - Search"/>
    <s v="North Carolina_BMM"/>
    <s v=" +north +carolina +festivals"/>
    <x v="1"/>
    <n v="1"/>
    <n v="2"/>
    <n v="0.5"/>
    <n v="2.5299999999999998"/>
    <n v="2.5299999999999998"/>
    <x v="6"/>
  </r>
  <r>
    <s v="golf resort near ky"/>
    <e v="#N/A"/>
    <n v="2.5299999999999998"/>
    <e v="#N/A"/>
    <s v="15.Summer Golf National Search"/>
    <s v="Golf Hotels"/>
    <s v="golfing hotels"/>
    <x v="1"/>
    <n v="1"/>
    <n v="2"/>
    <n v="0.5"/>
    <n v="2.5299999999999998"/>
    <n v="2.5299999999999998"/>
    <x v="6"/>
  </r>
  <r>
    <s v="golf &amp; spa resorts new england"/>
    <e v="#N/A"/>
    <n v="2.5299999999999998"/>
    <e v="#N/A"/>
    <s v="15.Summer Golf National Search"/>
    <s v="Golf Hotels"/>
    <s v="golf and hotel"/>
    <x v="1"/>
    <n v="1"/>
    <n v="1"/>
    <n v="1"/>
    <n v="2.5299999999999998"/>
    <n v="2.5299999999999998"/>
    <x v="27"/>
  </r>
  <r>
    <s v="luxury golf resorts in virginia"/>
    <e v="#N/A"/>
    <n v="2.5299999999999998"/>
    <e v="#N/A"/>
    <s v="15.Summer Golf National Search"/>
    <s v="Golf Hotels"/>
    <s v="golf and hotel"/>
    <x v="1"/>
    <n v="1"/>
    <n v="1"/>
    <n v="1"/>
    <n v="2.5299999999999998"/>
    <n v="2.5299999999999998"/>
    <x v="8"/>
  </r>
  <r>
    <s v="marriott resorts near fayetville nc"/>
    <e v="#N/A"/>
    <n v="2.5299999999999998"/>
    <e v="#N/A"/>
    <s v="15.Summer Golf National Search"/>
    <s v="Golf Resort"/>
    <s v="resorts in nc"/>
    <x v="1"/>
    <n v="1"/>
    <n v="1"/>
    <n v="1"/>
    <n v="2.5299999999999998"/>
    <n v="2.5299999999999998"/>
    <x v="6"/>
  </r>
  <r>
    <s v="golf destinations in february"/>
    <e v="#N/A"/>
    <n v="2.5299999999999998"/>
    <e v="#N/A"/>
    <s v="15.Summer Golf National Search"/>
    <s v="Golf Packages"/>
    <s v="golf trip packages"/>
    <x v="1"/>
    <n v="1"/>
    <n v="1"/>
    <n v="1"/>
    <n v="2.5299999999999998"/>
    <n v="2.5299999999999998"/>
    <x v="8"/>
  </r>
  <r>
    <s v="wimeries that offer dinner and wine tasting"/>
    <e v="#N/A"/>
    <n v="2.5299999999999998"/>
    <e v="#N/A"/>
    <s v="15.Taste Of The New South - Search"/>
    <s v="Wine_Phrase"/>
    <s v="&quot;wine tasting&quot;"/>
    <x v="2"/>
    <n v="1"/>
    <n v="1"/>
    <n v="1"/>
    <n v="2.5299999999999998"/>
    <n v="2.5299999999999998"/>
    <x v="6"/>
  </r>
  <r>
    <s v="golf resorts cincinnati"/>
    <e v="#N/A"/>
    <n v="2.5299999999999998"/>
    <e v="#N/A"/>
    <s v="15.Summer Golf National Search"/>
    <s v="Golf Hotels"/>
    <s v="golf and hotel"/>
    <x v="1"/>
    <n v="1"/>
    <n v="1"/>
    <n v="1"/>
    <n v="2.5299999999999998"/>
    <n v="2.5299999999999998"/>
    <x v="6"/>
  </r>
  <r>
    <s v="golf resorts in dowagiac mi"/>
    <e v="#N/A"/>
    <n v="2.5299999999999998"/>
    <e v="#N/A"/>
    <s v="15.Summer Golf National Search"/>
    <s v="Golf Hotels"/>
    <s v="golf and hotel"/>
    <x v="1"/>
    <n v="1"/>
    <n v="1"/>
    <n v="1"/>
    <n v="2.5299999999999998"/>
    <n v="2.5299999999999998"/>
    <x v="8"/>
  </r>
  <r>
    <s v="golf resorts near portland"/>
    <e v="#N/A"/>
    <n v="2.5299999999999998"/>
    <e v="#N/A"/>
    <s v="15.Summer Golf National Search"/>
    <s v="Golf Hotels"/>
    <s v="golfing hotels"/>
    <x v="1"/>
    <n v="1"/>
    <n v="1"/>
    <n v="1"/>
    <n v="2.5299999999999998"/>
    <n v="2.5299999999999998"/>
    <x v="8"/>
  </r>
  <r>
    <s v="south jersey golf deals"/>
    <e v="#N/A"/>
    <n v="2.5299999999999998"/>
    <e v="#N/A"/>
    <s v="15.Summer Golf National Search"/>
    <s v="Golf Packages"/>
    <s v="golf packages"/>
    <x v="1"/>
    <n v="1"/>
    <n v="1"/>
    <n v="1"/>
    <n v="2.5299999999999998"/>
    <n v="2.5299999999999998"/>
    <x v="6"/>
  </r>
  <r>
    <s v="united states luxury golf resorts"/>
    <e v="#N/A"/>
    <n v="2.5299999999999998"/>
    <e v="#N/A"/>
    <s v="15.Summer Golf National Search"/>
    <s v="Golf Vacation"/>
    <s v="golfing vacations"/>
    <x v="1"/>
    <n v="1"/>
    <n v="1"/>
    <n v="1"/>
    <n v="2.5299999999999998"/>
    <n v="2.5299999999999998"/>
    <x v="8"/>
  </r>
  <r>
    <s v="best golf resorts in chicago area"/>
    <e v="#N/A"/>
    <n v="2.5299999999999998"/>
    <e v="#N/A"/>
    <s v="15.Summer Golf National Search"/>
    <s v="Golf Packages"/>
    <s v="golf package specials"/>
    <x v="5"/>
    <n v="1"/>
    <n v="1"/>
    <n v="1"/>
    <n v="2.5299999999999998"/>
    <n v="2.5299999999999998"/>
    <x v="13"/>
  </r>
  <r>
    <s v="bob barrett golf north carolina"/>
    <e v="#N/A"/>
    <n v="2.5299999999999998"/>
    <e v="#N/A"/>
    <s v="15.Summer Golf National Search"/>
    <s v="Golf Packages"/>
    <s v="north carolina golf"/>
    <x v="1"/>
    <n v="1"/>
    <n v="1"/>
    <n v="1"/>
    <n v="2.5299999999999998"/>
    <n v="2.5299999999999998"/>
    <x v="6"/>
  </r>
  <r>
    <s v="charlotte golf packages"/>
    <e v="#N/A"/>
    <n v="2.5299999999999998"/>
    <e v="#N/A"/>
    <s v="15.Summer Golf National Search"/>
    <s v="Golf Packages"/>
    <s v="nc golf packages"/>
    <x v="1"/>
    <n v="1"/>
    <n v="1"/>
    <n v="1"/>
    <n v="2.5299999999999998"/>
    <n v="2.5299999999999998"/>
    <x v="6"/>
  </r>
  <r>
    <s v="resorts in charlotte nc"/>
    <e v="#N/A"/>
    <n v="2.52"/>
    <e v="#N/A"/>
    <s v="15.Summer Golf National Search"/>
    <s v="Golf Resort"/>
    <s v="nc resorts"/>
    <x v="1"/>
    <n v="1"/>
    <n v="21"/>
    <n v="4.7600000000000003E-2"/>
    <n v="2.52"/>
    <n v="2.52"/>
    <x v="21"/>
  </r>
  <r>
    <s v="mille lacs golf resort"/>
    <e v="#N/A"/>
    <n v="2.52"/>
    <e v="#N/A"/>
    <s v="15.Summer Golf National Search"/>
    <s v="Golf Hotels"/>
    <s v="golfing hotels"/>
    <x v="1"/>
    <n v="1"/>
    <n v="4"/>
    <n v="0.25"/>
    <n v="2.52"/>
    <n v="2.52"/>
    <x v="18"/>
  </r>
  <r>
    <s v="lake resorts near charlotte nc"/>
    <e v="#N/A"/>
    <n v="2.52"/>
    <e v="#N/A"/>
    <s v="15.Summer Golf National Search"/>
    <s v="Golf Resort"/>
    <s v="resorts in north carolina"/>
    <x v="1"/>
    <n v="1"/>
    <n v="1"/>
    <n v="1"/>
    <n v="2.52"/>
    <n v="2.52"/>
    <x v="6"/>
  </r>
  <r>
    <s v="golf resorts near austin"/>
    <e v="#N/A"/>
    <n v="2.52"/>
    <e v="#N/A"/>
    <s v="15.Summer Golf National Search"/>
    <s v="Golf Hotels"/>
    <s v="golfing hotels"/>
    <x v="1"/>
    <n v="1"/>
    <n v="1"/>
    <n v="1"/>
    <n v="2.52"/>
    <n v="2.52"/>
    <x v="8"/>
  </r>
  <r>
    <s v="golf hotels near westport"/>
    <e v="#N/A"/>
    <n v="2.52"/>
    <e v="#N/A"/>
    <s v="15.Summer Golf National Search"/>
    <s v="Golf Hotels"/>
    <s v="golf club hotel"/>
    <x v="5"/>
    <n v="1"/>
    <n v="1"/>
    <n v="1"/>
    <n v="2.52"/>
    <n v="2.52"/>
    <x v="8"/>
  </r>
  <r>
    <s v="golf in chiang mai"/>
    <e v="#N/A"/>
    <n v="2.52"/>
    <e v="#N/A"/>
    <s v="15.Summer Golf National Search"/>
    <s v="Golf Hotels"/>
    <s v="golf and hotel"/>
    <x v="5"/>
    <n v="1"/>
    <n v="1"/>
    <n v="1"/>
    <n v="2.52"/>
    <n v="2.52"/>
    <x v="13"/>
  </r>
  <r>
    <s v="mike sullivan golf lessons raleigh nc"/>
    <e v="#N/A"/>
    <n v="2.52"/>
    <e v="#N/A"/>
    <s v="15.Summer Golf National Search"/>
    <s v="Golf Packages"/>
    <s v="north carolina golf"/>
    <x v="1"/>
    <n v="1"/>
    <n v="1"/>
    <n v="1"/>
    <n v="2.52"/>
    <n v="2.52"/>
    <x v="10"/>
  </r>
  <r>
    <s v="tobacco road golf nc prices"/>
    <e v="#N/A"/>
    <n v="2.52"/>
    <e v="#N/A"/>
    <s v="15.Summer Golf National Search"/>
    <s v="Golf Packages"/>
    <s v="north carolina golf"/>
    <x v="1"/>
    <n v="1"/>
    <n v="1"/>
    <n v="1"/>
    <n v="2.52"/>
    <n v="2.52"/>
    <x v="6"/>
  </r>
  <r>
    <s v="fishing and golf resorts near dallas"/>
    <e v="#N/A"/>
    <n v="2.52"/>
    <e v="#N/A"/>
    <s v="15.Summer Golf National Search"/>
    <s v="Golf Hotels"/>
    <s v="golf and hotel"/>
    <x v="1"/>
    <n v="1"/>
    <n v="1"/>
    <n v="1"/>
    <n v="2.52"/>
    <n v="2.52"/>
    <x v="13"/>
  </r>
  <r>
    <s v="best tasting dry wine"/>
    <e v="#N/A"/>
    <n v="2.52"/>
    <e v="#N/A"/>
    <s v="15.Taste Of The New South - Search"/>
    <s v="Wine_BMM"/>
    <s v=" +wine +tastings"/>
    <x v="1"/>
    <n v="1"/>
    <n v="1"/>
    <n v="1"/>
    <n v="2.52"/>
    <n v="2.52"/>
    <x v="8"/>
  </r>
  <r>
    <s v="ultimate golf vacation"/>
    <e v="#N/A"/>
    <n v="2.52"/>
    <e v="#N/A"/>
    <s v="15.Summer Golf National Search"/>
    <s v="Golf Packages"/>
    <s v="golf weekend packages"/>
    <x v="1"/>
    <n v="1"/>
    <n v="1"/>
    <n v="1"/>
    <n v="2.52"/>
    <n v="2.52"/>
    <x v="8"/>
  </r>
  <r>
    <s v="golf resorts williamsburg virginia"/>
    <e v="#N/A"/>
    <n v="2.52"/>
    <e v="#N/A"/>
    <s v="15.Summer Golf National Search"/>
    <s v="Golf Hotels"/>
    <s v="golfing hotels"/>
    <x v="1"/>
    <n v="1"/>
    <n v="1"/>
    <n v="1"/>
    <n v="2.52"/>
    <n v="2.52"/>
    <x v="8"/>
  </r>
  <r>
    <s v="traverse city golf resorts"/>
    <e v="#N/A"/>
    <n v="2.52"/>
    <e v="#N/A"/>
    <s v="15.Summer Golf National Search"/>
    <s v="Golf Hotels"/>
    <s v="golf and hotel"/>
    <x v="1"/>
    <n v="1"/>
    <n v="1"/>
    <n v="1"/>
    <n v="2.52"/>
    <n v="2.52"/>
    <x v="13"/>
  </r>
  <r>
    <s v="raleigh golf club"/>
    <e v="#N/A"/>
    <n v="2.5099999999999998"/>
    <e v="#N/A"/>
    <s v="15.Summer Golf National Search"/>
    <s v="Golf Resort"/>
    <s v="nc golf courses"/>
    <x v="1"/>
    <n v="1"/>
    <n v="5"/>
    <n v="0.2"/>
    <n v="2.5099999999999998"/>
    <n v="2.5099999999999998"/>
    <x v="8"/>
  </r>
  <r>
    <s v="golf packages williamsburg va"/>
    <e v="#N/A"/>
    <n v="2.5099999999999998"/>
    <e v="#N/A"/>
    <s v="15.Summer Golf National Search"/>
    <s v="Golf Packages"/>
    <s v="&quot;golf packages&quot;"/>
    <x v="2"/>
    <n v="1"/>
    <n v="4"/>
    <n v="0.25"/>
    <n v="2.5099999999999998"/>
    <n v="2.5099999999999998"/>
    <x v="17"/>
  </r>
  <r>
    <s v="where are they playing golf this weekend"/>
    <e v="#N/A"/>
    <n v="2.5099999999999998"/>
    <e v="#N/A"/>
    <s v="15.Summer Golf National Search"/>
    <s v="Golf Packages"/>
    <s v="golf weekend"/>
    <x v="1"/>
    <n v="1"/>
    <n v="3"/>
    <n v="0.33329999999999999"/>
    <n v="2.5099999999999998"/>
    <n v="2.5099999999999998"/>
    <x v="6"/>
  </r>
  <r>
    <s v="european golf vacations"/>
    <e v="#N/A"/>
    <n v="2.5099999999999998"/>
    <e v="#N/A"/>
    <s v="15.Summer Golf National Search"/>
    <s v="Golf Vacation"/>
    <s v="golf vacation deal"/>
    <x v="1"/>
    <n v="1"/>
    <n v="3"/>
    <n v="0.33329999999999999"/>
    <n v="2.5099999999999998"/>
    <n v="2.5099999999999998"/>
    <x v="56"/>
  </r>
  <r>
    <s v="golf academy coach in fayetteville nc"/>
    <e v="#N/A"/>
    <n v="2.5099999999999998"/>
    <e v="#N/A"/>
    <s v="15.Spring PGA Search"/>
    <s v="Golf Academy"/>
    <s v="&quot;golf academy&quot;"/>
    <x v="2"/>
    <n v="1"/>
    <n v="1"/>
    <n v="1"/>
    <n v="2.5099999999999998"/>
    <n v="2.5099999999999998"/>
    <x v="6"/>
  </r>
  <r>
    <s v="weekend golf packages in the carolinas"/>
    <e v="#N/A"/>
    <n v="2.5099999999999998"/>
    <e v="#N/A"/>
    <s v="15.Summer Golf National Search"/>
    <s v="Golf Vacation"/>
    <s v="golfing vacations"/>
    <x v="1"/>
    <n v="1"/>
    <n v="1"/>
    <n v="1"/>
    <n v="2.5099999999999998"/>
    <n v="2.5099999999999998"/>
    <x v="13"/>
  </r>
  <r>
    <s v="shasta golf resort"/>
    <e v="#N/A"/>
    <n v="2.5099999999999998"/>
    <e v="#N/A"/>
    <s v="15.Summer Golf National Search"/>
    <s v="Golf Hotels"/>
    <s v="golfing hotels"/>
    <x v="1"/>
    <n v="1"/>
    <n v="1"/>
    <n v="1"/>
    <n v="2.5099999999999998"/>
    <n v="2.5099999999999998"/>
    <x v="10"/>
  </r>
  <r>
    <s v="hot springs ar golf packages"/>
    <e v="#N/A"/>
    <n v="2.5099999999999998"/>
    <e v="#N/A"/>
    <s v="15.Summer Golf National Search"/>
    <s v="Golf Vacation"/>
    <s v="golfing vacations"/>
    <x v="1"/>
    <n v="1"/>
    <n v="1"/>
    <n v="1"/>
    <n v="2.5099999999999998"/>
    <n v="2.5099999999999998"/>
    <x v="8"/>
  </r>
  <r>
    <s v="food event program in surry"/>
    <e v="#N/A"/>
    <n v="2.5099999999999998"/>
    <e v="#N/A"/>
    <s v="15.Taste Of The New South - Search"/>
    <s v="Food_Phrase"/>
    <s v="&quot;food events&quot;"/>
    <x v="3"/>
    <n v="1"/>
    <n v="1"/>
    <n v="1"/>
    <n v="2.5099999999999998"/>
    <n v="2.5099999999999998"/>
    <x v="6"/>
  </r>
  <r>
    <s v="leesburg winery events"/>
    <e v="#N/A"/>
    <n v="2.5099999999999998"/>
    <e v="#N/A"/>
    <s v="15.Taste Of The New South - Search"/>
    <s v="Wine_BMM"/>
    <s v=" +wine +events"/>
    <x v="3"/>
    <n v="1"/>
    <n v="1"/>
    <n v="1"/>
    <n v="2.5099999999999998"/>
    <n v="2.5099999999999998"/>
    <x v="8"/>
  </r>
  <r>
    <s v="resorts near charlotte nc"/>
    <e v="#N/A"/>
    <n v="2.5"/>
    <e v="#N/A"/>
    <s v="15.Summer Golf National Search"/>
    <s v="Golf Resort"/>
    <s v="nc resorts"/>
    <x v="1"/>
    <n v="1"/>
    <n v="12"/>
    <n v="8.3299999999999999E-2"/>
    <n v="2.5"/>
    <n v="2.5"/>
    <x v="18"/>
  </r>
  <r>
    <s v="dinner recippes to go with wine tasting"/>
    <e v="#N/A"/>
    <n v="2.5"/>
    <e v="#N/A"/>
    <s v="15.Taste Of The New South - Search"/>
    <s v="Winery_Phrase"/>
    <s v="&quot;winery tasting&quot;"/>
    <x v="3"/>
    <n v="1"/>
    <n v="2"/>
    <n v="0.5"/>
    <n v="2.5"/>
    <n v="2.5"/>
    <x v="6"/>
  </r>
  <r>
    <s v="golf resort near greensboro nc"/>
    <e v="#N/A"/>
    <n v="2.5"/>
    <e v="#N/A"/>
    <s v="15.Summer Golf National Search"/>
    <s v="Golf Hotels"/>
    <s v="north carolina golf hotels"/>
    <x v="1"/>
    <n v="1"/>
    <n v="2"/>
    <n v="0.5"/>
    <n v="2.5"/>
    <n v="2.5"/>
    <x v="9"/>
  </r>
  <r>
    <s v="golf resorts in hot springs ar"/>
    <e v="#N/A"/>
    <n v="2.5"/>
    <e v="#N/A"/>
    <s v="15.Summer Golf National Search"/>
    <s v="Golf Hotels"/>
    <s v="golf and hotel"/>
    <x v="1"/>
    <n v="1"/>
    <n v="2"/>
    <n v="0.5"/>
    <n v="2.5"/>
    <n v="2.5"/>
    <x v="6"/>
  </r>
  <r>
    <s v="hotel and spa deals near asheville nc"/>
    <e v="#N/A"/>
    <n v="2.5"/>
    <e v="#N/A"/>
    <s v="15.Spa Regional"/>
    <s v="Spa Hotel - BMM"/>
    <s v=" +spa +hotel +deals"/>
    <x v="1"/>
    <n v="1"/>
    <n v="1"/>
    <n v="1"/>
    <n v="2.5"/>
    <n v="2.5"/>
    <x v="13"/>
  </r>
  <r>
    <s v="rental tents for wedding receptions"/>
    <e v="#N/A"/>
    <n v="2.5"/>
    <e v="#N/A"/>
    <s v="15.Weddings"/>
    <s v="Getting Married"/>
    <s v=" +wedding +receptions"/>
    <x v="2"/>
    <n v="1"/>
    <n v="1"/>
    <n v="1"/>
    <n v="2.5"/>
    <n v="2.5"/>
    <x v="8"/>
  </r>
  <r>
    <s v="pine golf nc"/>
    <e v="#N/A"/>
    <n v="2.5"/>
    <e v="#N/A"/>
    <s v="15.Summer Golf National Search"/>
    <s v="Golf"/>
    <s v="north carolina +golf"/>
    <x v="1"/>
    <n v="1"/>
    <n v="1"/>
    <n v="1"/>
    <n v="2.5"/>
    <n v="2.5"/>
    <x v="6"/>
  </r>
  <r>
    <s v="wedding reception pinehurstnc"/>
    <e v="#N/A"/>
    <n v="2.5"/>
    <e v="#N/A"/>
    <s v="15.Weddings"/>
    <s v="Getting Married"/>
    <s v=" +wedding +receptions"/>
    <x v="3"/>
    <n v="1"/>
    <n v="1"/>
    <n v="1"/>
    <n v="2.5"/>
    <n v="2.5"/>
    <x v="6"/>
  </r>
  <r>
    <s v="santee golf packages"/>
    <e v="#N/A"/>
    <n v="2.4900000000000002"/>
    <e v="#N/A"/>
    <s v="15.Summer Golf National Search"/>
    <s v="Golf Vacation"/>
    <s v="golfing vacations"/>
    <x v="1"/>
    <n v="1"/>
    <n v="12"/>
    <n v="8.3299999999999999E-2"/>
    <n v="2.4900000000000002"/>
    <n v="2.4900000000000002"/>
    <x v="54"/>
  </r>
  <r>
    <s v="tampa golf resorts"/>
    <e v="#N/A"/>
    <n v="2.4900000000000002"/>
    <e v="#N/A"/>
    <s v="15.Summer Golf National Search"/>
    <s v="Golf Hotels"/>
    <s v="golfing hotels"/>
    <x v="1"/>
    <n v="1"/>
    <n v="10"/>
    <n v="0.1"/>
    <n v="2.4900000000000002"/>
    <n v="2.4900000000000002"/>
    <x v="41"/>
  </r>
  <r>
    <s v="golf resort usa"/>
    <e v="#N/A"/>
    <n v="2.4900000000000002"/>
    <e v="#N/A"/>
    <s v="15.Summer Golf National Search"/>
    <s v="Golf Hotels"/>
    <s v="golfing hotels"/>
    <x v="1"/>
    <n v="1"/>
    <n v="3"/>
    <n v="0.33329999999999999"/>
    <n v="2.4900000000000002"/>
    <n v="2.4900000000000002"/>
    <x v="6"/>
  </r>
  <r>
    <s v="sand point golf courses"/>
    <e v="#N/A"/>
    <n v="2.4900000000000002"/>
    <e v="#N/A"/>
    <s v="15.Summer Golf National Search"/>
    <s v="Golf Hotels"/>
    <s v="golfing hotels"/>
    <x v="1"/>
    <n v="1"/>
    <n v="1"/>
    <n v="1"/>
    <n v="2.4900000000000002"/>
    <n v="2.4900000000000002"/>
    <x v="13"/>
  </r>
  <r>
    <s v="tn lake and golf resort"/>
    <e v="#N/A"/>
    <n v="2.4900000000000002"/>
    <e v="#N/A"/>
    <s v="15.Summer Golf National Search"/>
    <s v="Golf Hotels"/>
    <s v="golf and hotel"/>
    <x v="1"/>
    <n v="1"/>
    <n v="1"/>
    <n v="1"/>
    <n v="2.4900000000000002"/>
    <n v="2.4900000000000002"/>
    <x v="35"/>
  </r>
  <r>
    <s v="golf resorts wi dells"/>
    <e v="#N/A"/>
    <n v="2.4900000000000002"/>
    <e v="#N/A"/>
    <s v="15.Summer Golf National Search"/>
    <s v="Golf Hotels"/>
    <s v="golfing hotels"/>
    <x v="1"/>
    <n v="1"/>
    <n v="1"/>
    <n v="1"/>
    <n v="2.4900000000000002"/>
    <n v="2.4900000000000002"/>
    <x v="8"/>
  </r>
  <r>
    <s v="concord golf resort &amp; spa"/>
    <e v="#N/A"/>
    <n v="2.4900000000000002"/>
    <e v="#N/A"/>
    <s v="15.Summer Golf National Search"/>
    <s v="Golf Hotels"/>
    <s v="golfing hotels"/>
    <x v="1"/>
    <n v="1"/>
    <n v="1"/>
    <n v="1"/>
    <n v="2.4900000000000002"/>
    <n v="2.4900000000000002"/>
    <x v="49"/>
  </r>
  <r>
    <s v="ozarks golf courses"/>
    <e v="#N/A"/>
    <n v="2.4900000000000002"/>
    <e v="#N/A"/>
    <s v="15.Summer Golf National Search"/>
    <s v="Golf Packages"/>
    <s v="golf packages"/>
    <x v="5"/>
    <n v="1"/>
    <n v="1"/>
    <n v="1"/>
    <n v="2.4900000000000002"/>
    <n v="2.4900000000000002"/>
    <x v="35"/>
  </r>
  <r>
    <s v="seaside heights golf courses"/>
    <e v="#N/A"/>
    <n v="2.4900000000000002"/>
    <e v="#N/A"/>
    <s v="15.Summer Golf National Search"/>
    <s v="Golf Hotels"/>
    <s v="golfing hotels"/>
    <x v="5"/>
    <n v="1"/>
    <n v="1"/>
    <n v="1"/>
    <n v="2.4900000000000002"/>
    <n v="2.4900000000000002"/>
    <x v="8"/>
  </r>
  <r>
    <s v="pga golf tour"/>
    <e v="#N/A"/>
    <n v="2.48"/>
    <e v="#N/A"/>
    <s v="15.Summer Golf National Search"/>
    <s v="Golf Vacation"/>
    <s v="golf trip"/>
    <x v="1"/>
    <n v="1"/>
    <n v="19"/>
    <n v="5.2600000000000001E-2"/>
    <n v="2.48"/>
    <n v="2.48"/>
    <x v="30"/>
  </r>
  <r>
    <s v="golf resorts near knoxville tn"/>
    <e v="#N/A"/>
    <n v="2.48"/>
    <e v="#N/A"/>
    <s v="15.Summer Golf National Search"/>
    <s v="Golf Hotels"/>
    <s v="golfing hotels"/>
    <x v="1"/>
    <n v="1"/>
    <n v="3"/>
    <n v="0.33329999999999999"/>
    <n v="2.48"/>
    <n v="2.48"/>
    <x v="6"/>
  </r>
  <r>
    <s v="kiawah island sc golf package"/>
    <e v="#N/A"/>
    <n v="2.48"/>
    <e v="#N/A"/>
    <s v="15.Summer Golf National Search"/>
    <s v="Golf Packages"/>
    <s v="golf trip packages"/>
    <x v="1"/>
    <n v="1"/>
    <n v="1"/>
    <n v="1"/>
    <n v="2.48"/>
    <n v="2.48"/>
    <x v="13"/>
  </r>
  <r>
    <s v="buffet wedding reception"/>
    <e v="#N/A"/>
    <n v="2.48"/>
    <e v="#N/A"/>
    <s v="15.Weddings"/>
    <s v="Getting Married"/>
    <s v=" +wedding +receptions"/>
    <x v="3"/>
    <n v="1"/>
    <n v="1"/>
    <n v="1"/>
    <n v="2.48"/>
    <n v="2.48"/>
    <x v="8"/>
  </r>
  <r>
    <s v="food festivals weekend of 7 25 in va beach"/>
    <e v="#N/A"/>
    <n v="2.48"/>
    <e v="#N/A"/>
    <s v="15.Taste Of The New South - Search"/>
    <s v="Food_Phrase"/>
    <s v="&quot;food festivals&quot;"/>
    <x v="2"/>
    <n v="1"/>
    <n v="1"/>
    <n v="1"/>
    <n v="2.48"/>
    <n v="2.48"/>
    <x v="8"/>
  </r>
  <r>
    <s v="does ponte vineyard inn have golf packages"/>
    <e v="#N/A"/>
    <n v="2.48"/>
    <e v="#N/A"/>
    <s v="15.Summer Golf National Search"/>
    <s v="Golf Hotels"/>
    <s v="golfing hotels"/>
    <x v="1"/>
    <n v="1"/>
    <n v="1"/>
    <n v="1"/>
    <n v="2.48"/>
    <n v="2.48"/>
    <x v="10"/>
  </r>
  <r>
    <s v="best hotels with golf in berkshires"/>
    <e v="#N/A"/>
    <n v="2.48"/>
    <e v="#N/A"/>
    <s v="15.Summer Golf National Search"/>
    <s v="Golf Hotels"/>
    <s v="golf and hotel"/>
    <x v="1"/>
    <n v="1"/>
    <n v="1"/>
    <n v="1"/>
    <n v="2.48"/>
    <n v="2.48"/>
    <x v="13"/>
  </r>
  <r>
    <s v="spa resorts in virginia"/>
    <e v="#N/A"/>
    <n v="2.4700000000000002"/>
    <e v="#N/A"/>
    <s v="15.Spa Regional"/>
    <s v="Spa Resort - BMM"/>
    <s v=" +spa +resort"/>
    <x v="3"/>
    <n v="2"/>
    <n v="35"/>
    <n v="5.7099999999999998E-2"/>
    <n v="1.24"/>
    <n v="2.4700000000000002"/>
    <x v="60"/>
  </r>
  <r>
    <s v="sawgrass golf package"/>
    <e v="#N/A"/>
    <n v="2.4700000000000002"/>
    <e v="#N/A"/>
    <s v="15.Summer Golf National Search"/>
    <s v="Golf Packages"/>
    <s v="golf trip packages"/>
    <x v="1"/>
    <n v="1"/>
    <n v="17"/>
    <n v="5.8799999999999998E-2"/>
    <n v="2.4700000000000002"/>
    <n v="2.4700000000000002"/>
    <x v="54"/>
  </r>
  <r>
    <s v="french lick golf"/>
    <e v="#N/A"/>
    <n v="2.4700000000000002"/>
    <e v="#N/A"/>
    <s v="15.Summer Golf National Search"/>
    <s v="Golf Hotels"/>
    <s v="golfing hotels"/>
    <x v="1"/>
    <n v="1"/>
    <n v="7"/>
    <n v="0.1429"/>
    <n v="2.4700000000000002"/>
    <n v="2.4700000000000002"/>
    <x v="23"/>
  </r>
  <r>
    <s v="virginia golf getaways"/>
    <e v="#N/A"/>
    <n v="2.4700000000000002"/>
    <e v="#N/A"/>
    <s v="15.Summer Golf National Search"/>
    <s v="Golf Getaway"/>
    <s v="&quot;golfing getaways&quot;"/>
    <x v="3"/>
    <n v="1"/>
    <n v="5"/>
    <n v="0.2"/>
    <n v="2.4700000000000002"/>
    <n v="2.4700000000000002"/>
    <x v="3"/>
  </r>
  <r>
    <s v="beer brewing and tasting in georgia"/>
    <e v="#N/A"/>
    <n v="2.4700000000000002"/>
    <e v="#N/A"/>
    <s v="15.Taste Of The New South - Search"/>
    <s v="Brewery_BMM"/>
    <s v=" +brewery +tastings"/>
    <x v="1"/>
    <n v="1"/>
    <n v="2"/>
    <n v="0.5"/>
    <n v="2.4700000000000002"/>
    <n v="2.4700000000000002"/>
    <x v="6"/>
  </r>
  <r>
    <s v="resorts near mount airy nc"/>
    <e v="#N/A"/>
    <n v="2.4700000000000002"/>
    <e v="#N/A"/>
    <s v="15.Summer Golf National Search"/>
    <s v="Golf Resort"/>
    <s v="resorts in nc"/>
    <x v="1"/>
    <n v="1"/>
    <n v="1"/>
    <n v="1"/>
    <n v="2.4700000000000002"/>
    <n v="2.4700000000000002"/>
    <x v="13"/>
  </r>
  <r>
    <s v="golf resorts near atlant"/>
    <e v="#N/A"/>
    <n v="2.4700000000000002"/>
    <e v="#N/A"/>
    <s v="15.Summer Golf National Search"/>
    <s v="Golf Hotels"/>
    <s v="golfing hotels"/>
    <x v="1"/>
    <n v="1"/>
    <n v="1"/>
    <n v="1"/>
    <n v="2.4700000000000002"/>
    <n v="2.4700000000000002"/>
    <x v="6"/>
  </r>
  <r>
    <s v="napa golf resorts"/>
    <e v="#N/A"/>
    <n v="2.4700000000000002"/>
    <e v="#N/A"/>
    <s v="15.Summer Golf National Search"/>
    <s v="Golf Hotels"/>
    <s v="golf and hotel"/>
    <x v="1"/>
    <n v="1"/>
    <n v="1"/>
    <n v="1"/>
    <n v="2.4700000000000002"/>
    <n v="2.4700000000000002"/>
    <x v="13"/>
  </r>
  <r>
    <s v="watkins glen golf us open"/>
    <e v="#N/A"/>
    <n v="2.4700000000000002"/>
    <e v="#N/A"/>
    <s v="15.Summer Golf National Search"/>
    <s v="Golf Hotels"/>
    <s v="golfing hotels"/>
    <x v="1"/>
    <n v="1"/>
    <n v="1"/>
    <n v="1"/>
    <n v="2.4700000000000002"/>
    <n v="2.4700000000000002"/>
    <x v="8"/>
  </r>
  <r>
    <s v="resorts near greensboro nc"/>
    <e v="#N/A"/>
    <n v="2.4700000000000002"/>
    <e v="#N/A"/>
    <s v="15.Summer Golf National Search"/>
    <s v="Golf Resort"/>
    <s v="resorts in nc"/>
    <x v="1"/>
    <n v="1"/>
    <n v="1"/>
    <n v="1"/>
    <n v="2.4700000000000002"/>
    <n v="2.4700000000000002"/>
    <x v="8"/>
  </r>
  <r>
    <s v="pittsburgh pa golf resorts"/>
    <e v="#N/A"/>
    <n v="2.4700000000000002"/>
    <e v="#N/A"/>
    <s v="15.Summer Golf National Search"/>
    <s v="Golf Hotels"/>
    <s v="golfing hotels"/>
    <x v="1"/>
    <n v="1"/>
    <n v="1"/>
    <n v="1"/>
    <n v="2.4700000000000002"/>
    <n v="2.4700000000000002"/>
    <x v="6"/>
  </r>
  <r>
    <s v="stay and play golf in fort wayne in"/>
    <e v="#N/A"/>
    <n v="2.4700000000000002"/>
    <e v="#N/A"/>
    <s v="15.Summer Golf National Search"/>
    <s v="Golf Packages"/>
    <s v="golf packages"/>
    <x v="1"/>
    <n v="1"/>
    <n v="1"/>
    <n v="1"/>
    <n v="2.4700000000000002"/>
    <n v="2.4700000000000002"/>
    <x v="8"/>
  </r>
  <r>
    <s v="july md golf package"/>
    <e v="#N/A"/>
    <n v="2.4700000000000002"/>
    <e v="#N/A"/>
    <s v="15.Summer Golf National Search"/>
    <s v="Golf Packages"/>
    <s v="golf trip packages"/>
    <x v="1"/>
    <n v="1"/>
    <n v="1"/>
    <n v="1"/>
    <n v="2.4700000000000002"/>
    <n v="2.4700000000000002"/>
    <x v="8"/>
  </r>
  <r>
    <s v="hoteles en bucaramanga con cancha golf"/>
    <e v="#N/A"/>
    <n v="2.4700000000000002"/>
    <e v="#N/A"/>
    <s v="15.Summer Golf National Search"/>
    <s v="Golf Hotels"/>
    <s v="golfing hotels"/>
    <x v="1"/>
    <n v="1"/>
    <n v="1"/>
    <n v="1"/>
    <n v="2.4700000000000002"/>
    <n v="2.4700000000000002"/>
    <x v="8"/>
  </r>
  <r>
    <s v="poconos couples vacations golf"/>
    <e v="#N/A"/>
    <n v="2.4700000000000002"/>
    <e v="#N/A"/>
    <s v="15.Summer Golf National Search"/>
    <s v="Golf Vacation"/>
    <s v="golf vacation package"/>
    <x v="1"/>
    <n v="1"/>
    <n v="1"/>
    <n v="1"/>
    <n v="2.4700000000000002"/>
    <n v="2.4700000000000002"/>
    <x v="13"/>
  </r>
  <r>
    <s v="golf resorts east coast"/>
    <e v="#N/A"/>
    <n v="2.46"/>
    <e v="#N/A"/>
    <s v="15.Summer Golf National Search"/>
    <s v="Golf Hotels"/>
    <s v="golfing hotels"/>
    <x v="1"/>
    <n v="1"/>
    <n v="24"/>
    <n v="4.1700000000000001E-2"/>
    <n v="2.46"/>
    <n v="2.46"/>
    <x v="19"/>
  </r>
  <r>
    <s v="sandestin golf resort raven burnt pine baytowne the links destin"/>
    <e v="#N/A"/>
    <n v="2.46"/>
    <e v="#N/A"/>
    <s v="15.Summer Golf National Search"/>
    <s v="Golf Resort"/>
    <s v="golf +resort"/>
    <x v="2"/>
    <n v="1"/>
    <n v="9"/>
    <n v="0.1111"/>
    <n v="2.46"/>
    <n v="2.46"/>
    <x v="40"/>
  </r>
  <r>
    <s v="weekend getaway north carolina"/>
    <e v="#N/A"/>
    <n v="2.46"/>
    <e v="#N/A"/>
    <s v="15.Taste Of The New South - Search"/>
    <s v="North Carolina_BMM"/>
    <s v=" +north +carolina +getaway"/>
    <x v="1"/>
    <n v="1"/>
    <n v="5"/>
    <n v="0.2"/>
    <n v="2.46"/>
    <n v="2.46"/>
    <x v="7"/>
  </r>
  <r>
    <s v="golf and stay packages nh"/>
    <e v="#N/A"/>
    <n v="2.46"/>
    <e v="#N/A"/>
    <s v="15.Summer Golf National Search"/>
    <s v="Golf Hotels"/>
    <s v="golf and hotel"/>
    <x v="1"/>
    <n v="1"/>
    <n v="4"/>
    <n v="0.25"/>
    <n v="2.46"/>
    <n v="2.46"/>
    <x v="18"/>
  </r>
  <r>
    <s v="weekend golf deals"/>
    <e v="#N/A"/>
    <n v="2.46"/>
    <e v="#N/A"/>
    <s v="15.Summer Golf National Search"/>
    <s v="Golf Packages"/>
    <s v="golf package specials"/>
    <x v="1"/>
    <n v="1"/>
    <n v="2"/>
    <n v="0.5"/>
    <n v="2.46"/>
    <n v="2.46"/>
    <x v="27"/>
  </r>
  <r>
    <s v="lodging in eau claire wi"/>
    <e v="#N/A"/>
    <n v="2.46"/>
    <e v="#N/A"/>
    <s v="15.Summer Golf National Search"/>
    <s v="Golf Hotels"/>
    <s v="golf and hotel"/>
    <x v="5"/>
    <n v="1"/>
    <n v="1"/>
    <n v="1"/>
    <n v="2.46"/>
    <n v="2.46"/>
    <x v="35"/>
  </r>
  <r>
    <s v="newnan ga resort"/>
    <e v="#N/A"/>
    <n v="2.46"/>
    <e v="#N/A"/>
    <s v="15.Summer Golf National Search"/>
    <s v="Golf Resort"/>
    <s v="golf +resort"/>
    <x v="5"/>
    <n v="1"/>
    <n v="1"/>
    <n v="1"/>
    <n v="2.46"/>
    <n v="2.46"/>
    <x v="8"/>
  </r>
  <r>
    <s v="golf resorts in the atorohandak mountains"/>
    <e v="#N/A"/>
    <n v="2.46"/>
    <e v="#N/A"/>
    <s v="15.Summer Golf National Search"/>
    <s v="Golf Hotels"/>
    <s v="golf and hotel"/>
    <x v="1"/>
    <n v="1"/>
    <n v="1"/>
    <n v="1"/>
    <n v="2.46"/>
    <n v="2.46"/>
    <x v="13"/>
  </r>
  <r>
    <s v="spa and hotel deals in the geenvillesc area"/>
    <e v="#N/A"/>
    <n v="2.46"/>
    <e v="#N/A"/>
    <s v="15.Spa Regional"/>
    <s v="Spa Hotel - BMM"/>
    <s v=" +spa +hotel +deals"/>
    <x v="1"/>
    <n v="1"/>
    <n v="1"/>
    <n v="1"/>
    <n v="2.46"/>
    <n v="2.46"/>
    <x v="8"/>
  </r>
  <r>
    <s v="miami beach golf stay and play"/>
    <e v="#N/A"/>
    <n v="2.46"/>
    <e v="#N/A"/>
    <s v="15.Summer Golf National Search"/>
    <s v="Golf Hotels"/>
    <s v="golf and hotel"/>
    <x v="5"/>
    <n v="1"/>
    <n v="1"/>
    <n v="1"/>
    <n v="2.46"/>
    <n v="2.46"/>
    <x v="8"/>
  </r>
  <r>
    <s v="lake george resorts golfing"/>
    <e v="#N/A"/>
    <n v="2.46"/>
    <e v="#N/A"/>
    <s v="15.Summer Golf National Search"/>
    <s v="Golf Hotels"/>
    <s v="golfing hotels"/>
    <x v="1"/>
    <n v="1"/>
    <n v="1"/>
    <n v="1"/>
    <n v="2.46"/>
    <n v="2.46"/>
    <x v="8"/>
  </r>
  <r>
    <s v="best places to golf in the world"/>
    <e v="#N/A"/>
    <n v="2.46"/>
    <e v="#N/A"/>
    <s v="15.Summer Golf National Search"/>
    <s v="Golf Vacation"/>
    <s v="golfing vacations"/>
    <x v="1"/>
    <n v="1"/>
    <n v="1"/>
    <n v="1"/>
    <n v="2.46"/>
    <n v="2.46"/>
    <x v="13"/>
  </r>
  <r>
    <s v="awesome father son golf trips"/>
    <e v="#N/A"/>
    <n v="2.46"/>
    <e v="#N/A"/>
    <s v="15.Summer Golf National Search"/>
    <s v="Golf Packages"/>
    <s v="golf packages"/>
    <x v="1"/>
    <n v="1"/>
    <n v="1"/>
    <n v="1"/>
    <n v="2.46"/>
    <n v="2.46"/>
    <x v="13"/>
  </r>
  <r>
    <s v="3 day golf vacation east coast"/>
    <e v="#N/A"/>
    <n v="2.46"/>
    <e v="#N/A"/>
    <s v="15.Summer Golf National Search"/>
    <s v="Golf Packages"/>
    <s v="3 day golf packages"/>
    <x v="1"/>
    <n v="1"/>
    <n v="1"/>
    <n v="1"/>
    <n v="2.46"/>
    <n v="2.46"/>
    <x v="10"/>
  </r>
  <r>
    <s v="golf set"/>
    <e v="#N/A"/>
    <n v="2.4500000000000002"/>
    <e v="#N/A"/>
    <s v="15.Summer Golf National Search"/>
    <s v="Golf Packages"/>
    <s v="golf packages"/>
    <x v="1"/>
    <n v="1"/>
    <n v="351"/>
    <n v="2.8E-3"/>
    <n v="2.4500000000000002"/>
    <n v="2.4500000000000002"/>
    <x v="21"/>
  </r>
  <r>
    <s v="sandhills golf stay and play"/>
    <e v="#N/A"/>
    <n v="2.4500000000000002"/>
    <e v="#N/A"/>
    <s v="15.Summer Golf National Search"/>
    <s v="Golf Packages"/>
    <s v="north carolina golf"/>
    <x v="1"/>
    <n v="1"/>
    <n v="3"/>
    <n v="0.33329999999999999"/>
    <n v="2.4500000000000002"/>
    <n v="2.4500000000000002"/>
    <x v="8"/>
  </r>
  <r>
    <s v="fourth of july events in north carolina"/>
    <e v="#N/A"/>
    <n v="2.4500000000000002"/>
    <e v="#N/A"/>
    <s v="15.Taste Of The New South - Search"/>
    <s v="North Carolina_BMM"/>
    <s v=" +north +carolina +events"/>
    <x v="1"/>
    <n v="1"/>
    <n v="2"/>
    <n v="0.5"/>
    <n v="2.4500000000000002"/>
    <n v="2.4500000000000002"/>
    <x v="13"/>
  </r>
  <r>
    <s v="nj golf school"/>
    <e v="#N/A"/>
    <n v="2.4500000000000002"/>
    <e v="#N/A"/>
    <s v="15.Spring PGA Search"/>
    <s v="Golf School"/>
    <s v="&quot;golf schools&quot;"/>
    <x v="3"/>
    <n v="1"/>
    <n v="2"/>
    <n v="0.5"/>
    <n v="2.4500000000000002"/>
    <n v="2.4500000000000002"/>
    <x v="17"/>
  </r>
  <r>
    <s v="frankenmuth golf courses"/>
    <e v="#N/A"/>
    <n v="2.4500000000000002"/>
    <e v="#N/A"/>
    <s v="15.Summer Golf National Search"/>
    <s v="Golf Hotels"/>
    <s v="golf course hotel"/>
    <x v="1"/>
    <n v="1"/>
    <n v="1"/>
    <n v="1"/>
    <n v="2.4500000000000002"/>
    <n v="2.4500000000000002"/>
    <x v="6"/>
  </r>
  <r>
    <s v="golf resorts near laguna niguel"/>
    <e v="#N/A"/>
    <n v="2.4500000000000002"/>
    <e v="#N/A"/>
    <s v="15.Summer Golf National Search"/>
    <s v="Golf Vacation"/>
    <s v="golfing vacations"/>
    <x v="1"/>
    <n v="1"/>
    <n v="1"/>
    <n v="1"/>
    <n v="2.4500000000000002"/>
    <n v="2.4500000000000002"/>
    <x v="8"/>
  </r>
  <r>
    <s v="golf and spa resorts charlotte"/>
    <e v="#N/A"/>
    <n v="2.4500000000000002"/>
    <e v="#N/A"/>
    <s v="15.Summer Golf National Search"/>
    <s v="Golf Hotels"/>
    <s v="golf and hotel"/>
    <x v="1"/>
    <n v="1"/>
    <n v="1"/>
    <n v="1"/>
    <n v="2.4500000000000002"/>
    <n v="2.4500000000000002"/>
    <x v="8"/>
  </r>
  <r>
    <s v="thunder bay golf resort"/>
    <e v="#N/A"/>
    <n v="2.4500000000000002"/>
    <e v="#N/A"/>
    <s v="15.Summer Golf National Search"/>
    <s v="Golf Hotels"/>
    <s v="golfing hotels"/>
    <x v="1"/>
    <n v="1"/>
    <n v="1"/>
    <n v="1"/>
    <n v="2.4500000000000002"/>
    <n v="2.4500000000000002"/>
    <x v="6"/>
  </r>
  <r>
    <s v="golf hotel packages"/>
    <e v="#N/A"/>
    <n v="2.44"/>
    <e v="#N/A"/>
    <s v="15.Summer Golf National Search"/>
    <s v="Golf Hotels"/>
    <s v="golf and hotel"/>
    <x v="1"/>
    <n v="1"/>
    <n v="10"/>
    <n v="0.1"/>
    <n v="2.44"/>
    <n v="2.44"/>
    <x v="19"/>
  </r>
  <r>
    <s v="golf resorts upstate ny"/>
    <e v="#N/A"/>
    <n v="2.44"/>
    <e v="#N/A"/>
    <s v="15.Summer Golf National Search"/>
    <s v="Golf Hotels"/>
    <s v="golfing hotels"/>
    <x v="1"/>
    <n v="1"/>
    <n v="10"/>
    <n v="0.1"/>
    <n v="2.44"/>
    <n v="2.44"/>
    <x v="22"/>
  </r>
  <r>
    <s v="golf weekend getaways new england"/>
    <e v="#N/A"/>
    <n v="2.44"/>
    <e v="#N/A"/>
    <s v="15.Summer Golf National Search"/>
    <s v="Golf Packages"/>
    <s v="golf weekend packages"/>
    <x v="1"/>
    <n v="1"/>
    <n v="6"/>
    <n v="0.16669999999999999"/>
    <n v="2.44"/>
    <n v="2.44"/>
    <x v="9"/>
  </r>
  <r>
    <s v="golf resorts nj"/>
    <e v="#N/A"/>
    <n v="2.44"/>
    <e v="#N/A"/>
    <s v="15.Summer Golf National Search"/>
    <s v="Golf Hotels"/>
    <s v="golfing hotels"/>
    <x v="1"/>
    <n v="1"/>
    <n v="3"/>
    <n v="0.33329999999999999"/>
    <n v="2.44"/>
    <n v="2.44"/>
    <x v="25"/>
  </r>
  <r>
    <s v="ri golf resorts"/>
    <e v="#N/A"/>
    <n v="2.44"/>
    <e v="#N/A"/>
    <s v="15.Summer Golf National Search"/>
    <s v="Golf Hotels"/>
    <s v="golfing hotels"/>
    <x v="1"/>
    <n v="1"/>
    <n v="2"/>
    <n v="0.5"/>
    <n v="2.44"/>
    <n v="2.44"/>
    <x v="8"/>
  </r>
  <r>
    <s v="golf instruction syracuse ny"/>
    <e v="#N/A"/>
    <n v="2.44"/>
    <e v="#N/A"/>
    <s v="15.Spring PGA Search"/>
    <s v="Golf Instruction"/>
    <s v=" +golf +instruction"/>
    <x v="2"/>
    <n v="1"/>
    <n v="2"/>
    <n v="0.5"/>
    <n v="2.44"/>
    <n v="2.44"/>
    <x v="17"/>
  </r>
  <r>
    <s v="golf schools pinehurst nc"/>
    <e v="#N/A"/>
    <n v="2.44"/>
    <e v="#N/A"/>
    <s v="15.Spring PGA Search"/>
    <s v="Golf School"/>
    <s v="&quot;golf schools&quot;"/>
    <x v="2"/>
    <n v="1"/>
    <n v="1"/>
    <n v="1"/>
    <n v="2.44"/>
    <n v="2.44"/>
    <x v="6"/>
  </r>
  <r>
    <s v="1st class golf resorts in the usa"/>
    <e v="#N/A"/>
    <n v="2.44"/>
    <e v="#N/A"/>
    <s v="15.Summer Golf National Search"/>
    <s v="Golf Hotels"/>
    <s v="golf and hotel"/>
    <x v="1"/>
    <n v="1"/>
    <n v="1"/>
    <n v="1"/>
    <n v="2.44"/>
    <n v="2.44"/>
    <x v="8"/>
  </r>
  <r>
    <s v="destination golf resorts in charleston sc"/>
    <e v="#N/A"/>
    <n v="2.44"/>
    <e v="#N/A"/>
    <s v="15.Summer Golf National Search"/>
    <s v="Golf Hotels"/>
    <s v="golf and hotel"/>
    <x v="1"/>
    <n v="1"/>
    <n v="1"/>
    <n v="1"/>
    <n v="2.44"/>
    <n v="2.44"/>
    <x v="13"/>
  </r>
  <r>
    <s v="golf resorts nw near water"/>
    <e v="#N/A"/>
    <n v="2.44"/>
    <e v="#N/A"/>
    <s v="15.Summer Golf National Search"/>
    <s v="Golf Hotels"/>
    <s v="golfing hotels"/>
    <x v="1"/>
    <n v="1"/>
    <n v="1"/>
    <n v="1"/>
    <n v="2.44"/>
    <n v="2.44"/>
    <x v="8"/>
  </r>
  <r>
    <s v="golf resorts in white mountains nh"/>
    <e v="#N/A"/>
    <n v="2.44"/>
    <e v="#N/A"/>
    <s v="15.Summer Golf National Search"/>
    <s v="Golf Hotels"/>
    <s v="golf and hotel"/>
    <x v="1"/>
    <n v="1"/>
    <n v="1"/>
    <n v="1"/>
    <n v="2.44"/>
    <n v="2.44"/>
    <x v="8"/>
  </r>
  <r>
    <s v="week end golf termiants pga"/>
    <e v="#N/A"/>
    <n v="2.44"/>
    <e v="#N/A"/>
    <s v="15.Summer Golf National Search"/>
    <s v="Golf Packages"/>
    <s v="golf weekend"/>
    <x v="1"/>
    <n v="1"/>
    <n v="1"/>
    <n v="1"/>
    <n v="2.44"/>
    <n v="2.44"/>
    <x v="6"/>
  </r>
  <r>
    <s v="best va mountain golf resorts"/>
    <e v="#N/A"/>
    <n v="2.44"/>
    <e v="#N/A"/>
    <s v="15.Summer Golf National Search"/>
    <s v="Golf Packages"/>
    <s v="golf package nc"/>
    <x v="5"/>
    <n v="1"/>
    <n v="1"/>
    <n v="1"/>
    <n v="2.44"/>
    <n v="2.44"/>
    <x v="35"/>
  </r>
  <r>
    <s v="resorts near asheville"/>
    <e v="#N/A"/>
    <n v="2.4300000000000002"/>
    <e v="#N/A"/>
    <s v="15.Summer Golf National Search"/>
    <s v="Golf Resort"/>
    <s v="nc resorts"/>
    <x v="1"/>
    <n v="1"/>
    <n v="2"/>
    <n v="0.5"/>
    <n v="2.4300000000000002"/>
    <n v="2.4300000000000002"/>
    <x v="12"/>
  </r>
  <r>
    <s v="golf getaways packages"/>
    <e v="#N/A"/>
    <n v="2.4300000000000002"/>
    <e v="#N/A"/>
    <s v="15.Summer Golf National Search"/>
    <s v="Golf Getaway"/>
    <s v="&quot;golf getaway&quot;"/>
    <x v="3"/>
    <n v="1"/>
    <n v="1"/>
    <n v="1"/>
    <n v="2.4300000000000002"/>
    <n v="2.4300000000000002"/>
    <x v="8"/>
  </r>
  <r>
    <s v="golf and stay buffalo ny"/>
    <e v="#N/A"/>
    <n v="2.4300000000000002"/>
    <e v="#N/A"/>
    <s v="15.Summer Golf National Search"/>
    <s v="Golf Hotels"/>
    <s v="golf and hotel"/>
    <x v="1"/>
    <n v="1"/>
    <n v="1"/>
    <n v="1"/>
    <n v="2.4300000000000002"/>
    <n v="2.4300000000000002"/>
    <x v="8"/>
  </r>
  <r>
    <s v="pismo beach golf course"/>
    <e v="#N/A"/>
    <n v="2.4300000000000002"/>
    <e v="#N/A"/>
    <s v="15.Summer Golf National Search"/>
    <s v="Golf Hotels"/>
    <s v="golf course hotel"/>
    <x v="1"/>
    <n v="1"/>
    <n v="1"/>
    <n v="1"/>
    <n v="2.4300000000000002"/>
    <n v="2.4300000000000002"/>
    <x v="13"/>
  </r>
  <r>
    <s v="ebay golf resort"/>
    <e v="#N/A"/>
    <n v="2.4300000000000002"/>
    <e v="#N/A"/>
    <s v="15.Summer Golf National Search"/>
    <s v="Golf Hotels"/>
    <s v="golfing hotels"/>
    <x v="1"/>
    <n v="1"/>
    <n v="1"/>
    <n v="1"/>
    <n v="2.4300000000000002"/>
    <n v="2.4300000000000002"/>
    <x v="8"/>
  </r>
  <r>
    <s v="golf package"/>
    <n v="2.4"/>
    <n v="2.42"/>
    <n v="8.2644628099173625E-3"/>
    <s v="15.Summer Golf National Search"/>
    <s v="DKI"/>
    <s v="[golf package]"/>
    <x v="0"/>
    <n v="1"/>
    <n v="111"/>
    <n v="8.9999999999999993E-3"/>
    <n v="2.42"/>
    <n v="2.42"/>
    <x v="22"/>
  </r>
  <r>
    <s v="hotel golf packages"/>
    <e v="#N/A"/>
    <n v="2.42"/>
    <e v="#N/A"/>
    <s v="15.Summer Golf National Search"/>
    <s v="Golf Hotels"/>
    <s v="golfing hotels"/>
    <x v="1"/>
    <n v="1"/>
    <n v="17"/>
    <n v="5.8799999999999998E-2"/>
    <n v="2.42"/>
    <n v="2.42"/>
    <x v="0"/>
  </r>
  <r>
    <s v="golf resorts near traverse city mi"/>
    <e v="#N/A"/>
    <n v="2.42"/>
    <e v="#N/A"/>
    <s v="15.Summer Golf National Search"/>
    <s v="Golf Hotels"/>
    <s v="golfing hotels"/>
    <x v="1"/>
    <n v="1"/>
    <n v="9"/>
    <n v="0.1111"/>
    <n v="2.42"/>
    <n v="2.42"/>
    <x v="4"/>
  </r>
  <r>
    <s v="seattle golf resorts"/>
    <e v="#N/A"/>
    <n v="2.42"/>
    <e v="#N/A"/>
    <s v="15.Summer Golf National Search"/>
    <s v="Golf Hotels"/>
    <s v="golfing hotels"/>
    <x v="1"/>
    <n v="1"/>
    <n v="1"/>
    <n v="1"/>
    <n v="2.42"/>
    <n v="2.42"/>
    <x v="10"/>
  </r>
  <r>
    <s v="golf resorts near louisville ky"/>
    <e v="#N/A"/>
    <n v="2.42"/>
    <e v="#N/A"/>
    <s v="15.Summer Golf National Search"/>
    <s v="Golf Hotels"/>
    <s v="golfing hotels"/>
    <x v="1"/>
    <n v="1"/>
    <n v="1"/>
    <n v="1"/>
    <n v="2.42"/>
    <n v="2.42"/>
    <x v="6"/>
  </r>
  <r>
    <s v="best golf vacation packages"/>
    <e v="#N/A"/>
    <n v="2.41"/>
    <e v="#N/A"/>
    <s v="15.Summer Golf National Search"/>
    <s v="Golf Packages"/>
    <s v="golf weekend packages"/>
    <x v="1"/>
    <n v="1"/>
    <n v="37"/>
    <n v="2.7E-2"/>
    <n v="2.41"/>
    <n v="2.41"/>
    <x v="54"/>
  </r>
  <r>
    <s v="frankenmuth golf packages"/>
    <e v="#N/A"/>
    <n v="2.41"/>
    <e v="#N/A"/>
    <s v="15.Summer Golf National Search"/>
    <s v="Golf Packages"/>
    <s v="&quot;golf packages&quot;"/>
    <x v="2"/>
    <n v="1"/>
    <n v="6"/>
    <n v="0.16669999999999999"/>
    <n v="2.41"/>
    <n v="2.41"/>
    <x v="54"/>
  </r>
  <r>
    <s v="golf vacations in the northeast"/>
    <e v="#N/A"/>
    <n v="2.41"/>
    <e v="#N/A"/>
    <s v="15.Summer Golf National Search"/>
    <s v="Golf Vacation"/>
    <s v="golf vacation deal"/>
    <x v="1"/>
    <n v="1"/>
    <n v="3"/>
    <n v="0.33329999999999999"/>
    <n v="2.41"/>
    <n v="2.41"/>
    <x v="39"/>
  </r>
  <r>
    <s v="wine tasting events in georgia"/>
    <e v="#N/A"/>
    <n v="2.41"/>
    <e v="#N/A"/>
    <s v="15.Taste Of The New South - Search"/>
    <s v="Winery_Phrase"/>
    <s v="&quot;winery tasting&quot;"/>
    <x v="3"/>
    <n v="1"/>
    <n v="2"/>
    <n v="0.5"/>
    <n v="2.41"/>
    <n v="2.41"/>
    <x v="6"/>
  </r>
  <r>
    <s v="labor day weekend getaways"/>
    <e v="#N/A"/>
    <n v="2.41"/>
    <e v="#N/A"/>
    <s v="15.Taste Of The New South - Search"/>
    <s v="Labor Day_BMM"/>
    <s v=" +labor +day +getaway"/>
    <x v="1"/>
    <n v="1"/>
    <n v="2"/>
    <n v="0.5"/>
    <n v="2.41"/>
    <n v="2.41"/>
    <x v="6"/>
  </r>
  <r>
    <s v="resorts in berkshires"/>
    <e v="#N/A"/>
    <n v="2.41"/>
    <e v="#N/A"/>
    <s v="15.Summer Golf National Search"/>
    <s v="Golf Hotels"/>
    <s v="golf and hotel"/>
    <x v="5"/>
    <n v="1"/>
    <n v="2"/>
    <n v="0.5"/>
    <n v="2.41"/>
    <n v="2.41"/>
    <x v="37"/>
  </r>
  <r>
    <s v="golf course and hotel houston"/>
    <e v="#N/A"/>
    <n v="2.41"/>
    <e v="#N/A"/>
    <s v="15.Summer Golf National Search"/>
    <s v="Golf Hotels"/>
    <s v="golfing hotels"/>
    <x v="1"/>
    <n v="1"/>
    <n v="1"/>
    <n v="1"/>
    <n v="2.41"/>
    <n v="2.41"/>
    <x v="6"/>
  </r>
  <r>
    <s v="luton hoo golf"/>
    <e v="#N/A"/>
    <n v="2.41"/>
    <e v="#N/A"/>
    <s v="15.Summer Golf National Search"/>
    <s v="Golf Hotels"/>
    <s v="golfing hotels"/>
    <x v="1"/>
    <n v="1"/>
    <n v="1"/>
    <n v="1"/>
    <n v="2.41"/>
    <n v="2.41"/>
    <x v="8"/>
  </r>
  <r>
    <s v="meadow greens resort"/>
    <e v="#N/A"/>
    <n v="2.41"/>
    <e v="#N/A"/>
    <s v="15.Summer Golf National Search"/>
    <s v="Golf Hotels"/>
    <s v="golf course hotel"/>
    <x v="5"/>
    <n v="1"/>
    <n v="1"/>
    <n v="1"/>
    <n v="2.41"/>
    <n v="2.41"/>
    <x v="6"/>
  </r>
  <r>
    <s v="marysvill mi golf resorts"/>
    <e v="#N/A"/>
    <n v="2.41"/>
    <e v="#N/A"/>
    <s v="15.Summer Golf National Search"/>
    <s v="Golf Hotels"/>
    <s v="golfing hotels"/>
    <x v="1"/>
    <n v="1"/>
    <n v="1"/>
    <n v="1"/>
    <n v="2.41"/>
    <n v="2.41"/>
    <x v="6"/>
  </r>
  <r>
    <s v="wedding receptions in fuquay varina"/>
    <e v="#N/A"/>
    <n v="2.41"/>
    <e v="#N/A"/>
    <s v="15.Weddings"/>
    <s v="Getting Married"/>
    <s v=" +wedding +receptions"/>
    <x v="2"/>
    <n v="1"/>
    <n v="1"/>
    <n v="1"/>
    <n v="2.41"/>
    <n v="2.41"/>
    <x v="8"/>
  </r>
  <r>
    <s v="famous golf course in north carolina"/>
    <e v="#N/A"/>
    <n v="2.4"/>
    <e v="#N/A"/>
    <s v="15.Summer Golf National Search"/>
    <s v="Golf Packages"/>
    <s v="north carolina golf packages"/>
    <x v="1"/>
    <n v="1"/>
    <n v="7"/>
    <n v="0.1429"/>
    <n v="2.4"/>
    <n v="2.4"/>
    <x v="5"/>
  </r>
  <r>
    <s v="golf deals mn"/>
    <e v="#N/A"/>
    <n v="2.4"/>
    <e v="#N/A"/>
    <s v="15.Summer Golf National Search"/>
    <s v="Golf Packages"/>
    <s v="golf package"/>
    <x v="1"/>
    <n v="1"/>
    <n v="1"/>
    <n v="1"/>
    <n v="2.4"/>
    <n v="2.4"/>
    <x v="10"/>
  </r>
  <r>
    <s v="golf packages in mass"/>
    <e v="#N/A"/>
    <n v="2.4"/>
    <e v="#N/A"/>
    <s v="15.Summer Golf National Search"/>
    <s v="Golf Packages"/>
    <s v="golf weekend"/>
    <x v="1"/>
    <n v="1"/>
    <n v="1"/>
    <n v="1"/>
    <n v="2.4"/>
    <n v="2.4"/>
    <x v="13"/>
  </r>
  <r>
    <s v="vinoy hotel golf shop"/>
    <e v="#N/A"/>
    <n v="2.4"/>
    <e v="#N/A"/>
    <s v="15.Summer Golf National Search"/>
    <s v="Golf Hotels"/>
    <s v="golfing hotels"/>
    <x v="1"/>
    <n v="1"/>
    <n v="1"/>
    <n v="1"/>
    <n v="2.4"/>
    <n v="2.4"/>
    <x v="6"/>
  </r>
  <r>
    <s v="best golf courses in nc"/>
    <e v="#N/A"/>
    <n v="2.39"/>
    <e v="#N/A"/>
    <s v="15.Summer Golf National Search"/>
    <s v="Golf Packages"/>
    <s v="golf package north carolina"/>
    <x v="1"/>
    <n v="1"/>
    <n v="13"/>
    <n v="7.6899999999999996E-2"/>
    <n v="2.39"/>
    <n v="2.39"/>
    <x v="14"/>
  </r>
  <r>
    <s v="golf resorts in virginia"/>
    <e v="#N/A"/>
    <n v="2.39"/>
    <e v="#N/A"/>
    <s v="15.Summer Golf National Search"/>
    <s v="Golf Hotels"/>
    <s v="golfing hotels"/>
    <x v="1"/>
    <n v="1"/>
    <n v="5"/>
    <n v="0.2"/>
    <n v="2.39"/>
    <n v="2.39"/>
    <x v="8"/>
  </r>
  <r>
    <s v="wine tasting md"/>
    <e v="#N/A"/>
    <n v="2.39"/>
    <e v="#N/A"/>
    <s v="15.Taste Of The New South - Search"/>
    <s v="Wine_Phrase"/>
    <s v="&quot;wine tasting&quot;"/>
    <x v="2"/>
    <n v="1"/>
    <n v="4"/>
    <n v="0.25"/>
    <n v="2.39"/>
    <n v="2.39"/>
    <x v="12"/>
  </r>
  <r>
    <s v="pinehurst nc"/>
    <e v="#N/A"/>
    <n v="2.39"/>
    <e v="#N/A"/>
    <s v="15.Summer Golf RLSA"/>
    <s v="Golf Resort"/>
    <s v="nc golf courses"/>
    <x v="5"/>
    <n v="2"/>
    <n v="4"/>
    <n v="0.5"/>
    <n v="1.2"/>
    <n v="2.39"/>
    <x v="6"/>
  </r>
  <r>
    <s v="golf hotesl highlands"/>
    <e v="#N/A"/>
    <n v="2.39"/>
    <e v="#N/A"/>
    <s v="15.Summer Golf National Search"/>
    <s v="Golf Hotels"/>
    <s v="&quot;golf hotels&quot;"/>
    <x v="3"/>
    <n v="1"/>
    <n v="1"/>
    <n v="1"/>
    <n v="2.39"/>
    <n v="2.39"/>
    <x v="6"/>
  </r>
  <r>
    <s v="finger lakes spa and golf"/>
    <e v="#N/A"/>
    <n v="2.39"/>
    <e v="#N/A"/>
    <s v="15.Summer Golf National Search"/>
    <s v="Golf Hotels"/>
    <s v="golf and hotel"/>
    <x v="1"/>
    <n v="1"/>
    <n v="1"/>
    <n v="1"/>
    <n v="2.39"/>
    <n v="2.39"/>
    <x v="8"/>
  </r>
  <r>
    <s v="golf instructor"/>
    <e v="#N/A"/>
    <n v="2.38"/>
    <e v="#N/A"/>
    <s v="15.Spring PGA Search"/>
    <s v="Golf Instruction"/>
    <s v=" +golf +instruction"/>
    <x v="4"/>
    <n v="1"/>
    <n v="6"/>
    <n v="0.16669999999999999"/>
    <n v="2.38"/>
    <n v="2.38"/>
    <x v="28"/>
  </r>
  <r>
    <s v="golf hotelsgolf hotels near san antonio"/>
    <e v="#N/A"/>
    <n v="2.38"/>
    <e v="#N/A"/>
    <s v="15.Summer Golf National Search"/>
    <s v="Golf Hotels"/>
    <s v="golf and hotel"/>
    <x v="1"/>
    <n v="1"/>
    <n v="5"/>
    <n v="0.2"/>
    <n v="2.38"/>
    <n v="2.38"/>
    <x v="8"/>
  </r>
  <r>
    <s v="mountain golf packages nc"/>
    <e v="#N/A"/>
    <n v="2.38"/>
    <e v="#N/A"/>
    <s v="15.Summer Golf National Search"/>
    <s v="Golf Packages"/>
    <s v="golf package north carolina"/>
    <x v="5"/>
    <n v="1"/>
    <n v="2"/>
    <n v="0.5"/>
    <n v="2.38"/>
    <n v="2.38"/>
    <x v="17"/>
  </r>
  <r>
    <s v="best golf resorts"/>
    <e v="#N/A"/>
    <n v="2.38"/>
    <e v="#N/A"/>
    <s v="15.Summer Golf National Search"/>
    <s v="Golf Hotels"/>
    <s v="golfing hotels"/>
    <x v="1"/>
    <n v="1"/>
    <n v="1"/>
    <n v="1"/>
    <n v="2.38"/>
    <n v="2.38"/>
    <x v="35"/>
  </r>
  <r>
    <s v="hotels with golf courses lancaster"/>
    <e v="#N/A"/>
    <n v="2.38"/>
    <e v="#N/A"/>
    <s v="15.Summer Golf National Search"/>
    <s v="Golf Hotels"/>
    <s v="golf and hotel"/>
    <x v="1"/>
    <n v="1"/>
    <n v="1"/>
    <n v="1"/>
    <n v="2.38"/>
    <n v="2.38"/>
    <x v="8"/>
  </r>
  <r>
    <s v="augusta golf course"/>
    <e v="#N/A"/>
    <n v="2.38"/>
    <e v="#N/A"/>
    <s v="15.Summer Golf National Search"/>
    <s v="Golf Hotels"/>
    <s v="golf club hotel"/>
    <x v="5"/>
    <n v="1"/>
    <n v="1"/>
    <n v="1"/>
    <n v="2.38"/>
    <n v="2.38"/>
    <x v="8"/>
  </r>
  <r>
    <s v="golfing resorts"/>
    <e v="#N/A"/>
    <n v="2.38"/>
    <e v="#N/A"/>
    <s v="15.Summer Golf National Search"/>
    <s v="Golf Packages"/>
    <s v="golf spa packages"/>
    <x v="1"/>
    <n v="1"/>
    <n v="1"/>
    <n v="1"/>
    <n v="2.38"/>
    <n v="2.38"/>
    <x v="6"/>
  </r>
  <r>
    <s v="golf gift certificates"/>
    <e v="#N/A"/>
    <n v="2.38"/>
    <e v="#N/A"/>
    <s v="15.Summer Golf National Search"/>
    <s v="Golf Packages"/>
    <s v="golf packages"/>
    <x v="5"/>
    <n v="1"/>
    <n v="1"/>
    <n v="1"/>
    <n v="2.38"/>
    <n v="2.38"/>
    <x v="13"/>
  </r>
  <r>
    <s v="maggie valley golf packages"/>
    <e v="#N/A"/>
    <n v="2.37"/>
    <e v="#N/A"/>
    <s v="15.Summer Golf National Search"/>
    <s v="Golf Packages"/>
    <s v="golf package north carolina"/>
    <x v="1"/>
    <n v="1"/>
    <n v="22"/>
    <n v="4.5499999999999999E-2"/>
    <n v="2.37"/>
    <n v="2.37"/>
    <x v="39"/>
  </r>
  <r>
    <s v="marriott golf resorts"/>
    <e v="#N/A"/>
    <n v="2.37"/>
    <e v="#N/A"/>
    <s v="15.Summer Golf National Search"/>
    <s v="Golf Hotels"/>
    <s v="golfing hotels"/>
    <x v="1"/>
    <n v="1"/>
    <n v="5"/>
    <n v="0.2"/>
    <n v="2.37"/>
    <n v="2.37"/>
    <x v="21"/>
  </r>
  <r>
    <s v="summer golf camp nj"/>
    <e v="#N/A"/>
    <n v="2.37"/>
    <e v="#N/A"/>
    <s v="15.Summer Golf National Search"/>
    <s v="Summer Golf"/>
    <s v="&quot;summer golf&quot;"/>
    <x v="2"/>
    <n v="1"/>
    <n v="5"/>
    <n v="0.2"/>
    <n v="2.37"/>
    <n v="2.37"/>
    <x v="8"/>
  </r>
  <r>
    <s v="golf resort cambridge"/>
    <e v="#N/A"/>
    <n v="2.37"/>
    <e v="#N/A"/>
    <s v="15.Summer Golf National Search"/>
    <s v="Golf Hotels"/>
    <s v="golfing hotels"/>
    <x v="1"/>
    <n v="1"/>
    <n v="2"/>
    <n v="0.5"/>
    <n v="2.37"/>
    <n v="2.37"/>
    <x v="13"/>
  </r>
  <r>
    <s v="silverrock resort"/>
    <e v="#N/A"/>
    <n v="2.37"/>
    <e v="#N/A"/>
    <s v="15.Summer Golf National Search"/>
    <s v="Golf Resort"/>
    <s v="golf +resort"/>
    <x v="1"/>
    <n v="1"/>
    <n v="2"/>
    <n v="0.5"/>
    <n v="2.37"/>
    <n v="2.37"/>
    <x v="6"/>
  </r>
  <r>
    <s v="hilton golf resorts"/>
    <e v="#N/A"/>
    <n v="2.37"/>
    <e v="#N/A"/>
    <s v="15.Summer Golf National Search"/>
    <s v="Golf Resort"/>
    <s v="golf +resort"/>
    <x v="3"/>
    <n v="1"/>
    <n v="1"/>
    <n v="1"/>
    <n v="2.37"/>
    <n v="2.37"/>
    <x v="35"/>
  </r>
  <r>
    <s v="wedding reception in fuquay varina"/>
    <e v="#N/A"/>
    <n v="2.37"/>
    <e v="#N/A"/>
    <s v="15.Weddings"/>
    <s v="Getting Married"/>
    <s v=" +wedding +receptions"/>
    <x v="3"/>
    <n v="1"/>
    <n v="1"/>
    <n v="1"/>
    <n v="2.37"/>
    <n v="2.37"/>
    <x v="6"/>
  </r>
  <r>
    <s v="wine tasting columbia sc in august"/>
    <e v="#N/A"/>
    <n v="2.36"/>
    <e v="#N/A"/>
    <s v="15.Taste Of The New South - Search"/>
    <s v="Winery_Phrase"/>
    <s v="&quot;winery tasting&quot;"/>
    <x v="3"/>
    <n v="1"/>
    <n v="4"/>
    <n v="0.25"/>
    <n v="2.36"/>
    <n v="2.36"/>
    <x v="6"/>
  </r>
  <r>
    <s v="flagstaff golf weekend"/>
    <e v="#N/A"/>
    <n v="2.36"/>
    <e v="#N/A"/>
    <s v="15.Summer Golf National Search"/>
    <s v="Golf Packages"/>
    <s v="golf weekend packages"/>
    <x v="5"/>
    <n v="1"/>
    <n v="2"/>
    <n v="0.5"/>
    <n v="2.36"/>
    <n v="2.36"/>
    <x v="13"/>
  </r>
  <r>
    <s v="palmas del mar golf summer camp"/>
    <e v="#N/A"/>
    <n v="2.36"/>
    <e v="#N/A"/>
    <s v="15.Summer Golf National Search"/>
    <s v="Summer Golf"/>
    <s v=" +summer +golf"/>
    <x v="1"/>
    <n v="1"/>
    <n v="2"/>
    <n v="0.5"/>
    <n v="2.36"/>
    <n v="2.36"/>
    <x v="35"/>
  </r>
  <r>
    <s v="ny state golf stay and play"/>
    <e v="#N/A"/>
    <n v="2.36"/>
    <e v="#N/A"/>
    <s v="15.Summer Golf National Search"/>
    <s v="Golf Packages"/>
    <s v="golf packages"/>
    <x v="1"/>
    <n v="1"/>
    <n v="1"/>
    <n v="1"/>
    <n v="2.36"/>
    <n v="2.36"/>
    <x v="13"/>
  </r>
  <r>
    <s v="digby pines golf"/>
    <e v="#N/A"/>
    <n v="2.36"/>
    <e v="#N/A"/>
    <s v="15.Summer Golf National Search"/>
    <s v="Golf Hotels"/>
    <s v="golfing hotels"/>
    <x v="1"/>
    <n v="1"/>
    <n v="1"/>
    <n v="1"/>
    <n v="2.36"/>
    <n v="2.36"/>
    <x v="8"/>
  </r>
  <r>
    <s v="golf and stay fayetteville nc"/>
    <e v="#N/A"/>
    <n v="2.36"/>
    <e v="#N/A"/>
    <s v="15.Summer Golf National Search"/>
    <s v="Golf Hotels"/>
    <s v="golfing hotels"/>
    <x v="1"/>
    <n v="1"/>
    <n v="1"/>
    <n v="1"/>
    <n v="2.36"/>
    <n v="2.36"/>
    <x v="8"/>
  </r>
  <r>
    <s v="app with golf instruction"/>
    <e v="#N/A"/>
    <n v="2.36"/>
    <e v="#N/A"/>
    <s v="15.Spring PGA Search"/>
    <s v="Golf Instruction"/>
    <s v=" +golf +instruction"/>
    <x v="2"/>
    <n v="1"/>
    <n v="1"/>
    <n v="1"/>
    <n v="2.36"/>
    <n v="2.36"/>
    <x v="13"/>
  </r>
  <r>
    <s v="play and stay golf in dallas tx"/>
    <e v="#N/A"/>
    <n v="2.36"/>
    <e v="#N/A"/>
    <s v="15.Summer Golf National Search"/>
    <s v="Golf Packages"/>
    <s v="golf packages"/>
    <x v="1"/>
    <n v="1"/>
    <n v="1"/>
    <n v="1"/>
    <n v="2.36"/>
    <n v="2.36"/>
    <x v="6"/>
  </r>
  <r>
    <s v="amtrack golf package"/>
    <e v="#N/A"/>
    <n v="2.36"/>
    <e v="#N/A"/>
    <s v="15.Summer Golf National Search"/>
    <s v="Golf Packages"/>
    <s v="&quot;golf packages&quot;"/>
    <x v="3"/>
    <n v="1"/>
    <n v="1"/>
    <n v="1"/>
    <n v="2.36"/>
    <n v="2.36"/>
    <x v="8"/>
  </r>
  <r>
    <s v="golf packages in sc"/>
    <e v="#N/A"/>
    <n v="2.36"/>
    <e v="#N/A"/>
    <s v="15.Summer Golf National Search"/>
    <s v="Golf Hotels"/>
    <s v="golf and hotel"/>
    <x v="5"/>
    <n v="1"/>
    <n v="1"/>
    <n v="1"/>
    <n v="2.36"/>
    <n v="2.36"/>
    <x v="13"/>
  </r>
  <r>
    <s v="clear golf containers"/>
    <e v="#N/A"/>
    <n v="2.36"/>
    <e v="#N/A"/>
    <s v="15.Summer Golf National Search"/>
    <s v="Golf Packages"/>
    <s v="golf packages"/>
    <x v="1"/>
    <n v="1"/>
    <n v="1"/>
    <n v="1"/>
    <n v="2.36"/>
    <n v="2.36"/>
    <x v="8"/>
  </r>
  <r>
    <s v="centerpieces for wedding reception"/>
    <e v="#N/A"/>
    <n v="2.35"/>
    <e v="#N/A"/>
    <s v="15.Weddings"/>
    <s v="Getting Married"/>
    <s v=" +wedding +receptions"/>
    <x v="3"/>
    <n v="1"/>
    <n v="7"/>
    <n v="0.1429"/>
    <n v="2.35"/>
    <n v="2.35"/>
    <x v="61"/>
  </r>
  <r>
    <s v="pinehurst resort"/>
    <e v="#N/A"/>
    <n v="2.35"/>
    <e v="#N/A"/>
    <s v="15.Summer Golf RLSA"/>
    <s v="Golf Hotels"/>
    <s v="golf club hotel"/>
    <x v="5"/>
    <n v="2"/>
    <n v="4"/>
    <n v="0.5"/>
    <n v="1.18"/>
    <n v="2.35"/>
    <x v="6"/>
  </r>
  <r>
    <s v="southern pines nc"/>
    <e v="#N/A"/>
    <n v="2.35"/>
    <e v="#N/A"/>
    <s v="15.Summer Golf National Search"/>
    <s v="Golf Packages"/>
    <s v="north carolina golf"/>
    <x v="1"/>
    <n v="2"/>
    <n v="3"/>
    <n v="0.66669999999999996"/>
    <n v="1.18"/>
    <n v="2.35"/>
    <x v="2"/>
  </r>
  <r>
    <s v="www virginia beach golf resorts"/>
    <e v="#N/A"/>
    <n v="2.35"/>
    <e v="#N/A"/>
    <s v="15.Summer Golf National Search"/>
    <s v="Golf Hotels"/>
    <s v="golfing hotels"/>
    <x v="1"/>
    <n v="1"/>
    <n v="2"/>
    <n v="0.5"/>
    <n v="2.35"/>
    <n v="2.35"/>
    <x v="8"/>
  </r>
  <r>
    <s v="golf package nc"/>
    <n v="2.6"/>
    <n v="2.35"/>
    <n v="-0.10638297872340426"/>
    <s v="15.Summer Golf National Search"/>
    <s v="Golf Packages"/>
    <s v="[golf package nc]"/>
    <x v="0"/>
    <n v="1"/>
    <n v="2"/>
    <n v="0.5"/>
    <n v="2.35"/>
    <n v="2.35"/>
    <x v="8"/>
  </r>
  <r>
    <s v="best golf deals in houston"/>
    <e v="#N/A"/>
    <n v="2.35"/>
    <e v="#N/A"/>
    <s v="15.Summer Golf National Search"/>
    <s v="Golf Packages"/>
    <s v="golf packages"/>
    <x v="1"/>
    <n v="1"/>
    <n v="1"/>
    <n v="1"/>
    <n v="2.35"/>
    <n v="2.35"/>
    <x v="49"/>
  </r>
  <r>
    <s v="northeast camping resorts and golf course"/>
    <e v="#N/A"/>
    <n v="2.35"/>
    <e v="#N/A"/>
    <s v="15.Summer Golf National Search"/>
    <s v="Golf Hotels"/>
    <s v="golf and hotel"/>
    <x v="1"/>
    <n v="1"/>
    <n v="1"/>
    <n v="1"/>
    <n v="2.35"/>
    <n v="2.35"/>
    <x v="35"/>
  </r>
  <r>
    <s v="getaway in usa with golf buffalo smoking rooms"/>
    <e v="#N/A"/>
    <n v="2.35"/>
    <e v="#N/A"/>
    <s v="15.Summer Golf National Search"/>
    <s v="Golf Hotels"/>
    <s v="golfing hotels"/>
    <x v="1"/>
    <n v="1"/>
    <n v="1"/>
    <n v="1"/>
    <n v="2.35"/>
    <n v="2.35"/>
    <x v="8"/>
  </r>
  <r>
    <s v="introduction of wedding party at reception"/>
    <e v="#N/A"/>
    <n v="2.35"/>
    <e v="#N/A"/>
    <s v="15.Weddings"/>
    <s v="Getting Married"/>
    <s v=" +wedding +receptions"/>
    <x v="1"/>
    <n v="1"/>
    <n v="1"/>
    <n v="1"/>
    <n v="2.35"/>
    <n v="2.35"/>
    <x v="13"/>
  </r>
  <r>
    <s v="golf accommodation near augusta"/>
    <e v="#N/A"/>
    <n v="2.35"/>
    <e v="#N/A"/>
    <s v="15.Summer Golf National Search"/>
    <s v="Golf Hotels"/>
    <s v="golf club hotel"/>
    <x v="1"/>
    <n v="1"/>
    <n v="1"/>
    <n v="1"/>
    <n v="2.35"/>
    <n v="2.35"/>
    <x v="13"/>
  </r>
  <r>
    <s v="summer golf camps in los angeles"/>
    <e v="#N/A"/>
    <n v="2.35"/>
    <e v="#N/A"/>
    <s v="15.Summer Golf National Search"/>
    <s v="Summer Golf"/>
    <s v="&quot;summer golf&quot;"/>
    <x v="2"/>
    <n v="1"/>
    <n v="1"/>
    <n v="1"/>
    <n v="2.35"/>
    <n v="2.35"/>
    <x v="8"/>
  </r>
  <r>
    <s v="1 golf resort in the us"/>
    <e v="#N/A"/>
    <n v="2.35"/>
    <e v="#N/A"/>
    <s v="15.Summer Golf National Search"/>
    <s v="Golf Hotels"/>
    <s v="golf and hotel"/>
    <x v="1"/>
    <n v="1"/>
    <n v="1"/>
    <n v="1"/>
    <n v="2.35"/>
    <n v="2.35"/>
    <x v="8"/>
  </r>
  <r>
    <s v="golf resorts around jesup ga"/>
    <e v="#N/A"/>
    <n v="2.34"/>
    <e v="#N/A"/>
    <s v="15.Summer Golf National Search"/>
    <s v="Golf Vacation"/>
    <s v="golfing vacations"/>
    <x v="1"/>
    <n v="1"/>
    <n v="1"/>
    <n v="1"/>
    <n v="2.34"/>
    <n v="2.34"/>
    <x v="8"/>
  </r>
  <r>
    <s v="best golf resorts in the us"/>
    <e v="#N/A"/>
    <n v="2.33"/>
    <e v="#N/A"/>
    <s v="15.Summer Golf National Search"/>
    <s v="Golf Hotels"/>
    <s v="golf and hotel"/>
    <x v="1"/>
    <n v="1"/>
    <n v="2"/>
    <n v="0.5"/>
    <n v="2.33"/>
    <n v="2.33"/>
    <x v="8"/>
  </r>
  <r>
    <s v="golf resorts nm"/>
    <e v="#N/A"/>
    <n v="2.33"/>
    <e v="#N/A"/>
    <s v="15.Summer Golf National Search"/>
    <s v="Golf Hotels"/>
    <s v="golfing hotels"/>
    <x v="1"/>
    <n v="1"/>
    <n v="2"/>
    <n v="0.5"/>
    <n v="2.33"/>
    <n v="2.33"/>
    <x v="8"/>
  </r>
  <r>
    <s v="stay and play packages for 4th of july"/>
    <e v="#N/A"/>
    <n v="2.33"/>
    <e v="#N/A"/>
    <s v="15.Summer Golf National Search"/>
    <s v="Golf Packages"/>
    <s v="golf packages"/>
    <x v="1"/>
    <n v="1"/>
    <n v="1"/>
    <n v="1"/>
    <n v="2.33"/>
    <n v="2.33"/>
    <x v="6"/>
  </r>
  <r>
    <s v="destination resorts near winston salem nc"/>
    <e v="#N/A"/>
    <n v="2.33"/>
    <e v="#N/A"/>
    <s v="15.Summer Golf National Search"/>
    <s v="Golf Resort"/>
    <s v="resorts in nc"/>
    <x v="1"/>
    <n v="1"/>
    <n v="1"/>
    <n v="1"/>
    <n v="2.33"/>
    <n v="2.33"/>
    <x v="6"/>
  </r>
  <r>
    <s v="waterparks in wi with golf"/>
    <e v="#N/A"/>
    <n v="2.33"/>
    <e v="#N/A"/>
    <s v="15.Summer Golf National Search"/>
    <s v="Golf Hotels"/>
    <s v="golfing hotels"/>
    <x v="1"/>
    <n v="1"/>
    <n v="1"/>
    <n v="1"/>
    <n v="2.33"/>
    <n v="2.33"/>
    <x v="13"/>
  </r>
  <r>
    <s v="golf tee times"/>
    <e v="#N/A"/>
    <n v="2.33"/>
    <e v="#N/A"/>
    <s v="15.Summer Golf National Search"/>
    <s v="Golf Packages"/>
    <s v="golf packages"/>
    <x v="5"/>
    <n v="1"/>
    <n v="1"/>
    <n v="1"/>
    <n v="2.33"/>
    <n v="2.33"/>
    <x v="13"/>
  </r>
  <r>
    <s v="charles county wine tasting"/>
    <e v="#N/A"/>
    <n v="2.3199999999999998"/>
    <e v="#N/A"/>
    <s v="15.Taste Of The New South - Search"/>
    <s v="Winery_Phrase"/>
    <s v="&quot;winery tasting&quot;"/>
    <x v="3"/>
    <n v="1"/>
    <n v="3"/>
    <n v="0.33329999999999999"/>
    <n v="2.3199999999999998"/>
    <n v="2.3199999999999998"/>
    <x v="18"/>
  </r>
  <r>
    <s v="golf resort near branson mo"/>
    <e v="#N/A"/>
    <n v="2.3199999999999998"/>
    <e v="#N/A"/>
    <s v="15.Summer Golf National Search"/>
    <s v="Golf Hotels"/>
    <s v="golfing hotels"/>
    <x v="1"/>
    <n v="1"/>
    <n v="2"/>
    <n v="0.5"/>
    <n v="2.3199999999999998"/>
    <n v="2.3199999999999998"/>
    <x v="6"/>
  </r>
  <r>
    <s v="williamsburg golf packages"/>
    <e v="#N/A"/>
    <n v="2.3199999999999998"/>
    <e v="#N/A"/>
    <s v="15.Summer Golf National Search"/>
    <s v="Golf Packages"/>
    <s v="&quot;golf packages&quot;"/>
    <x v="2"/>
    <n v="1"/>
    <n v="2"/>
    <n v="0.5"/>
    <n v="2.3199999999999998"/>
    <n v="2.3199999999999998"/>
    <x v="43"/>
  </r>
  <r>
    <s v="golf resorts near dayton oh"/>
    <e v="#N/A"/>
    <n v="2.3199999999999998"/>
    <e v="#N/A"/>
    <s v="15.Summer Golf National Search"/>
    <s v="Golf Hotels"/>
    <s v="golfing hotels"/>
    <x v="1"/>
    <n v="1"/>
    <n v="1"/>
    <n v="1"/>
    <n v="2.3199999999999998"/>
    <n v="2.3199999999999998"/>
    <x v="6"/>
  </r>
  <r>
    <s v="pinecret golf timeshare nc"/>
    <e v="#N/A"/>
    <n v="2.3199999999999998"/>
    <e v="#N/A"/>
    <s v="15.Summer Golf National Search"/>
    <s v="Golf Vacation"/>
    <s v="golfing vacations"/>
    <x v="1"/>
    <n v="1"/>
    <n v="1"/>
    <n v="1"/>
    <n v="2.3199999999999998"/>
    <n v="2.3199999999999998"/>
    <x v="6"/>
  </r>
  <r>
    <s v="nh golf resorts"/>
    <e v="#N/A"/>
    <n v="2.3199999999999998"/>
    <e v="#N/A"/>
    <s v="15.Summer Golf National Search"/>
    <s v="Golf Hotels"/>
    <s v="golfing hotels"/>
    <x v="1"/>
    <n v="1"/>
    <n v="1"/>
    <n v="1"/>
    <n v="2.3199999999999998"/>
    <n v="2.3199999999999998"/>
    <x v="13"/>
  </r>
  <r>
    <s v="golf packages in the mpoutains"/>
    <e v="#N/A"/>
    <n v="2.3199999999999998"/>
    <e v="#N/A"/>
    <s v="15.Summer Golf National Search"/>
    <s v="Golf Vacation"/>
    <s v="golfing vacations"/>
    <x v="1"/>
    <n v="1"/>
    <n v="1"/>
    <n v="1"/>
    <n v="2.3199999999999998"/>
    <n v="2.3199999999999998"/>
    <x v="10"/>
  </r>
  <r>
    <s v="asheville north carolina event tickets"/>
    <e v="#N/A"/>
    <n v="2.3199999999999998"/>
    <e v="#N/A"/>
    <s v="15.Taste Of The New South - Search"/>
    <s v="North Carolina_BMM"/>
    <s v=" +north +carolina +events"/>
    <x v="3"/>
    <n v="1"/>
    <n v="1"/>
    <n v="1"/>
    <n v="2.3199999999999998"/>
    <n v="2.3199999999999998"/>
    <x v="13"/>
  </r>
  <r>
    <s v="vrbo golf packages"/>
    <e v="#N/A"/>
    <n v="2.3199999999999998"/>
    <e v="#N/A"/>
    <s v="15.Summer Golf National Search"/>
    <s v="Golf Vacation"/>
    <s v="golf vacation deal"/>
    <x v="1"/>
    <n v="1"/>
    <n v="1"/>
    <n v="1"/>
    <n v="2.3199999999999998"/>
    <n v="2.3199999999999998"/>
    <x v="13"/>
  </r>
  <r>
    <s v="golf resorts near port orange fl"/>
    <e v="#N/A"/>
    <n v="2.3199999999999998"/>
    <e v="#N/A"/>
    <s v="15.Summer Golf National Search"/>
    <s v="Golf Hotels"/>
    <s v="golfing hotels"/>
    <x v="1"/>
    <n v="1"/>
    <n v="1"/>
    <n v="1"/>
    <n v="2.3199999999999998"/>
    <n v="2.3199999999999998"/>
    <x v="13"/>
  </r>
  <r>
    <s v="marsh ridge resort"/>
    <e v="#N/A"/>
    <n v="2.31"/>
    <e v="#N/A"/>
    <s v="15.Summer Golf National Search"/>
    <s v="Golf Resort"/>
    <s v="golf +resort"/>
    <x v="1"/>
    <n v="1"/>
    <n v="19"/>
    <n v="5.2600000000000001E-2"/>
    <n v="2.31"/>
    <n v="2.31"/>
    <x v="50"/>
  </r>
  <r>
    <s v="golf course williston nd"/>
    <e v="#N/A"/>
    <n v="2.31"/>
    <e v="#N/A"/>
    <s v="15.Summer Golf National Search"/>
    <s v="Golf Hotels"/>
    <s v="golf course hotel"/>
    <x v="1"/>
    <n v="1"/>
    <n v="1"/>
    <n v="1"/>
    <n v="2.31"/>
    <n v="2.31"/>
    <x v="6"/>
  </r>
  <r>
    <s v="mens summer golf polos"/>
    <e v="#N/A"/>
    <n v="2.31"/>
    <e v="#N/A"/>
    <s v="15.Summer Golf National Search"/>
    <s v="Summer Golf"/>
    <s v="&quot;summer golf&quot;"/>
    <x v="2"/>
    <n v="1"/>
    <n v="1"/>
    <n v="1"/>
    <n v="2.31"/>
    <n v="2.31"/>
    <x v="8"/>
  </r>
  <r>
    <s v="golf weekend rehoboth beach"/>
    <e v="#N/A"/>
    <n v="2.31"/>
    <e v="#N/A"/>
    <s v="15.Summer Golf National Search"/>
    <s v="Golf Packages"/>
    <s v="golf weekend packages"/>
    <x v="5"/>
    <n v="1"/>
    <n v="1"/>
    <n v="1"/>
    <n v="2.31"/>
    <n v="2.31"/>
    <x v="10"/>
  </r>
  <r>
    <s v="golf north conway nh"/>
    <e v="#N/A"/>
    <n v="2.31"/>
    <e v="#N/A"/>
    <s v="15.Summer Golf National Search"/>
    <s v="Golf Hotels"/>
    <s v="golf club hotel"/>
    <x v="5"/>
    <n v="1"/>
    <n v="1"/>
    <n v="1"/>
    <n v="2.31"/>
    <n v="2.31"/>
    <x v="6"/>
  </r>
  <r>
    <s v="golf packages atlantic city nj"/>
    <e v="#N/A"/>
    <n v="2.31"/>
    <e v="#N/A"/>
    <s v="15.Summer Golf National Search"/>
    <s v="Golf Packages"/>
    <s v="&quot;golf package&quot;"/>
    <x v="3"/>
    <n v="1"/>
    <n v="1"/>
    <n v="1"/>
    <n v="2.31"/>
    <n v="2.31"/>
    <x v="35"/>
  </r>
  <r>
    <s v="fox fire golf and country club in north carolina"/>
    <e v="#N/A"/>
    <n v="2.31"/>
    <e v="#N/A"/>
    <s v="15.Summer Golf National Search"/>
    <s v="Golf"/>
    <s v=" +golf in north carolina"/>
    <x v="1"/>
    <n v="1"/>
    <n v="1"/>
    <n v="1"/>
    <n v="2.31"/>
    <n v="2.31"/>
    <x v="6"/>
  </r>
  <r>
    <s v="narragansett golf resorts"/>
    <e v="#N/A"/>
    <n v="2.31"/>
    <e v="#N/A"/>
    <s v="15.Summer Golf National Search"/>
    <s v="Golf Hotels"/>
    <s v="golfing hotels"/>
    <x v="1"/>
    <n v="1"/>
    <n v="1"/>
    <n v="1"/>
    <n v="2.31"/>
    <n v="2.31"/>
    <x v="13"/>
  </r>
  <r>
    <s v="pine needles golf"/>
    <e v="#N/A"/>
    <n v="2.2999999999999998"/>
    <e v="#N/A"/>
    <s v="15.Summer Golf National Search"/>
    <s v="Golf Packages"/>
    <s v="golf package nc"/>
    <x v="5"/>
    <n v="1"/>
    <n v="4"/>
    <n v="0.25"/>
    <n v="2.2999999999999998"/>
    <n v="2.2999999999999998"/>
    <x v="8"/>
  </r>
  <r>
    <s v="golf vacation packages"/>
    <e v="#N/A"/>
    <n v="2.2999999999999998"/>
    <e v="#N/A"/>
    <s v="15.Summer Golf National Search"/>
    <s v="Golf Packages"/>
    <s v="golf package north carolina"/>
    <x v="5"/>
    <n v="1"/>
    <n v="2"/>
    <n v="0.5"/>
    <n v="2.2999999999999998"/>
    <n v="2.2999999999999998"/>
    <x v="17"/>
  </r>
  <r>
    <s v="wedding reception etiquette"/>
    <e v="#N/A"/>
    <n v="2.2999999999999998"/>
    <e v="#N/A"/>
    <s v="15.Weddings"/>
    <s v="Getting Married"/>
    <s v=" +wedding +receptions"/>
    <x v="3"/>
    <n v="2"/>
    <n v="2"/>
    <n v="1"/>
    <n v="1.1499999999999999"/>
    <n v="2.2999999999999998"/>
    <x v="9"/>
  </r>
  <r>
    <s v="wine festivals in richmond va"/>
    <e v="#N/A"/>
    <n v="2.2999999999999998"/>
    <e v="#N/A"/>
    <s v="15.Taste Of The New South - Search"/>
    <s v="Wine_Phrase"/>
    <s v="&quot;wine festival&quot;"/>
    <x v="3"/>
    <n v="1"/>
    <n v="1"/>
    <n v="1"/>
    <n v="2.2999999999999998"/>
    <n v="2.2999999999999998"/>
    <x v="6"/>
  </r>
  <r>
    <s v="luxury golf resorts east coast"/>
    <e v="#N/A"/>
    <n v="2.2999999999999998"/>
    <e v="#N/A"/>
    <s v="15.Summer Golf National Search"/>
    <s v="Golf Hotels"/>
    <s v="golfing hotels"/>
    <x v="1"/>
    <n v="1"/>
    <n v="1"/>
    <n v="1"/>
    <n v="2.2999999999999998"/>
    <n v="2.2999999999999998"/>
    <x v="8"/>
  </r>
  <r>
    <s v="hilton head hotels and resorts"/>
    <e v="#N/A"/>
    <n v="2.2999999999999998"/>
    <e v="#N/A"/>
    <s v="15.Summer Golf National Search"/>
    <s v="Golf Hotels"/>
    <s v="golfing hotels"/>
    <x v="1"/>
    <n v="1"/>
    <n v="1"/>
    <n v="1"/>
    <n v="2.2999999999999998"/>
    <n v="2.2999999999999998"/>
    <x v="6"/>
  </r>
  <r>
    <s v="golf in carolina"/>
    <e v="#N/A"/>
    <n v="2.2999999999999998"/>
    <e v="#N/A"/>
    <s v="15.Summer Golf National Search"/>
    <s v="Golf Packages"/>
    <s v="golf package north carolina"/>
    <x v="1"/>
    <n v="1"/>
    <n v="1"/>
    <n v="1"/>
    <n v="2.2999999999999998"/>
    <n v="2.2999999999999998"/>
    <x v="13"/>
  </r>
  <r>
    <s v="las cruces hotel with golf"/>
    <e v="#N/A"/>
    <n v="2.29"/>
    <e v="#N/A"/>
    <s v="15.Summer Golf National Search"/>
    <s v="Golf Hotels"/>
    <s v="golf and hotel"/>
    <x v="1"/>
    <n v="1"/>
    <n v="1"/>
    <n v="1"/>
    <n v="2.29"/>
    <n v="2.29"/>
    <x v="8"/>
  </r>
  <r>
    <s v="golf couples tournaments in virginia"/>
    <e v="#N/A"/>
    <n v="2.29"/>
    <e v="#N/A"/>
    <s v="15.Summer Golf National Search"/>
    <s v="Golf Vacation"/>
    <s v="golfing vacations"/>
    <x v="1"/>
    <n v="1"/>
    <n v="1"/>
    <n v="1"/>
    <n v="2.29"/>
    <n v="2.29"/>
    <x v="13"/>
  </r>
  <r>
    <s v="north carolina mountain golf trip"/>
    <e v="#N/A"/>
    <n v="2.29"/>
    <e v="#N/A"/>
    <s v="15.Summer Golf National Search"/>
    <s v="Golf Packages"/>
    <s v="golf package north carolina"/>
    <x v="1"/>
    <n v="1"/>
    <n v="1"/>
    <n v="1"/>
    <n v="2.29"/>
    <n v="2.29"/>
    <x v="13"/>
  </r>
  <r>
    <s v="grayling golf resorts"/>
    <e v="#N/A"/>
    <n v="2.29"/>
    <e v="#N/A"/>
    <s v="15.Summer Golf National Search"/>
    <s v="Golf Hotels"/>
    <s v="golfing hotels"/>
    <x v="1"/>
    <n v="1"/>
    <n v="1"/>
    <n v="1"/>
    <n v="2.29"/>
    <n v="2.29"/>
    <x v="6"/>
  </r>
  <r>
    <s v="grand rapids golf resport"/>
    <e v="#N/A"/>
    <n v="2.29"/>
    <e v="#N/A"/>
    <s v="15.Summer Golf National Search"/>
    <s v="Golf Resort"/>
    <s v="golf +resort"/>
    <x v="3"/>
    <n v="1"/>
    <n v="1"/>
    <n v="1"/>
    <n v="2.29"/>
    <n v="2.29"/>
    <x v="6"/>
  </r>
  <r>
    <s v="wedding receptions charlotte nc"/>
    <e v="#N/A"/>
    <n v="2.2799999999999998"/>
    <e v="#N/A"/>
    <s v="15.Weddings"/>
    <s v="Getting Married"/>
    <s v=" +wedding +receptions"/>
    <x v="2"/>
    <n v="1"/>
    <n v="7"/>
    <n v="0.1429"/>
    <n v="2.2799999999999998"/>
    <n v="2.2799999999999998"/>
    <x v="3"/>
  </r>
  <r>
    <s v="whispering pines country club in nc"/>
    <e v="#N/A"/>
    <n v="2.2799999999999998"/>
    <e v="#N/A"/>
    <s v="15.Summer Golf National Search"/>
    <s v="Golf Packages"/>
    <s v="north carolina golf"/>
    <x v="1"/>
    <n v="1"/>
    <n v="4"/>
    <n v="0.25"/>
    <n v="2.2799999999999998"/>
    <n v="2.2799999999999998"/>
    <x v="8"/>
  </r>
  <r>
    <s v="wine tastings in atlanta ga"/>
    <e v="#N/A"/>
    <n v="2.2799999999999998"/>
    <e v="#N/A"/>
    <s v="15.Taste Of The New South - Search"/>
    <s v="Winery_Phrase"/>
    <s v="&quot;winery tasting&quot;"/>
    <x v="3"/>
    <n v="1"/>
    <n v="3"/>
    <n v="0.33329999999999999"/>
    <n v="2.2799999999999998"/>
    <n v="2.2799999999999998"/>
    <x v="6"/>
  </r>
  <r>
    <s v="nightclub wedding reception"/>
    <e v="#N/A"/>
    <n v="2.2799999999999998"/>
    <e v="#N/A"/>
    <s v="15.Weddings"/>
    <s v="Getting Married"/>
    <s v=" +wedding +receptions"/>
    <x v="3"/>
    <n v="1"/>
    <n v="1"/>
    <n v="1"/>
    <n v="2.2799999999999998"/>
    <n v="2.2799999999999998"/>
    <x v="8"/>
  </r>
  <r>
    <s v="mi golf packages"/>
    <e v="#N/A"/>
    <n v="2.27"/>
    <e v="#N/A"/>
    <s v="15.Summer Golf National Search"/>
    <s v="Golf Vacation"/>
    <s v="golf trip"/>
    <x v="1"/>
    <n v="1"/>
    <n v="2"/>
    <n v="0.5"/>
    <n v="2.27"/>
    <n v="2.27"/>
    <x v="27"/>
  </r>
  <r>
    <s v="hotels and golf courses"/>
    <e v="#N/A"/>
    <n v="2.27"/>
    <e v="#N/A"/>
    <s v="15.Summer Golf National Search"/>
    <s v="Golf Hotels"/>
    <s v="golfing hotels"/>
    <x v="1"/>
    <n v="1"/>
    <n v="1"/>
    <n v="1"/>
    <n v="2.27"/>
    <n v="2.27"/>
    <x v="6"/>
  </r>
  <r>
    <s v="denver area golf hotel packages"/>
    <e v="#N/A"/>
    <n v="2.27"/>
    <e v="#N/A"/>
    <s v="15.Summer Golf National Search"/>
    <s v="Golf Hotels"/>
    <s v="&quot;golfing hotels&quot;"/>
    <x v="3"/>
    <n v="1"/>
    <n v="1"/>
    <n v="1"/>
    <n v="2.27"/>
    <n v="2.27"/>
    <x v="13"/>
  </r>
  <r>
    <s v="golf resorts near gettysburg pa"/>
    <e v="#N/A"/>
    <n v="2.27"/>
    <e v="#N/A"/>
    <s v="15.Summer Golf National Search"/>
    <s v="Golf Hotels"/>
    <s v="golfing hotels"/>
    <x v="1"/>
    <n v="1"/>
    <n v="1"/>
    <n v="1"/>
    <n v="2.27"/>
    <n v="2.27"/>
    <x v="13"/>
  </r>
  <r>
    <s v="wine weekend getaway virginia"/>
    <e v="#N/A"/>
    <n v="2.27"/>
    <e v="#N/A"/>
    <s v="15.Taste Of The New South - Search"/>
    <s v="Winery_BMM"/>
    <s v=" +winery +getaway"/>
    <x v="1"/>
    <n v="1"/>
    <n v="1"/>
    <n v="1"/>
    <n v="2.27"/>
    <n v="2.27"/>
    <x v="8"/>
  </r>
  <r>
    <s v="best golf resorts east coast"/>
    <e v="#N/A"/>
    <n v="2.2599999999999998"/>
    <e v="#N/A"/>
    <s v="15.Summer Golf National Search"/>
    <s v="Golf Hotels"/>
    <s v="golfing hotels"/>
    <x v="1"/>
    <n v="1"/>
    <n v="6"/>
    <n v="0.16669999999999999"/>
    <n v="2.2599999999999998"/>
    <n v="2.2599999999999998"/>
    <x v="8"/>
  </r>
  <r>
    <s v="pga senior golf tour"/>
    <e v="#N/A"/>
    <n v="2.2599999999999998"/>
    <e v="#N/A"/>
    <s v="15.Summer Golf National Search"/>
    <s v="Golf Vacation"/>
    <s v="golf trip"/>
    <x v="1"/>
    <n v="1"/>
    <n v="6"/>
    <n v="0.16669999999999999"/>
    <n v="2.2599999999999998"/>
    <n v="2.2599999999999998"/>
    <x v="34"/>
  </r>
  <r>
    <s v="coeur d alene golf course resorts"/>
    <e v="#N/A"/>
    <n v="2.2599999999999998"/>
    <e v="#N/A"/>
    <s v="15.Summer Golf National Search"/>
    <s v="Golf Hotels"/>
    <s v="golfing hotels"/>
    <x v="1"/>
    <n v="1"/>
    <n v="1"/>
    <n v="1"/>
    <n v="2.2599999999999998"/>
    <n v="2.2599999999999998"/>
    <x v="6"/>
  </r>
  <r>
    <s v="vegas bait car thief attempted escape via golf cart"/>
    <e v="#N/A"/>
    <n v="2.2599999999999998"/>
    <e v="#N/A"/>
    <s v="15.Summer Golf National Search"/>
    <s v="Golf Vacation"/>
    <s v="golf escape"/>
    <x v="1"/>
    <n v="1"/>
    <n v="1"/>
    <n v="1"/>
    <n v="2.2599999999999998"/>
    <n v="2.2599999999999998"/>
    <x v="35"/>
  </r>
  <r>
    <s v="golf instructor mark blackburn"/>
    <e v="#N/A"/>
    <n v="2.2599999999999998"/>
    <e v="#N/A"/>
    <s v="15.Spring PGA Search"/>
    <s v="Golf Instruction"/>
    <s v=" +golf +instruction"/>
    <x v="3"/>
    <n v="1"/>
    <n v="1"/>
    <n v="1"/>
    <n v="2.2599999999999998"/>
    <n v="2.2599999999999998"/>
    <x v="10"/>
  </r>
  <r>
    <s v="country club of north carolina com"/>
    <e v="#N/A"/>
    <n v="2.2599999999999998"/>
    <e v="#N/A"/>
    <s v="15.Summer Golf National Search"/>
    <s v="Golf Packages"/>
    <s v="north carolina golf"/>
    <x v="1"/>
    <n v="1"/>
    <n v="1"/>
    <n v="1"/>
    <n v="2.2599999999999998"/>
    <n v="2.2599999999999998"/>
    <x v="8"/>
  </r>
  <r>
    <s v="islamorada resort with golf"/>
    <e v="#N/A"/>
    <n v="2.2599999999999998"/>
    <e v="#N/A"/>
    <s v="15.Summer Golf National Search"/>
    <s v="Golf Hotels"/>
    <s v="golfing hotels"/>
    <x v="1"/>
    <n v="1"/>
    <n v="1"/>
    <n v="1"/>
    <n v="2.2599999999999998"/>
    <n v="2.2599999999999998"/>
    <x v="8"/>
  </r>
  <r>
    <s v="atlanta golf resort"/>
    <e v="#N/A"/>
    <n v="2.2599999999999998"/>
    <e v="#N/A"/>
    <s v="15.Summer Golf National Search"/>
    <s v="Golf Hotels"/>
    <s v="golfing hotels"/>
    <x v="1"/>
    <n v="1"/>
    <n v="1"/>
    <n v="1"/>
    <n v="2.2599999999999998"/>
    <n v="2.2599999999999998"/>
    <x v="13"/>
  </r>
  <r>
    <s v="golf packages in pa"/>
    <e v="#N/A"/>
    <n v="2.25"/>
    <e v="#N/A"/>
    <s v="15.Summer Golf National Search"/>
    <s v="Golf Packages"/>
    <s v="&quot;golf packages&quot;"/>
    <x v="2"/>
    <n v="1"/>
    <n v="13"/>
    <n v="7.6899999999999996E-2"/>
    <n v="2.25"/>
    <n v="2.25"/>
    <x v="33"/>
  </r>
  <r>
    <s v="pinecrest inn golf packages"/>
    <e v="#N/A"/>
    <n v="2.25"/>
    <e v="#N/A"/>
    <s v="15.Summer Golf National Search"/>
    <s v="Golf Packages"/>
    <s v="golf package nc"/>
    <x v="1"/>
    <n v="1"/>
    <n v="3"/>
    <n v="0.33329999999999999"/>
    <n v="2.25"/>
    <n v="2.25"/>
    <x v="18"/>
  </r>
  <r>
    <s v="wine festival richmond va 2015"/>
    <e v="#N/A"/>
    <n v="2.25"/>
    <e v="#N/A"/>
    <s v="15.Taste Of The New South - Search"/>
    <s v="Winery_BMM"/>
    <s v=" +winery +festival"/>
    <x v="3"/>
    <n v="1"/>
    <n v="2"/>
    <n v="0.5"/>
    <n v="2.25"/>
    <n v="2.25"/>
    <x v="6"/>
  </r>
  <r>
    <s v="wedding receptions at the lofts at union square high point nc"/>
    <e v="#N/A"/>
    <n v="2.25"/>
    <e v="#N/A"/>
    <s v="15.Weddings"/>
    <s v="Getting Married"/>
    <s v=" +wedding +receptions"/>
    <x v="2"/>
    <n v="1"/>
    <n v="2"/>
    <n v="0.5"/>
    <n v="2.25"/>
    <n v="2.25"/>
    <x v="6"/>
  </r>
  <r>
    <s v="golf hotel langhorn pa"/>
    <e v="#N/A"/>
    <n v="2.25"/>
    <e v="#N/A"/>
    <s v="15.Summer Golf National Search"/>
    <s v="Golf Hotels"/>
    <s v="&quot;golfing hotels&quot;"/>
    <x v="3"/>
    <n v="1"/>
    <n v="1"/>
    <n v="1"/>
    <n v="2.25"/>
    <n v="2.25"/>
    <x v="8"/>
  </r>
  <r>
    <s v="san diego golf stay and play"/>
    <e v="#N/A"/>
    <n v="2.25"/>
    <e v="#N/A"/>
    <s v="15.Summer Golf National Search"/>
    <s v="Golf Packages"/>
    <s v="golf spa packages"/>
    <x v="5"/>
    <n v="1"/>
    <n v="1"/>
    <n v="1"/>
    <n v="2.25"/>
    <n v="2.25"/>
    <x v="10"/>
  </r>
  <r>
    <s v="golf reservations"/>
    <e v="#N/A"/>
    <n v="2.2400000000000002"/>
    <e v="#N/A"/>
    <s v="15.Summer Golf National Search"/>
    <s v="Golf Hotels"/>
    <s v="golfing hotels"/>
    <x v="1"/>
    <n v="1"/>
    <n v="87"/>
    <n v="1.15E-2"/>
    <n v="2.2400000000000002"/>
    <n v="2.2400000000000002"/>
    <x v="53"/>
  </r>
  <r>
    <s v="hotel golf"/>
    <e v="#N/A"/>
    <n v="2.2400000000000002"/>
    <e v="#N/A"/>
    <s v="15.Summer Golf National Search"/>
    <s v="Golf Hotels"/>
    <s v="golfing hotels"/>
    <x v="1"/>
    <n v="1"/>
    <n v="17"/>
    <n v="5.8799999999999998E-2"/>
    <n v="2.2400000000000002"/>
    <n v="2.2400000000000002"/>
    <x v="8"/>
  </r>
  <r>
    <s v="golf course in nc"/>
    <n v="0"/>
    <n v="2.2400000000000002"/>
    <n v="1"/>
    <s v="15.Summer Golf National Search"/>
    <s v="Golf Resort"/>
    <s v="[golf course in nc]"/>
    <x v="0"/>
    <n v="1"/>
    <n v="9"/>
    <n v="0.1111"/>
    <n v="2.2400000000000002"/>
    <n v="2.2400000000000002"/>
    <x v="15"/>
  </r>
  <r>
    <s v="montgomery county golf deals"/>
    <e v="#N/A"/>
    <n v="2.2400000000000002"/>
    <e v="#N/A"/>
    <s v="15.Summer Golf National Search"/>
    <s v="Golf Packages"/>
    <s v="golf packages"/>
    <x v="1"/>
    <n v="1"/>
    <n v="3"/>
    <n v="0.33329999999999999"/>
    <n v="2.2400000000000002"/>
    <n v="2.2400000000000002"/>
    <x v="40"/>
  </r>
  <r>
    <s v="luxury wedding dresses"/>
    <e v="#N/A"/>
    <n v="2.2400000000000002"/>
    <e v="#N/A"/>
    <s v="15.Weddings"/>
    <s v="Getting Married"/>
    <s v=" +luxury +wedding"/>
    <x v="2"/>
    <n v="1"/>
    <n v="2"/>
    <n v="0.5"/>
    <n v="2.2400000000000002"/>
    <n v="2.2400000000000002"/>
    <x v="12"/>
  </r>
  <r>
    <s v="sanford nc golf packages"/>
    <e v="#N/A"/>
    <n v="2.2400000000000002"/>
    <e v="#N/A"/>
    <s v="15.Summer Golf National Search"/>
    <s v="Golf"/>
    <s v="&quot;nc golf&quot;"/>
    <x v="2"/>
    <n v="1"/>
    <n v="1"/>
    <n v="1"/>
    <n v="2.2400000000000002"/>
    <n v="2.2400000000000002"/>
    <x v="8"/>
  </r>
  <r>
    <s v="golf resorts near mo"/>
    <e v="#N/A"/>
    <n v="2.2400000000000002"/>
    <e v="#N/A"/>
    <s v="15.Summer Golf National Search"/>
    <s v="Golf Hotels"/>
    <s v="golfing hotels"/>
    <x v="1"/>
    <n v="1"/>
    <n v="1"/>
    <n v="1"/>
    <n v="2.2400000000000002"/>
    <n v="2.2400000000000002"/>
    <x v="6"/>
  </r>
  <r>
    <s v="golf vacation in june"/>
    <e v="#N/A"/>
    <n v="2.2400000000000002"/>
    <e v="#N/A"/>
    <s v="15.Summer Golf National Search"/>
    <s v="Golf Packages"/>
    <s v="golf weekend"/>
    <x v="1"/>
    <n v="1"/>
    <n v="1"/>
    <n v="1"/>
    <n v="2.2400000000000002"/>
    <n v="2.2400000000000002"/>
    <x v="8"/>
  </r>
  <r>
    <s v="looking for good golfing inusa mich"/>
    <e v="#N/A"/>
    <n v="2.23"/>
    <e v="#N/A"/>
    <s v="15.Summer Golf National Search"/>
    <s v="Golf Packages"/>
    <s v="golf packages"/>
    <x v="1"/>
    <n v="1"/>
    <n v="5"/>
    <n v="0.2"/>
    <n v="2.23"/>
    <n v="2.23"/>
    <x v="13"/>
  </r>
  <r>
    <s v="pebble beach golf clinic vacation"/>
    <e v="#N/A"/>
    <n v="2.23"/>
    <e v="#N/A"/>
    <s v="15.Summer Golf National Search"/>
    <s v="Golf Vacation"/>
    <s v="golf vacation package"/>
    <x v="1"/>
    <n v="1"/>
    <n v="2"/>
    <n v="0.5"/>
    <n v="2.23"/>
    <n v="2.23"/>
    <x v="17"/>
  </r>
  <r>
    <s v="golf north carolina packages"/>
    <e v="#N/A"/>
    <n v="2.23"/>
    <e v="#N/A"/>
    <s v="15.Summer Golf National Search"/>
    <s v="Golf Packages"/>
    <s v="golf package north carolina"/>
    <x v="1"/>
    <n v="1"/>
    <n v="2"/>
    <n v="0.5"/>
    <n v="2.23"/>
    <n v="2.23"/>
    <x v="8"/>
  </r>
  <r>
    <s v="golf courses in ellicottville ny"/>
    <e v="#N/A"/>
    <n v="2.23"/>
    <e v="#N/A"/>
    <s v="15.Summer Golf National Search"/>
    <s v="Golf Packages"/>
    <s v="golf packages"/>
    <x v="5"/>
    <n v="1"/>
    <n v="1"/>
    <n v="1"/>
    <n v="2.23"/>
    <n v="2.23"/>
    <x v="8"/>
  </r>
  <r>
    <s v="luxury hotels east coast usa golf"/>
    <e v="#N/A"/>
    <n v="2.23"/>
    <e v="#N/A"/>
    <s v="15.Summer Golf National Search"/>
    <s v="Golf Hotels"/>
    <s v="golfing hotels"/>
    <x v="1"/>
    <n v="1"/>
    <n v="1"/>
    <n v="1"/>
    <n v="2.23"/>
    <n v="2.23"/>
    <x v="8"/>
  </r>
  <r>
    <s v="golf in st ignace mi"/>
    <e v="#N/A"/>
    <n v="2.23"/>
    <e v="#N/A"/>
    <s v="15.Summer Golf National Search"/>
    <s v="Golf Hotels"/>
    <s v="golf and hotel"/>
    <x v="1"/>
    <n v="1"/>
    <n v="1"/>
    <n v="1"/>
    <n v="2.23"/>
    <n v="2.23"/>
    <x v="6"/>
  </r>
  <r>
    <s v="ft lauderdale golf packages"/>
    <e v="#N/A"/>
    <n v="2.23"/>
    <e v="#N/A"/>
    <s v="15.Summer Golf National Search"/>
    <s v="Golf Packages"/>
    <s v="golf package north carolina"/>
    <x v="5"/>
    <n v="1"/>
    <n v="1"/>
    <n v="1"/>
    <n v="2.23"/>
    <n v="2.23"/>
    <x v="49"/>
  </r>
  <r>
    <s v="hotels with golf courses in englewood co"/>
    <e v="#N/A"/>
    <n v="2.23"/>
    <e v="#N/A"/>
    <s v="15.Summer Golf National Search"/>
    <s v="Golf Hotels"/>
    <s v="golf and hotel"/>
    <x v="1"/>
    <n v="1"/>
    <n v="1"/>
    <n v="1"/>
    <n v="2.23"/>
    <n v="2.23"/>
    <x v="13"/>
  </r>
  <r>
    <s v="golf in hickory nc"/>
    <e v="#N/A"/>
    <n v="2.2200000000000002"/>
    <e v="#N/A"/>
    <s v="15.Summer Golf National Search"/>
    <s v="Golf"/>
    <s v=" +golf in north carolina"/>
    <x v="1"/>
    <n v="1"/>
    <n v="6"/>
    <n v="0.16669999999999999"/>
    <n v="2.2200000000000002"/>
    <n v="2.2200000000000002"/>
    <x v="25"/>
  </r>
  <r>
    <s v="golf videos instruction"/>
    <e v="#N/A"/>
    <n v="2.2200000000000002"/>
    <e v="#N/A"/>
    <s v="15.Spring PGA Search"/>
    <s v="Golf Instruction"/>
    <s v=" +golf +instruction"/>
    <x v="1"/>
    <n v="1"/>
    <n v="4"/>
    <n v="0.25"/>
    <n v="2.2200000000000002"/>
    <n v="2.2200000000000002"/>
    <x v="35"/>
  </r>
  <r>
    <s v="wine tasting in columbia sc"/>
    <e v="#N/A"/>
    <n v="2.2200000000000002"/>
    <e v="#N/A"/>
    <s v="15.Taste Of The New South - Search"/>
    <s v="Winery_BMM"/>
    <s v=" +winery +tasting"/>
    <x v="3"/>
    <n v="1"/>
    <n v="2"/>
    <n v="0.5"/>
    <n v="2.2200000000000002"/>
    <n v="2.2200000000000002"/>
    <x v="6"/>
  </r>
  <r>
    <s v="learn to golf weekend"/>
    <e v="#N/A"/>
    <n v="2.2200000000000002"/>
    <e v="#N/A"/>
    <s v="15.Summer Golf National Search"/>
    <s v="Golf Vacation"/>
    <s v="golfing vacations"/>
    <x v="1"/>
    <n v="1"/>
    <n v="2"/>
    <n v="0.5"/>
    <n v="2.2200000000000002"/>
    <n v="2.2200000000000002"/>
    <x v="8"/>
  </r>
  <r>
    <s v="wine tasting winston salem north carolina"/>
    <e v="#N/A"/>
    <n v="2.2200000000000002"/>
    <e v="#N/A"/>
    <s v="15.Taste Of The New South - Search"/>
    <s v="Winery_BMM"/>
    <s v=" +winery +tasting"/>
    <x v="3"/>
    <n v="1"/>
    <n v="1"/>
    <n v="1"/>
    <n v="2.2200000000000002"/>
    <n v="2.2200000000000002"/>
    <x v="13"/>
  </r>
  <r>
    <s v="golf getaways ontario"/>
    <e v="#N/A"/>
    <n v="2.2200000000000002"/>
    <e v="#N/A"/>
    <s v="15.Summer Golf National Search"/>
    <s v="Golf Getaway"/>
    <s v="&quot;golfing getaways&quot;"/>
    <x v="3"/>
    <n v="1"/>
    <n v="1"/>
    <n v="1"/>
    <n v="2.2200000000000002"/>
    <n v="2.2200000000000002"/>
    <x v="13"/>
  </r>
  <r>
    <s v="pinehurst golf course layout"/>
    <e v="#N/A"/>
    <n v="2.2200000000000002"/>
    <e v="#N/A"/>
    <s v="15.Summer Golf RLSA"/>
    <s v="Golf"/>
    <s v="&quot;golf&quot;"/>
    <x v="2"/>
    <n v="1"/>
    <n v="1"/>
    <n v="1"/>
    <n v="2.2200000000000002"/>
    <n v="2.2200000000000002"/>
    <x v="6"/>
  </r>
  <r>
    <s v="food festival atlanta ga"/>
    <e v="#N/A"/>
    <n v="2.2200000000000002"/>
    <e v="#N/A"/>
    <s v="15.Taste Of The New South - Search"/>
    <s v="Food_Phrase"/>
    <s v="&quot;food festival&quot;"/>
    <x v="2"/>
    <n v="1"/>
    <n v="1"/>
    <n v="1"/>
    <n v="2.2200000000000002"/>
    <n v="2.2200000000000002"/>
    <x v="6"/>
  </r>
  <r>
    <s v="golf packages north carolina"/>
    <e v="#N/A"/>
    <n v="2.21"/>
    <e v="#N/A"/>
    <s v="15.Summer Golf National Search"/>
    <s v="Golf Packages"/>
    <s v="[golf package north carolina]"/>
    <x v="4"/>
    <n v="1"/>
    <n v="20"/>
    <n v="0.05"/>
    <n v="2.21"/>
    <n v="2.21"/>
    <x v="12"/>
  </r>
  <r>
    <s v="albemarle plantation nc"/>
    <e v="#N/A"/>
    <n v="2.21"/>
    <e v="#N/A"/>
    <s v="15.Summer Golf National Search"/>
    <s v="Golf Packages"/>
    <s v="north carolina golf"/>
    <x v="1"/>
    <n v="1"/>
    <n v="6"/>
    <n v="0.16669999999999999"/>
    <n v="2.21"/>
    <n v="2.21"/>
    <x v="12"/>
  </r>
  <r>
    <s v="charles county food &amp; wine festival"/>
    <e v="#N/A"/>
    <n v="2.21"/>
    <e v="#N/A"/>
    <s v="15.Taste Of The New South - Search"/>
    <s v="Food_BMM"/>
    <s v=" +food +festival"/>
    <x v="1"/>
    <n v="1"/>
    <n v="5"/>
    <n v="0.2"/>
    <n v="2.21"/>
    <n v="2.21"/>
    <x v="7"/>
  </r>
  <r>
    <s v="golf resorts lake geneva wi"/>
    <e v="#N/A"/>
    <n v="2.21"/>
    <e v="#N/A"/>
    <s v="15.Summer Golf National Search"/>
    <s v="Golf Hotels"/>
    <s v="golfing hotels"/>
    <x v="1"/>
    <n v="1"/>
    <n v="3"/>
    <n v="0.33329999999999999"/>
    <n v="2.21"/>
    <n v="2.21"/>
    <x v="35"/>
  </r>
  <r>
    <s v="summer golf camp overnight"/>
    <e v="#N/A"/>
    <n v="2.21"/>
    <e v="#N/A"/>
    <s v="15.Summer Golf National Search"/>
    <s v="Summer Golf"/>
    <s v="&quot;summer golf&quot;"/>
    <x v="2"/>
    <n v="1"/>
    <n v="1"/>
    <n v="1"/>
    <n v="2.21"/>
    <n v="2.21"/>
    <x v="10"/>
  </r>
  <r>
    <s v="nj golf tour"/>
    <e v="#N/A"/>
    <n v="2.21"/>
    <e v="#N/A"/>
    <s v="15.Summer Golf National Search"/>
    <s v="Golf Vacation"/>
    <s v="golf trip"/>
    <x v="1"/>
    <n v="1"/>
    <n v="1"/>
    <n v="1"/>
    <n v="2.21"/>
    <n v="2.21"/>
    <x v="8"/>
  </r>
  <r>
    <s v="golf packsges in sc"/>
    <e v="#N/A"/>
    <n v="2.21"/>
    <e v="#N/A"/>
    <s v="15.Summer Golf National Search"/>
    <s v="Golf Vacation"/>
    <s v="golfing vacations"/>
    <x v="1"/>
    <n v="1"/>
    <n v="1"/>
    <n v="1"/>
    <n v="2.21"/>
    <n v="2.21"/>
    <x v="27"/>
  </r>
  <r>
    <s v="golf package catskills ny"/>
    <e v="#N/A"/>
    <n v="2.21"/>
    <e v="#N/A"/>
    <s v="15.Summer Golf National Search"/>
    <s v="Golf Packages"/>
    <s v="&quot;golf packages&quot;"/>
    <x v="3"/>
    <n v="1"/>
    <n v="1"/>
    <n v="1"/>
    <n v="2.21"/>
    <n v="2.21"/>
    <x v="8"/>
  </r>
  <r>
    <s v="polara xds 3 piece golf balls 12 pack"/>
    <e v="#N/A"/>
    <n v="2.2000000000000002"/>
    <e v="#N/A"/>
    <s v="15.Summer Golf National Search"/>
    <s v="Golf Packages"/>
    <s v="golf packages"/>
    <x v="1"/>
    <n v="1"/>
    <n v="28"/>
    <n v="3.5700000000000003E-2"/>
    <n v="2.2000000000000002"/>
    <n v="2.2000000000000002"/>
    <x v="22"/>
  </r>
  <r>
    <s v="country club of north carolina"/>
    <e v="#N/A"/>
    <n v="2.2000000000000002"/>
    <e v="#N/A"/>
    <s v="15.Summer Golf National Search"/>
    <s v="Golf Packages"/>
    <s v="north carolina golf"/>
    <x v="1"/>
    <n v="1"/>
    <n v="9"/>
    <n v="0.1111"/>
    <n v="2.2000000000000002"/>
    <n v="2.2000000000000002"/>
    <x v="2"/>
  </r>
  <r>
    <s v="weekend golf packages"/>
    <e v="#N/A"/>
    <n v="2.2000000000000002"/>
    <e v="#N/A"/>
    <s v="15.Summer Golf National Search"/>
    <s v="Golf Packages"/>
    <s v="golf weekend"/>
    <x v="1"/>
    <n v="1"/>
    <n v="8"/>
    <n v="0.125"/>
    <n v="2.2000000000000002"/>
    <n v="2.2000000000000002"/>
    <x v="13"/>
  </r>
  <r>
    <s v="golfing in virginia beach"/>
    <e v="#N/A"/>
    <n v="2.2000000000000002"/>
    <e v="#N/A"/>
    <s v="15.Summer Golf National Search"/>
    <s v="Golf Packages"/>
    <s v="golf packages"/>
    <x v="1"/>
    <n v="1"/>
    <n v="6"/>
    <n v="0.16669999999999999"/>
    <n v="2.2000000000000002"/>
    <n v="2.2000000000000002"/>
    <x v="13"/>
  </r>
  <r>
    <s v="golf in hendersonville nc"/>
    <e v="#N/A"/>
    <n v="2.2000000000000002"/>
    <e v="#N/A"/>
    <s v="15.Summer Golf National Search"/>
    <s v="Golf Packages"/>
    <s v="nc golf packages"/>
    <x v="1"/>
    <n v="1"/>
    <n v="5"/>
    <n v="0.2"/>
    <n v="2.2000000000000002"/>
    <n v="2.2000000000000002"/>
    <x v="4"/>
  </r>
  <r>
    <s v="pinehurt golf photography"/>
    <e v="#N/A"/>
    <n v="2.2000000000000002"/>
    <e v="#N/A"/>
    <s v="15.Summer Golf National Search"/>
    <s v="Golf"/>
    <s v="nc +golf"/>
    <x v="1"/>
    <n v="1"/>
    <n v="1"/>
    <n v="1"/>
    <n v="2.2000000000000002"/>
    <n v="2.2000000000000002"/>
    <x v="6"/>
  </r>
  <r>
    <s v="golfing in savannah ga"/>
    <e v="#N/A"/>
    <n v="2.2000000000000002"/>
    <e v="#N/A"/>
    <s v="15.Summer Golf National Search"/>
    <s v="Golf Packages"/>
    <s v="golf package"/>
    <x v="1"/>
    <n v="1"/>
    <n v="1"/>
    <n v="1"/>
    <n v="2.2000000000000002"/>
    <n v="2.2000000000000002"/>
    <x v="8"/>
  </r>
  <r>
    <s v="golf in north carolina"/>
    <n v="2.54"/>
    <n v="2.19"/>
    <n v="-0.15981735159817356"/>
    <s v="15.Summer Golf National Search"/>
    <s v="Golf Packages"/>
    <s v="golf package north carolina"/>
    <x v="1"/>
    <n v="1"/>
    <n v="9"/>
    <n v="0.1111"/>
    <n v="2.19"/>
    <n v="2.19"/>
    <x v="5"/>
  </r>
  <r>
    <s v="wine festival virginia"/>
    <e v="#N/A"/>
    <n v="2.19"/>
    <e v="#N/A"/>
    <s v="15.Taste Of The New South - Search"/>
    <s v="Wine_Phrase"/>
    <s v="&quot;wine festival&quot;"/>
    <x v="2"/>
    <n v="1"/>
    <n v="6"/>
    <n v="0.16669999999999999"/>
    <n v="2.19"/>
    <n v="2.19"/>
    <x v="6"/>
  </r>
  <r>
    <s v="resorts in st cloud mn with golf"/>
    <e v="#N/A"/>
    <n v="2.19"/>
    <e v="#N/A"/>
    <s v="15.Summer Golf National Search"/>
    <s v="Golf Hotels"/>
    <s v="golf and hotel"/>
    <x v="1"/>
    <n v="1"/>
    <n v="3"/>
    <n v="0.33329999999999999"/>
    <n v="2.19"/>
    <n v="2.19"/>
    <x v="35"/>
  </r>
  <r>
    <s v="wine tasting events in virginia"/>
    <e v="#N/A"/>
    <n v="2.19"/>
    <e v="#N/A"/>
    <s v="15.Taste Of The New South - Search"/>
    <s v="Winery_BMM"/>
    <s v=" +winery +tasting"/>
    <x v="3"/>
    <n v="1"/>
    <n v="2"/>
    <n v="0.5"/>
    <n v="2.19"/>
    <n v="2.19"/>
    <x v="6"/>
  </r>
  <r>
    <s v="golf packages jersey shore"/>
    <e v="#N/A"/>
    <n v="2.19"/>
    <e v="#N/A"/>
    <s v="15.Summer Golf National Search"/>
    <s v="Golf Hotels"/>
    <s v="golfing hotels"/>
    <x v="1"/>
    <n v="1"/>
    <n v="1"/>
    <n v="1"/>
    <n v="2.19"/>
    <n v="2.19"/>
    <x v="8"/>
  </r>
  <r>
    <s v="golf school vacations"/>
    <e v="#N/A"/>
    <n v="2.1800000000000002"/>
    <e v="#N/A"/>
    <s v="15.Summer Golf National Search"/>
    <s v="Golf Vacation"/>
    <s v="golf vacations"/>
    <x v="1"/>
    <n v="1"/>
    <n v="32"/>
    <n v="3.1199999999999999E-2"/>
    <n v="2.1800000000000002"/>
    <n v="2.1800000000000002"/>
    <x v="62"/>
  </r>
  <r>
    <s v="best golf resorts in us"/>
    <e v="#N/A"/>
    <n v="2.1800000000000002"/>
    <e v="#N/A"/>
    <s v="15.Summer Golf National Search"/>
    <s v="Golf Hotels"/>
    <s v="golf and hotel"/>
    <x v="1"/>
    <n v="1"/>
    <n v="9"/>
    <n v="0.1111"/>
    <n v="2.1800000000000002"/>
    <n v="2.1800000000000002"/>
    <x v="22"/>
  </r>
  <r>
    <s v="vintage virginia wine festival"/>
    <e v="#N/A"/>
    <n v="2.1800000000000002"/>
    <e v="#N/A"/>
    <s v="15.Taste Of The New South - Search"/>
    <s v="Wine_Phrase"/>
    <s v="&quot;wine festival&quot;"/>
    <x v="2"/>
    <n v="1"/>
    <n v="1"/>
    <n v="1"/>
    <n v="2.1800000000000002"/>
    <n v="2.1800000000000002"/>
    <x v="6"/>
  </r>
  <r>
    <s v="golf resorts norfolk va"/>
    <e v="#N/A"/>
    <n v="2.1800000000000002"/>
    <e v="#N/A"/>
    <s v="15.Summer Golf National Search"/>
    <s v="Golf Hotels"/>
    <s v="golfing hotels"/>
    <x v="1"/>
    <n v="1"/>
    <n v="1"/>
    <n v="1"/>
    <n v="2.1800000000000002"/>
    <n v="2.1800000000000002"/>
    <x v="6"/>
  </r>
  <r>
    <s v="golf courses adirondack mountains with hotel"/>
    <e v="#N/A"/>
    <n v="2.1800000000000002"/>
    <e v="#N/A"/>
    <s v="15.Summer Golf National Search"/>
    <s v="Golf Hotels"/>
    <s v="golf and hotel"/>
    <x v="1"/>
    <n v="1"/>
    <n v="1"/>
    <n v="1"/>
    <n v="2.1800000000000002"/>
    <n v="2.1800000000000002"/>
    <x v="8"/>
  </r>
  <r>
    <s v="branson golf resorts"/>
    <e v="#N/A"/>
    <n v="2.17"/>
    <e v="#N/A"/>
    <s v="15.Summer Golf National Search"/>
    <s v="Golf Hotels"/>
    <s v="golfing hotels"/>
    <x v="1"/>
    <n v="1"/>
    <n v="9"/>
    <n v="0.1111"/>
    <n v="2.17"/>
    <n v="2.17"/>
    <x v="22"/>
  </r>
  <r>
    <s v="sc golf resorts"/>
    <e v="#N/A"/>
    <n v="2.17"/>
    <e v="#N/A"/>
    <s v="15.Summer Golf National Search"/>
    <s v="Golf Hotels"/>
    <s v="golfing hotels"/>
    <x v="1"/>
    <n v="1"/>
    <n v="3"/>
    <n v="0.33329999999999999"/>
    <n v="2.17"/>
    <n v="2.17"/>
    <x v="8"/>
  </r>
  <r>
    <s v="prescott golf resorts"/>
    <e v="#N/A"/>
    <n v="2.17"/>
    <e v="#N/A"/>
    <s v="15.Summer Golf National Search"/>
    <s v="Golf Hotels"/>
    <s v="golfing hotels"/>
    <x v="1"/>
    <n v="1"/>
    <n v="2"/>
    <n v="0.5"/>
    <n v="2.17"/>
    <n v="2.17"/>
    <x v="12"/>
  </r>
  <r>
    <s v="golf and hotels in kendall"/>
    <e v="#N/A"/>
    <n v="2.17"/>
    <e v="#N/A"/>
    <s v="15.Summer Golf National Search"/>
    <s v="Golf Hotels"/>
    <s v="&quot;golf and hotel&quot;"/>
    <x v="3"/>
    <n v="1"/>
    <n v="1"/>
    <n v="1"/>
    <n v="2.17"/>
    <n v="2.17"/>
    <x v="6"/>
  </r>
  <r>
    <s v="santa barbara golf resorts"/>
    <e v="#N/A"/>
    <n v="2.17"/>
    <e v="#N/A"/>
    <s v="15.Summer Golf National Search"/>
    <s v="Golf Hotels"/>
    <s v="golfing hotels"/>
    <x v="1"/>
    <n v="1"/>
    <n v="1"/>
    <n v="1"/>
    <n v="2.17"/>
    <n v="2.17"/>
    <x v="8"/>
  </r>
  <r>
    <s v="golf resorts in los angeles anaheim"/>
    <e v="#N/A"/>
    <n v="2.16"/>
    <e v="#N/A"/>
    <s v="15.Summer Golf National Search"/>
    <s v="Golf Hotels"/>
    <s v="golf and hotel"/>
    <x v="1"/>
    <n v="1"/>
    <n v="4"/>
    <n v="0.25"/>
    <n v="2.16"/>
    <n v="2.16"/>
    <x v="1"/>
  </r>
  <r>
    <s v="ar golf qlmerimar"/>
    <e v="#N/A"/>
    <n v="2.16"/>
    <e v="#N/A"/>
    <s v="15.Summer Golf National Search"/>
    <s v="Golf Hotels"/>
    <s v="golfing hotels"/>
    <x v="1"/>
    <n v="1"/>
    <n v="2"/>
    <n v="0.5"/>
    <n v="2.16"/>
    <n v="2.16"/>
    <x v="35"/>
  </r>
  <r>
    <s v="resorts near atlanta ga"/>
    <e v="#N/A"/>
    <n v="2.16"/>
    <e v="#N/A"/>
    <s v="15.Summer Golf National Search"/>
    <s v="Golf Hotels"/>
    <s v="golfing hotels"/>
    <x v="1"/>
    <n v="1"/>
    <n v="1"/>
    <n v="1"/>
    <n v="2.16"/>
    <n v="2.16"/>
    <x v="8"/>
  </r>
  <r>
    <s v="pga tournament this week"/>
    <e v="#N/A"/>
    <n v="2.16"/>
    <e v="#N/A"/>
    <s v="15.Summer Golf National Search"/>
    <s v="Golf Packages"/>
    <s v="golf weekend"/>
    <x v="1"/>
    <n v="1"/>
    <n v="1"/>
    <n v="1"/>
    <n v="2.16"/>
    <n v="2.16"/>
    <x v="8"/>
  </r>
  <r>
    <s v="golf in leavenworth wa"/>
    <e v="#N/A"/>
    <n v="2.16"/>
    <e v="#N/A"/>
    <s v="15.Summer Golf National Search"/>
    <s v="Golf Hotels"/>
    <s v="golfing hotels"/>
    <x v="5"/>
    <n v="1"/>
    <n v="1"/>
    <n v="1"/>
    <n v="2.16"/>
    <n v="2.16"/>
    <x v="8"/>
  </r>
  <r>
    <s v="golf resorts in saratoga springs ny"/>
    <e v="#N/A"/>
    <n v="2.16"/>
    <e v="#N/A"/>
    <s v="15.Summer Golf National Search"/>
    <s v="Golf Hotels"/>
    <s v="golf and hotel"/>
    <x v="1"/>
    <n v="1"/>
    <n v="1"/>
    <n v="1"/>
    <n v="2.16"/>
    <n v="2.16"/>
    <x v="8"/>
  </r>
  <r>
    <s v="southern pines resort north carolina"/>
    <e v="#N/A"/>
    <n v="2.16"/>
    <e v="#N/A"/>
    <s v="15.Summer Golf National Search"/>
    <s v="Golf Resort"/>
    <s v="resorts in nc"/>
    <x v="1"/>
    <n v="1"/>
    <n v="1"/>
    <n v="1"/>
    <n v="2.16"/>
    <n v="2.16"/>
    <x v="8"/>
  </r>
  <r>
    <s v="palmilla resort"/>
    <e v="#N/A"/>
    <n v="2.16"/>
    <e v="#N/A"/>
    <s v="15.Summer Golf National Search"/>
    <s v="Golf Resort"/>
    <s v="golf +resort"/>
    <x v="1"/>
    <n v="1"/>
    <n v="1"/>
    <n v="1"/>
    <n v="2.16"/>
    <n v="2.16"/>
    <x v="13"/>
  </r>
  <r>
    <s v="famous golf courses in north carolina"/>
    <e v="#N/A"/>
    <n v="2.15"/>
    <e v="#N/A"/>
    <s v="15.Summer Golf National Search"/>
    <s v="Golf Course"/>
    <s v="north carolina +golf +course"/>
    <x v="1"/>
    <n v="1"/>
    <n v="8"/>
    <n v="0.125"/>
    <n v="2.15"/>
    <n v="2.15"/>
    <x v="6"/>
  </r>
  <r>
    <s v="events at bojangles coliseum in charlotte north carolina"/>
    <e v="#N/A"/>
    <n v="2.15"/>
    <e v="#N/A"/>
    <s v="15.Taste Of The New South - Search"/>
    <s v="North Carolina_BMM"/>
    <s v=" +north +carolina +events"/>
    <x v="1"/>
    <n v="1"/>
    <n v="6"/>
    <n v="0.16669999999999999"/>
    <n v="2.15"/>
    <n v="2.15"/>
    <x v="6"/>
  </r>
  <r>
    <s v="golf courses near franklin nc"/>
    <e v="#N/A"/>
    <n v="2.15"/>
    <e v="#N/A"/>
    <s v="15.Summer Golf National Search"/>
    <s v="Golf Course"/>
    <s v="north carolina +golf +course"/>
    <x v="1"/>
    <n v="1"/>
    <n v="3"/>
    <n v="0.33329999999999999"/>
    <n v="2.15"/>
    <n v="2.15"/>
    <x v="6"/>
  </r>
  <r>
    <s v="pinehurst golf rates"/>
    <e v="#N/A"/>
    <n v="2.15"/>
    <e v="#N/A"/>
    <s v="15.Summer Golf RLSA"/>
    <s v="Golf"/>
    <s v="&quot;golf&quot;"/>
    <x v="2"/>
    <n v="2"/>
    <n v="3"/>
    <n v="0.66669999999999996"/>
    <n v="1.08"/>
    <n v="2.15"/>
    <x v="6"/>
  </r>
  <r>
    <s v="golfing in pittsburgh"/>
    <e v="#N/A"/>
    <n v="2.15"/>
    <e v="#N/A"/>
    <s v="15.Summer Golf National Search"/>
    <s v="Golf Packages"/>
    <s v="golf package"/>
    <x v="1"/>
    <n v="1"/>
    <n v="1"/>
    <n v="1"/>
    <n v="2.15"/>
    <n v="2.15"/>
    <x v="8"/>
  </r>
  <r>
    <s v="beach golf getaways near pittsburgh"/>
    <e v="#N/A"/>
    <n v="2.15"/>
    <e v="#N/A"/>
    <s v="15.Summer Golf National Search"/>
    <s v="Golf Getaway"/>
    <s v="&quot;golfing getaways&quot;"/>
    <x v="3"/>
    <n v="1"/>
    <n v="1"/>
    <n v="1"/>
    <n v="2.15"/>
    <n v="2.15"/>
    <x v="6"/>
  </r>
  <r>
    <s v="golf packages north east"/>
    <e v="#N/A"/>
    <n v="2.15"/>
    <e v="#N/A"/>
    <s v="15.Summer Golf National Search"/>
    <s v="Golf Hotels"/>
    <s v="golfing hotels"/>
    <x v="1"/>
    <n v="1"/>
    <n v="1"/>
    <n v="1"/>
    <n v="2.15"/>
    <n v="2.15"/>
    <x v="13"/>
  </r>
  <r>
    <s v="saginaw mi golf resorts"/>
    <e v="#N/A"/>
    <n v="2.15"/>
    <e v="#N/A"/>
    <s v="15.Summer Golf National Search"/>
    <s v="Golf Hotels"/>
    <s v="golfing hotels"/>
    <x v="1"/>
    <n v="1"/>
    <n v="1"/>
    <n v="1"/>
    <n v="2.15"/>
    <n v="2.15"/>
    <x v="8"/>
  </r>
  <r>
    <s v="resort oxnard"/>
    <e v="#N/A"/>
    <n v="2.15"/>
    <e v="#N/A"/>
    <s v="15.Summer Golf National Search"/>
    <s v="Golf Resort"/>
    <s v="golf +resort"/>
    <x v="5"/>
    <n v="1"/>
    <n v="1"/>
    <n v="1"/>
    <n v="2.15"/>
    <n v="2.15"/>
    <x v="8"/>
  </r>
  <r>
    <s v="golf resorts in sacramento"/>
    <e v="#N/A"/>
    <n v="2.15"/>
    <e v="#N/A"/>
    <s v="15.Summer Golf National Search"/>
    <s v="Golf Hotels"/>
    <s v="golfing hotels"/>
    <x v="1"/>
    <n v="1"/>
    <n v="1"/>
    <n v="1"/>
    <n v="2.15"/>
    <n v="2.15"/>
    <x v="8"/>
  </r>
  <r>
    <s v="golf instruction brochures"/>
    <e v="#N/A"/>
    <n v="2.15"/>
    <e v="#N/A"/>
    <s v="15.Spring PGA Search"/>
    <s v="Golf Instruction"/>
    <s v=" +golf +instruction"/>
    <x v="2"/>
    <n v="1"/>
    <n v="1"/>
    <n v="1"/>
    <n v="2.15"/>
    <n v="2.15"/>
    <x v="27"/>
  </r>
  <r>
    <s v="hoteles 5 estrellas con campo de golf en miami"/>
    <e v="#N/A"/>
    <n v="2.15"/>
    <e v="#N/A"/>
    <s v="15.Summer Golf National Search"/>
    <s v="Golf Hotels"/>
    <s v="golfing hotels"/>
    <x v="1"/>
    <n v="1"/>
    <n v="1"/>
    <n v="1"/>
    <n v="2.15"/>
    <n v="2.15"/>
    <x v="6"/>
  </r>
  <r>
    <s v="cheap wine tasting"/>
    <e v="#N/A"/>
    <n v="2.15"/>
    <e v="#N/A"/>
    <s v="15.Taste Of The New South - Search"/>
    <s v="Winery_BMM"/>
    <s v=" +winery +tasting"/>
    <x v="3"/>
    <n v="1"/>
    <n v="1"/>
    <n v="1"/>
    <n v="2.15"/>
    <n v="2.15"/>
    <x v="6"/>
  </r>
  <r>
    <s v="north carolina golf tournaments"/>
    <e v="#N/A"/>
    <n v="2.14"/>
    <e v="#N/A"/>
    <s v="15.Summer Golf National Search"/>
    <s v="Golf"/>
    <s v="&quot;nc golf&quot;"/>
    <x v="3"/>
    <n v="1"/>
    <n v="6"/>
    <n v="0.16669999999999999"/>
    <n v="2.14"/>
    <n v="2.14"/>
    <x v="34"/>
  </r>
  <r>
    <s v="pga golf schools"/>
    <n v="2.14"/>
    <n v="2.14"/>
    <n v="0"/>
    <s v="15.Spring PGA Search"/>
    <s v="PGA Golf School"/>
    <s v="[pga golf schools]"/>
    <x v="0"/>
    <n v="1"/>
    <n v="4"/>
    <n v="0.25"/>
    <n v="2.14"/>
    <n v="2.14"/>
    <x v="11"/>
  </r>
  <r>
    <s v="golf instruction atlanta"/>
    <e v="#N/A"/>
    <n v="2.14"/>
    <e v="#N/A"/>
    <s v="15.Spring PGA Search"/>
    <s v="Golf Instruction"/>
    <s v=" +golf +instruction"/>
    <x v="2"/>
    <n v="1"/>
    <n v="3"/>
    <n v="0.33329999999999999"/>
    <n v="2.14"/>
    <n v="2.14"/>
    <x v="50"/>
  </r>
  <r>
    <s v="golf resorts around witchita ks"/>
    <e v="#N/A"/>
    <n v="2.14"/>
    <e v="#N/A"/>
    <s v="15.Summer Golf National Search"/>
    <s v="Golf Hotels"/>
    <s v="golfing hotels"/>
    <x v="1"/>
    <n v="1"/>
    <n v="2"/>
    <n v="0.5"/>
    <n v="2.14"/>
    <n v="2.14"/>
    <x v="6"/>
  </r>
  <r>
    <s v="golf resort grand rapids mi"/>
    <e v="#N/A"/>
    <n v="2.14"/>
    <e v="#N/A"/>
    <s v="15.Summer Golf National Search"/>
    <s v="Golf Hotels"/>
    <s v="golfing hotels"/>
    <x v="1"/>
    <n v="1"/>
    <n v="1"/>
    <n v="1"/>
    <n v="2.14"/>
    <n v="2.14"/>
    <x v="6"/>
  </r>
  <r>
    <s v="pine ridge golf resort"/>
    <e v="#N/A"/>
    <n v="2.14"/>
    <e v="#N/A"/>
    <s v="15.Summer Golf National Search"/>
    <s v="Golf Hotels"/>
    <s v="golfing hotels"/>
    <x v="1"/>
    <n v="1"/>
    <n v="1"/>
    <n v="1"/>
    <n v="2.14"/>
    <n v="2.14"/>
    <x v="6"/>
  </r>
  <r>
    <s v="resorts near savannah"/>
    <e v="#N/A"/>
    <n v="2.14"/>
    <e v="#N/A"/>
    <s v="15.Summer Golf National Search"/>
    <s v="Golf Hotels"/>
    <s v="golfing hotels"/>
    <x v="1"/>
    <n v="1"/>
    <n v="1"/>
    <n v="1"/>
    <n v="2.14"/>
    <n v="2.14"/>
    <x v="6"/>
  </r>
  <r>
    <s v="candy buffet at a wedding reception"/>
    <e v="#N/A"/>
    <n v="2.14"/>
    <e v="#N/A"/>
    <s v="15.Weddings"/>
    <s v="Getting Married"/>
    <s v=" +wedding +receptions"/>
    <x v="3"/>
    <n v="1"/>
    <n v="1"/>
    <n v="1"/>
    <n v="2.14"/>
    <n v="2.14"/>
    <x v="6"/>
  </r>
  <r>
    <s v="resorts near pittsburgh pa"/>
    <e v="#N/A"/>
    <n v="2.14"/>
    <e v="#N/A"/>
    <s v="15.Summer Golf National Search"/>
    <s v="Golf Hotels"/>
    <s v="golfing hotels"/>
    <x v="1"/>
    <n v="1"/>
    <n v="1"/>
    <n v="1"/>
    <n v="2.14"/>
    <n v="2.14"/>
    <x v="6"/>
  </r>
  <r>
    <s v="golf courses avon nc"/>
    <e v="#N/A"/>
    <n v="2.13"/>
    <e v="#N/A"/>
    <s v="15.Summer Golf National Search"/>
    <s v="Golf Course"/>
    <s v="north carolina +golf +course"/>
    <x v="1"/>
    <n v="1"/>
    <n v="14"/>
    <n v="7.1400000000000005E-2"/>
    <n v="2.13"/>
    <n v="2.13"/>
    <x v="6"/>
  </r>
  <r>
    <s v="north carolina golf resorts"/>
    <e v="#N/A"/>
    <n v="2.13"/>
    <e v="#N/A"/>
    <s v="15.Summer Golf National Search"/>
    <s v="Golf"/>
    <s v="&quot;nc golf&quot;"/>
    <x v="3"/>
    <n v="1"/>
    <n v="6"/>
    <n v="0.16669999999999999"/>
    <n v="2.13"/>
    <n v="2.13"/>
    <x v="21"/>
  </r>
  <r>
    <s v="golf resorts near stockbridge ma"/>
    <e v="#N/A"/>
    <n v="2.13"/>
    <e v="#N/A"/>
    <s v="15.Summer Golf National Search"/>
    <s v="Golf Hotels"/>
    <s v="golf and hotel"/>
    <x v="1"/>
    <n v="1"/>
    <n v="2"/>
    <n v="0.5"/>
    <n v="2.13"/>
    <n v="2.13"/>
    <x v="13"/>
  </r>
  <r>
    <s v="golf course resorts in cape cod"/>
    <e v="#N/A"/>
    <n v="2.13"/>
    <e v="#N/A"/>
    <s v="15.Summer Golf National Search"/>
    <s v="Golf Hotels"/>
    <s v="golf and hotel"/>
    <x v="1"/>
    <n v="1"/>
    <n v="1"/>
    <n v="1"/>
    <n v="2.13"/>
    <n v="2.13"/>
    <x v="13"/>
  </r>
  <r>
    <s v="buying into camp resorts"/>
    <e v="#N/A"/>
    <n v="2.13"/>
    <e v="#N/A"/>
    <s v="15.Summer Golf National Search"/>
    <s v="Golf Resort"/>
    <s v="resorts in north carolina"/>
    <x v="5"/>
    <n v="1"/>
    <n v="1"/>
    <n v="1"/>
    <n v="2.13"/>
    <n v="2.13"/>
    <x v="6"/>
  </r>
  <r>
    <s v="what's the famous golf course in north carolina raleigh north carolina"/>
    <e v="#N/A"/>
    <n v="2.13"/>
    <e v="#N/A"/>
    <s v="15.Summer Golf National Search"/>
    <s v="Golf Course"/>
    <s v="north carolina +golf +course"/>
    <x v="1"/>
    <n v="1"/>
    <n v="1"/>
    <n v="1"/>
    <n v="2.13"/>
    <n v="2.13"/>
    <x v="6"/>
  </r>
  <r>
    <s v="golf schools nevada"/>
    <e v="#N/A"/>
    <n v="2.13"/>
    <e v="#N/A"/>
    <s v="15.Spring PGA Search"/>
    <s v="Golf School"/>
    <s v="&quot;golf schools&quot;"/>
    <x v="2"/>
    <n v="1"/>
    <n v="1"/>
    <n v="1"/>
    <n v="2.13"/>
    <n v="2.13"/>
    <x v="13"/>
  </r>
  <r>
    <s v="hotels in reno with golf"/>
    <e v="#N/A"/>
    <n v="2.13"/>
    <e v="#N/A"/>
    <s v="15.Summer Golf National Search"/>
    <s v="Golf Hotels"/>
    <s v="golf and hotel"/>
    <x v="1"/>
    <n v="1"/>
    <n v="1"/>
    <n v="1"/>
    <n v="2.13"/>
    <n v="2.13"/>
    <x v="8"/>
  </r>
  <r>
    <s v="wine tasting vacations in charlottesville va"/>
    <e v="#N/A"/>
    <n v="2.12"/>
    <e v="#N/A"/>
    <s v="15.Taste Of The New South - Search"/>
    <s v="Winery_BMM"/>
    <s v=" +winery +tasting"/>
    <x v="3"/>
    <n v="1"/>
    <n v="2"/>
    <n v="0.5"/>
    <n v="2.12"/>
    <n v="2.12"/>
    <x v="13"/>
  </r>
  <r>
    <s v="golf schools in northern mi and wi"/>
    <e v="#N/A"/>
    <n v="2.12"/>
    <e v="#N/A"/>
    <s v="15.Summer Golf National Search"/>
    <s v="Golf Packages"/>
    <s v="golf packages"/>
    <x v="5"/>
    <n v="1"/>
    <n v="2"/>
    <n v="0.5"/>
    <n v="2.12"/>
    <n v="2.12"/>
    <x v="11"/>
  </r>
  <r>
    <s v="cheeses to eat at a wine tasting"/>
    <e v="#N/A"/>
    <n v="2.12"/>
    <e v="#N/A"/>
    <s v="15.Taste Of The New South - Search"/>
    <s v="Winery_BMM"/>
    <s v=" +winery +tasting"/>
    <x v="3"/>
    <n v="1"/>
    <n v="1"/>
    <n v="1"/>
    <n v="2.12"/>
    <n v="2.12"/>
    <x v="8"/>
  </r>
  <r>
    <s v="pinehurst spa package"/>
    <e v="#N/A"/>
    <n v="2.11"/>
    <e v="#N/A"/>
    <s v="15.Spa Regional"/>
    <s v="Spa Packages - BMM"/>
    <s v=" +spa +packages"/>
    <x v="3"/>
    <n v="15"/>
    <n v="23"/>
    <n v="0.6522"/>
    <n v="0.14000000000000001"/>
    <n v="2.11"/>
    <x v="6"/>
  </r>
  <r>
    <s v="economical golf resorts"/>
    <e v="#N/A"/>
    <n v="2.11"/>
    <e v="#N/A"/>
    <s v="15.Summer Golf National Search"/>
    <s v="Golf Hotels"/>
    <s v="golfing hotels"/>
    <x v="1"/>
    <n v="1"/>
    <n v="1"/>
    <n v="1"/>
    <n v="2.11"/>
    <n v="2.11"/>
    <x v="6"/>
  </r>
  <r>
    <s v="golf resorts in spokane wa"/>
    <e v="#N/A"/>
    <n v="2.11"/>
    <e v="#N/A"/>
    <s v="15.Summer Golf National Search"/>
    <s v="Golf Hotels"/>
    <s v="golf and hotel"/>
    <x v="1"/>
    <n v="1"/>
    <n v="1"/>
    <n v="1"/>
    <n v="2.11"/>
    <n v="2.11"/>
    <x v="8"/>
  </r>
  <r>
    <s v="stay and play golf in conn"/>
    <e v="#N/A"/>
    <n v="2.11"/>
    <e v="#N/A"/>
    <s v="15.Summer Golf National Search"/>
    <s v="Golf Packages"/>
    <s v="golf packages"/>
    <x v="1"/>
    <n v="1"/>
    <n v="1"/>
    <n v="1"/>
    <n v="2.11"/>
    <n v="2.11"/>
    <x v="10"/>
  </r>
  <r>
    <s v="used golf carts for sale in nc"/>
    <e v="#N/A"/>
    <n v="2.1"/>
    <e v="#N/A"/>
    <s v="15.Summer Golf National Search"/>
    <s v="Golf Packages"/>
    <s v="north carolina golf"/>
    <x v="1"/>
    <n v="1"/>
    <n v="16"/>
    <n v="6.25E-2"/>
    <n v="2.1"/>
    <n v="2.1"/>
    <x v="3"/>
  </r>
  <r>
    <s v="grand rapids golf deals"/>
    <e v="#N/A"/>
    <n v="2.1"/>
    <e v="#N/A"/>
    <s v="15.Summer Golf National Search"/>
    <s v="Golf Packages"/>
    <s v="golf packages"/>
    <x v="1"/>
    <n v="1"/>
    <n v="9"/>
    <n v="0.1111"/>
    <n v="2.1"/>
    <n v="2.1"/>
    <x v="1"/>
  </r>
  <r>
    <s v="junior golf tours"/>
    <e v="#N/A"/>
    <n v="2.1"/>
    <e v="#N/A"/>
    <s v="15.Summer Golf National Search"/>
    <s v="Golf Vacation"/>
    <s v="golf trip"/>
    <x v="1"/>
    <n v="1"/>
    <n v="5"/>
    <n v="0.2"/>
    <n v="2.1"/>
    <n v="2.1"/>
    <x v="15"/>
  </r>
  <r>
    <s v="long level marina wine festival"/>
    <e v="#N/A"/>
    <n v="2.1"/>
    <e v="#N/A"/>
    <s v="15.Taste Of The New South - Search"/>
    <s v="Wine_Phrase"/>
    <s v="&quot;wine festival&quot;"/>
    <x v="2"/>
    <n v="1"/>
    <n v="2"/>
    <n v="0.5"/>
    <n v="2.1"/>
    <n v="2.1"/>
    <x v="6"/>
  </r>
  <r>
    <s v="golf course resorts near wausau wi"/>
    <e v="#N/A"/>
    <n v="2.1"/>
    <e v="#N/A"/>
    <s v="15.Summer Golf National Search"/>
    <s v="Golf Hotels"/>
    <s v="golfing hotels"/>
    <x v="1"/>
    <n v="1"/>
    <n v="1"/>
    <n v="1"/>
    <n v="2.1"/>
    <n v="2.1"/>
    <x v="8"/>
  </r>
  <r>
    <s v="private golf lessons fayetteville nc"/>
    <e v="#N/A"/>
    <n v="2.1"/>
    <e v="#N/A"/>
    <s v="15.Spring PGA Search"/>
    <s v="Private Golf Lessons"/>
    <s v="&quot;private golf lessons&quot;"/>
    <x v="2"/>
    <n v="1"/>
    <n v="1"/>
    <n v="1"/>
    <n v="2.1"/>
    <n v="2.1"/>
    <x v="6"/>
  </r>
  <r>
    <s v="jebel ali hotel"/>
    <e v="#N/A"/>
    <n v="2.1"/>
    <e v="#N/A"/>
    <s v="15.Summer Golf National Search"/>
    <s v="Golf Hotels"/>
    <s v="golfing hotels"/>
    <x v="1"/>
    <n v="1"/>
    <n v="1"/>
    <n v="1"/>
    <n v="2.1"/>
    <n v="2.1"/>
    <x v="8"/>
  </r>
  <r>
    <s v="golf resorts near miami"/>
    <e v="#N/A"/>
    <n v="2.1"/>
    <e v="#N/A"/>
    <s v="15.Summer Golf National Search"/>
    <s v="Golf Hotels"/>
    <s v="north carolina golf hotels"/>
    <x v="5"/>
    <n v="1"/>
    <n v="1"/>
    <n v="1"/>
    <n v="2.1"/>
    <n v="2.1"/>
    <x v="8"/>
  </r>
  <r>
    <s v="berkshires ma hotels and golf"/>
    <e v="#N/A"/>
    <n v="2.1"/>
    <e v="#N/A"/>
    <s v="15.Summer Golf National Search"/>
    <s v="Golf Hotels"/>
    <s v="golf and hotel"/>
    <x v="1"/>
    <n v="1"/>
    <n v="1"/>
    <n v="1"/>
    <n v="2.1"/>
    <n v="2.1"/>
    <x v="13"/>
  </r>
  <r>
    <s v="high point seniors golf in nc"/>
    <e v="#N/A"/>
    <n v="2.1"/>
    <e v="#N/A"/>
    <s v="15.Summer Golf National Search"/>
    <s v="Golf"/>
    <s v=" +golf in north carolina"/>
    <x v="1"/>
    <n v="1"/>
    <n v="1"/>
    <n v="1"/>
    <n v="2.1"/>
    <n v="2.1"/>
    <x v="8"/>
  </r>
  <r>
    <s v="golf resorts knoxville tn"/>
    <e v="#N/A"/>
    <n v="2.1"/>
    <e v="#N/A"/>
    <s v="15.Summer Golf National Search"/>
    <s v="Golf Hotels"/>
    <s v="golfing hotels"/>
    <x v="1"/>
    <n v="1"/>
    <n v="1"/>
    <n v="1"/>
    <n v="2.1"/>
    <n v="2.1"/>
    <x v="8"/>
  </r>
  <r>
    <s v="world golf tour"/>
    <e v="#N/A"/>
    <n v="2.09"/>
    <e v="#N/A"/>
    <s v="15.Summer Golf National Search"/>
    <s v="Golf Vacation"/>
    <s v="golf trip"/>
    <x v="1"/>
    <n v="1"/>
    <n v="233"/>
    <n v="4.3E-3"/>
    <n v="2.09"/>
    <n v="2.09"/>
    <x v="35"/>
  </r>
  <r>
    <s v="how much to golf weekends at foxwoods casino"/>
    <e v="#N/A"/>
    <n v="2.09"/>
    <e v="#N/A"/>
    <s v="15.Summer Golf National Search"/>
    <s v="Golf Packages"/>
    <s v="golf weekend packages"/>
    <x v="1"/>
    <n v="1"/>
    <n v="1"/>
    <n v="1"/>
    <n v="2.09"/>
    <n v="2.09"/>
    <x v="6"/>
  </r>
  <r>
    <s v="south carolina golf school for couples"/>
    <e v="#N/A"/>
    <n v="2.09"/>
    <e v="#N/A"/>
    <s v="15.Spring PGA Search"/>
    <s v="Golf School"/>
    <s v="&quot;golf schools&quot;"/>
    <x v="3"/>
    <n v="1"/>
    <n v="1"/>
    <n v="1"/>
    <n v="2.09"/>
    <n v="2.09"/>
    <x v="13"/>
  </r>
  <r>
    <s v="delta grandview golf resort huntsville"/>
    <e v="#N/A"/>
    <n v="2.09"/>
    <e v="#N/A"/>
    <s v="15.Summer Golf National Search"/>
    <s v="Golf Hotels"/>
    <s v="golfing hotels"/>
    <x v="1"/>
    <n v="1"/>
    <n v="1"/>
    <n v="1"/>
    <n v="2.09"/>
    <n v="2.09"/>
    <x v="8"/>
  </r>
  <r>
    <s v="pennsylvian lodging in cabin &amp; golf"/>
    <e v="#N/A"/>
    <n v="2.09"/>
    <e v="#N/A"/>
    <s v="15.Summer Golf National Search"/>
    <s v="Golf Hotels"/>
    <s v="golfing hotels"/>
    <x v="1"/>
    <n v="1"/>
    <n v="1"/>
    <n v="1"/>
    <n v="2.09"/>
    <n v="2.09"/>
    <x v="8"/>
  </r>
  <r>
    <s v="golf resorts in sarasota"/>
    <e v="#N/A"/>
    <n v="2.09"/>
    <e v="#N/A"/>
    <s v="15.Summer Golf National Search"/>
    <s v="Golf Hotels"/>
    <s v="golf and hotel"/>
    <x v="1"/>
    <n v="1"/>
    <n v="1"/>
    <n v="1"/>
    <n v="2.09"/>
    <n v="2.09"/>
    <x v="6"/>
  </r>
  <r>
    <s v="resorts near harrisburg pa"/>
    <e v="#N/A"/>
    <n v="2.09"/>
    <e v="#N/A"/>
    <s v="15.Summer Golf National Search"/>
    <s v="Golf Resort"/>
    <s v="golf +resort"/>
    <x v="1"/>
    <n v="1"/>
    <n v="1"/>
    <n v="1"/>
    <n v="2.09"/>
    <n v="2.09"/>
    <x v="6"/>
  </r>
  <r>
    <s v="smoky mountain golf packages"/>
    <e v="#N/A"/>
    <n v="2.08"/>
    <e v="#N/A"/>
    <s v="15.Summer Golf National Search"/>
    <s v="Golf Vacation"/>
    <s v="golfing vacations"/>
    <x v="1"/>
    <n v="1"/>
    <n v="4"/>
    <n v="0.25"/>
    <n v="2.08"/>
    <n v="2.08"/>
    <x v="39"/>
  </r>
  <r>
    <s v="best beginner golf set brand"/>
    <e v="#N/A"/>
    <n v="2.08"/>
    <e v="#N/A"/>
    <s v="15.Summer Golf National Search"/>
    <s v="Golf Packages"/>
    <s v="golf packages"/>
    <x v="1"/>
    <n v="1"/>
    <n v="2"/>
    <n v="0.5"/>
    <n v="2.08"/>
    <n v="2.08"/>
    <x v="8"/>
  </r>
  <r>
    <s v="golf resorts in and around austin tx"/>
    <e v="#N/A"/>
    <n v="2.08"/>
    <e v="#N/A"/>
    <s v="15.Summer Golf National Search"/>
    <s v="Golf Hotels"/>
    <s v="golf and hotel"/>
    <x v="1"/>
    <n v="1"/>
    <n v="1"/>
    <n v="1"/>
    <n v="2.08"/>
    <n v="2.08"/>
    <x v="8"/>
  </r>
  <r>
    <s v="romantic hotels in cherokee nc"/>
    <e v="#N/A"/>
    <n v="2.08"/>
    <e v="#N/A"/>
    <s v="15.Weddings"/>
    <s v="Getting Married"/>
    <s v=" +romantic +hotels"/>
    <x v="2"/>
    <n v="1"/>
    <n v="1"/>
    <n v="1"/>
    <n v="2.08"/>
    <n v="2.08"/>
    <x v="8"/>
  </r>
  <r>
    <s v="natchez food and wine festival 2015"/>
    <e v="#N/A"/>
    <n v="2.08"/>
    <e v="#N/A"/>
    <s v="15.Taste Of The New South - Search"/>
    <s v="Food_BMM"/>
    <s v=" +food +festival"/>
    <x v="1"/>
    <n v="1"/>
    <n v="1"/>
    <n v="1"/>
    <n v="2.08"/>
    <n v="2.08"/>
    <x v="6"/>
  </r>
  <r>
    <s v="norfolk virginia golf packages"/>
    <e v="#N/A"/>
    <n v="2.08"/>
    <e v="#N/A"/>
    <s v="15.Summer Golf National Search"/>
    <s v="Golf Packages"/>
    <s v="&quot;golf packages&quot;"/>
    <x v="2"/>
    <n v="1"/>
    <n v="1"/>
    <n v="1"/>
    <n v="2.08"/>
    <n v="2.08"/>
    <x v="13"/>
  </r>
  <r>
    <s v="golf outer banks nc"/>
    <e v="#N/A"/>
    <n v="2.0699999999999998"/>
    <e v="#N/A"/>
    <s v="15.Summer Golf National Search"/>
    <s v="Golf"/>
    <s v="nc +golf"/>
    <x v="1"/>
    <n v="1"/>
    <n v="19"/>
    <n v="5.2600000000000001E-2"/>
    <n v="2.0699999999999998"/>
    <n v="2.0699999999999998"/>
    <x v="29"/>
  </r>
  <r>
    <s v="golf resorts us"/>
    <e v="#N/A"/>
    <n v="2.0699999999999998"/>
    <e v="#N/A"/>
    <s v="15.Summer Golf National Search"/>
    <s v="Golf Vacation"/>
    <s v="golfing vacations"/>
    <x v="1"/>
    <n v="1"/>
    <n v="2"/>
    <n v="0.5"/>
    <n v="2.0699999999999998"/>
    <n v="2.0699999999999998"/>
    <x v="12"/>
  </r>
  <r>
    <s v="golf vacations mo"/>
    <e v="#N/A"/>
    <n v="2.0699999999999998"/>
    <e v="#N/A"/>
    <s v="15.Summer Golf National Search"/>
    <s v="Golf Vacation"/>
    <s v="golfing vacations"/>
    <x v="1"/>
    <n v="1"/>
    <n v="1"/>
    <n v="1"/>
    <n v="2.0699999999999998"/>
    <n v="2.0699999999999998"/>
    <x v="8"/>
  </r>
  <r>
    <s v="best mn golf packages"/>
    <e v="#N/A"/>
    <n v="2.0699999999999998"/>
    <e v="#N/A"/>
    <s v="15.Summer Golf National Search"/>
    <s v="Golf Packages"/>
    <s v="&quot;golf packages&quot;"/>
    <x v="2"/>
    <n v="1"/>
    <n v="1"/>
    <n v="1"/>
    <n v="2.0699999999999998"/>
    <n v="2.0699999999999998"/>
    <x v="10"/>
  </r>
  <r>
    <s v="5 star luxury resort jersey shore"/>
    <e v="#N/A"/>
    <n v="2.0699999999999998"/>
    <e v="#N/A"/>
    <s v="15.Summer Golf National Search"/>
    <s v="Golf Resort"/>
    <s v="golf vacation resorts"/>
    <x v="5"/>
    <n v="1"/>
    <n v="1"/>
    <n v="1"/>
    <n v="2.0699999999999998"/>
    <n v="2.0699999999999998"/>
    <x v="6"/>
  </r>
  <r>
    <s v="golfing north carolina"/>
    <e v="#N/A"/>
    <n v="2.0699999999999998"/>
    <e v="#N/A"/>
    <s v="15.Summer Golf National Search"/>
    <s v="Golf Packages"/>
    <s v="golf package north carolina"/>
    <x v="1"/>
    <n v="1"/>
    <n v="1"/>
    <n v="1"/>
    <n v="2.0699999999999998"/>
    <n v="2.0699999999999998"/>
    <x v="6"/>
  </r>
  <r>
    <s v="golf camp north carolina"/>
    <e v="#N/A"/>
    <n v="2.0699999999999998"/>
    <e v="#N/A"/>
    <s v="15.Summer Golf National Search"/>
    <s v="Golf"/>
    <s v=" +golf in north carolina"/>
    <x v="1"/>
    <n v="1"/>
    <n v="1"/>
    <n v="1"/>
    <n v="2.0699999999999998"/>
    <n v="2.0699999999999998"/>
    <x v="6"/>
  </r>
  <r>
    <s v="golf vacations in flagstaff"/>
    <e v="#N/A"/>
    <n v="2.0699999999999998"/>
    <e v="#N/A"/>
    <s v="15.Summer Golf National Search"/>
    <s v="Golf Hotels"/>
    <s v="golf and hotel"/>
    <x v="5"/>
    <n v="1"/>
    <n v="1"/>
    <n v="1"/>
    <n v="2.0699999999999998"/>
    <n v="2.0699999999999998"/>
    <x v="13"/>
  </r>
  <r>
    <s v="best golf trip destinations"/>
    <e v="#N/A"/>
    <n v="2.06"/>
    <e v="#N/A"/>
    <s v="15.Summer Golf National Search"/>
    <s v="Golf Vacation"/>
    <s v="golfing vacations"/>
    <x v="1"/>
    <n v="1"/>
    <n v="3"/>
    <n v="0.33329999999999999"/>
    <n v="2.06"/>
    <n v="2.06"/>
    <x v="18"/>
  </r>
  <r>
    <s v="best us golf packages north east states"/>
    <e v="#N/A"/>
    <n v="2.06"/>
    <e v="#N/A"/>
    <s v="15.Summer Golf National Search"/>
    <s v="Golf Hotels"/>
    <s v="golfing hotels"/>
    <x v="1"/>
    <n v="1"/>
    <n v="1"/>
    <n v="1"/>
    <n v="2.06"/>
    <n v="2.06"/>
    <x v="8"/>
  </r>
  <r>
    <s v="golf hotels within 2 hours drive of northampton"/>
    <e v="#N/A"/>
    <n v="2.06"/>
    <e v="#N/A"/>
    <s v="15.Summer Golf National Search"/>
    <s v="Golf Hotels"/>
    <s v="golf and hotel"/>
    <x v="1"/>
    <n v="1"/>
    <n v="1"/>
    <n v="1"/>
    <n v="2.06"/>
    <n v="2.06"/>
    <x v="6"/>
  </r>
  <r>
    <s v="southern pines golf club north carolina courts yards"/>
    <e v="#N/A"/>
    <n v="2.06"/>
    <e v="#N/A"/>
    <s v="15.Summer Golf National Search"/>
    <s v="Golf Resort"/>
    <s v="nc golf course"/>
    <x v="1"/>
    <n v="1"/>
    <n v="1"/>
    <n v="1"/>
    <n v="2.06"/>
    <n v="2.06"/>
    <x v="8"/>
  </r>
  <r>
    <s v="golf resorts in us"/>
    <e v="#N/A"/>
    <n v="2.06"/>
    <e v="#N/A"/>
    <s v="15.Summer Golf National Search"/>
    <s v="Golf Vacation"/>
    <s v="golfing vacations"/>
    <x v="1"/>
    <n v="1"/>
    <n v="1"/>
    <n v="1"/>
    <n v="2.06"/>
    <n v="2.06"/>
    <x v="8"/>
  </r>
  <r>
    <s v="mens slip on summer golf parkas"/>
    <e v="#N/A"/>
    <n v="2.0499999999999998"/>
    <e v="#N/A"/>
    <s v="15.Summer Golf National Search"/>
    <s v="Summer Golf"/>
    <s v="&quot;summer golf&quot;"/>
    <x v="2"/>
    <n v="1"/>
    <n v="1"/>
    <n v="1"/>
    <n v="2.0499999999999998"/>
    <n v="2.0499999999999998"/>
    <x v="8"/>
  </r>
  <r>
    <s v="golf vacations in nj"/>
    <e v="#N/A"/>
    <n v="2.04"/>
    <e v="#N/A"/>
    <s v="15.Summer Golf National Search"/>
    <s v="Golf Vacation"/>
    <s v="golf vacation deal"/>
    <x v="1"/>
    <n v="1"/>
    <n v="2"/>
    <n v="0.5"/>
    <n v="2.04"/>
    <n v="2.04"/>
    <x v="8"/>
  </r>
  <r>
    <s v="golf resorts roanoke va"/>
    <e v="#N/A"/>
    <n v="2.04"/>
    <e v="#N/A"/>
    <s v="15.Summer Golf National Search"/>
    <s v="Golf Hotels"/>
    <s v="golfing hotels"/>
    <x v="1"/>
    <n v="1"/>
    <n v="1"/>
    <n v="1"/>
    <n v="2.04"/>
    <n v="2.04"/>
    <x v="6"/>
  </r>
  <r>
    <s v="golf resorts in south haven mi"/>
    <e v="#N/A"/>
    <n v="2.04"/>
    <e v="#N/A"/>
    <s v="15.Summer Golf National Search"/>
    <s v="Golf Hotels"/>
    <s v="golf and hotel"/>
    <x v="1"/>
    <n v="1"/>
    <n v="1"/>
    <n v="1"/>
    <n v="2.04"/>
    <n v="2.04"/>
    <x v="13"/>
  </r>
  <r>
    <s v="golf school vacations beginners"/>
    <e v="#N/A"/>
    <n v="2.04"/>
    <e v="#N/A"/>
    <s v="15.Summer Golf National Search"/>
    <s v="Golf Vacation"/>
    <s v="golf vacations"/>
    <x v="1"/>
    <n v="1"/>
    <n v="1"/>
    <n v="1"/>
    <n v="2.04"/>
    <n v="2.04"/>
    <x v="13"/>
  </r>
  <r>
    <s v="macon hotel golf"/>
    <e v="#N/A"/>
    <n v="2.04"/>
    <e v="#N/A"/>
    <s v="15.Summer Golf National Search"/>
    <s v="Golf Hotels"/>
    <s v="golfing hotels"/>
    <x v="1"/>
    <n v="1"/>
    <n v="1"/>
    <n v="1"/>
    <n v="2.04"/>
    <n v="2.04"/>
    <x v="8"/>
  </r>
  <r>
    <s v="marriott stay and play golf in ny"/>
    <e v="#N/A"/>
    <n v="2.0299999999999998"/>
    <e v="#N/A"/>
    <s v="15.Summer Golf National Search"/>
    <s v="Golf Hotels"/>
    <s v="golfing hotels"/>
    <x v="1"/>
    <n v="1"/>
    <n v="1"/>
    <n v="1"/>
    <n v="2.0299999999999998"/>
    <n v="2.0299999999999998"/>
    <x v="6"/>
  </r>
  <r>
    <s v="pga tour golf tour com"/>
    <e v="#N/A"/>
    <n v="2.0299999999999998"/>
    <e v="#N/A"/>
    <s v="15.Summer Golf National Search"/>
    <s v="Golf Vacation"/>
    <s v="golf trip"/>
    <x v="1"/>
    <n v="1"/>
    <n v="1"/>
    <n v="1"/>
    <n v="2.0299999999999998"/>
    <n v="2.0299999999999998"/>
    <x v="13"/>
  </r>
  <r>
    <s v="golf resorts charlotte nc"/>
    <e v="#N/A"/>
    <n v="2.0299999999999998"/>
    <e v="#N/A"/>
    <s v="15.Summer Golf National Search"/>
    <s v="Golf Packages"/>
    <s v="north carolina golf packages"/>
    <x v="1"/>
    <n v="1"/>
    <n v="1"/>
    <n v="1"/>
    <n v="2.0299999999999998"/>
    <n v="2.0299999999999998"/>
    <x v="8"/>
  </r>
  <r>
    <s v="beer and wine festivals in va"/>
    <e v="#N/A"/>
    <n v="2.0299999999999998"/>
    <e v="#N/A"/>
    <s v="15.Taste Of The New South - Search"/>
    <s v="Beer_BMM"/>
    <s v=" +beer +festivals"/>
    <x v="1"/>
    <n v="1"/>
    <n v="1"/>
    <n v="1"/>
    <n v="2.0299999999999998"/>
    <n v="2.0299999999999998"/>
    <x v="6"/>
  </r>
  <r>
    <s v="lake texoma golf resort"/>
    <e v="#N/A"/>
    <n v="2.0299999999999998"/>
    <e v="#N/A"/>
    <s v="15.Summer Golf National Search"/>
    <s v="Golf Hotels"/>
    <s v="golfing hotels"/>
    <x v="1"/>
    <n v="1"/>
    <n v="1"/>
    <n v="1"/>
    <n v="2.0299999999999998"/>
    <n v="2.0299999999999998"/>
    <x v="49"/>
  </r>
  <r>
    <s v="yelp events charlotte north carolina false"/>
    <e v="#N/A"/>
    <n v="2.02"/>
    <e v="#N/A"/>
    <s v="15.Taste Of The New South - Search"/>
    <s v="North Carolina_BMM"/>
    <s v=" +north +carolina +events"/>
    <x v="1"/>
    <n v="1"/>
    <n v="65"/>
    <n v="1.54E-2"/>
    <n v="2.02"/>
    <n v="2.02"/>
    <x v="6"/>
  </r>
  <r>
    <s v="golf course with lodging minocqua wi"/>
    <e v="#N/A"/>
    <n v="2.02"/>
    <e v="#N/A"/>
    <s v="15.Summer Golf National Search"/>
    <s v="Golf Hotels"/>
    <s v="golf and hotel"/>
    <x v="1"/>
    <n v="1"/>
    <n v="1"/>
    <n v="1"/>
    <n v="2.02"/>
    <n v="2.02"/>
    <x v="8"/>
  </r>
  <r>
    <s v="golf resort getaways near pittsburgh"/>
    <e v="#N/A"/>
    <n v="2.02"/>
    <e v="#N/A"/>
    <s v="15.Summer Golf National Search"/>
    <s v="Golf Packages"/>
    <s v="golf spa packages"/>
    <x v="1"/>
    <n v="1"/>
    <n v="1"/>
    <n v="1"/>
    <n v="2.02"/>
    <n v="2.02"/>
    <x v="8"/>
  </r>
  <r>
    <s v="golf schools dallas"/>
    <e v="#N/A"/>
    <n v="2.02"/>
    <e v="#N/A"/>
    <s v="15.Spring PGA Search"/>
    <s v="Golf School"/>
    <s v="&quot;golf schools&quot;"/>
    <x v="2"/>
    <n v="1"/>
    <n v="1"/>
    <n v="1"/>
    <n v="2.02"/>
    <n v="2.02"/>
    <x v="35"/>
  </r>
  <r>
    <s v="pinehrst golf resort"/>
    <e v="#N/A"/>
    <n v="2.02"/>
    <e v="#N/A"/>
    <s v="15.Summer Golf National Search"/>
    <s v="Golf Hotels"/>
    <s v="golfing hotels"/>
    <x v="1"/>
    <n v="1"/>
    <n v="1"/>
    <n v="1"/>
    <n v="2.02"/>
    <n v="2.02"/>
    <x v="6"/>
  </r>
  <r>
    <s v="new england golf getaway packages"/>
    <e v="#N/A"/>
    <n v="2.02"/>
    <e v="#N/A"/>
    <s v="15.Summer Golf National Search"/>
    <s v="Golf Getaway"/>
    <s v="&quot;golfing getaways&quot;"/>
    <x v="3"/>
    <n v="1"/>
    <n v="1"/>
    <n v="1"/>
    <n v="2.02"/>
    <n v="2.02"/>
    <x v="13"/>
  </r>
  <r>
    <s v="golf spa resorts 5 star"/>
    <e v="#N/A"/>
    <n v="2.02"/>
    <e v="#N/A"/>
    <s v="15.Summer Golf National Search"/>
    <s v="Golf Hotels"/>
    <s v="golfing hotels"/>
    <x v="1"/>
    <n v="1"/>
    <n v="1"/>
    <n v="1"/>
    <n v="2.02"/>
    <n v="2.02"/>
    <x v="8"/>
  </r>
  <r>
    <s v="sandhills golf"/>
    <e v="#N/A"/>
    <n v="2.0099999999999998"/>
    <e v="#N/A"/>
    <s v="15.Summer Golf National Search"/>
    <s v="Golf Packages"/>
    <s v="north carolina golf packages"/>
    <x v="1"/>
    <n v="1"/>
    <n v="31"/>
    <n v="3.2300000000000002E-2"/>
    <n v="2.0099999999999998"/>
    <n v="2.0099999999999998"/>
    <x v="19"/>
  </r>
  <r>
    <s v="south carolina golf vacations"/>
    <e v="#N/A"/>
    <n v="2.0099999999999998"/>
    <e v="#N/A"/>
    <s v="15.Summer Golf National Search"/>
    <s v="Golf Vacation"/>
    <s v="golf vacation deal"/>
    <x v="1"/>
    <n v="1"/>
    <n v="2"/>
    <n v="0.5"/>
    <n v="2.0099999999999998"/>
    <n v="2.0099999999999998"/>
    <x v="11"/>
  </r>
  <r>
    <s v="resorts near nantahalla"/>
    <e v="#N/A"/>
    <n v="2.0099999999999998"/>
    <e v="#N/A"/>
    <s v="15.Summer Golf National Search"/>
    <s v="Golf Resort"/>
    <s v="nc resorts"/>
    <x v="1"/>
    <n v="1"/>
    <n v="2"/>
    <n v="0.5"/>
    <n v="2.0099999999999998"/>
    <n v="2.0099999999999998"/>
    <x v="17"/>
  </r>
  <r>
    <s v="georgia golf schools"/>
    <e v="#N/A"/>
    <n v="2.0099999999999998"/>
    <e v="#N/A"/>
    <s v="15.Spring PGA Search"/>
    <s v="Golf School"/>
    <s v="&quot;golf schools&quot;"/>
    <x v="2"/>
    <n v="1"/>
    <n v="1"/>
    <n v="1"/>
    <n v="2.0099999999999998"/>
    <n v="2.0099999999999998"/>
    <x v="35"/>
  </r>
  <r>
    <s v="package of golf course in long island ny"/>
    <e v="#N/A"/>
    <n v="2.0099999999999998"/>
    <e v="#N/A"/>
    <s v="15.Summer Golf National Search"/>
    <s v="Golf Packages"/>
    <s v="golf package"/>
    <x v="1"/>
    <n v="1"/>
    <n v="1"/>
    <n v="1"/>
    <n v="2.0099999999999998"/>
    <n v="2.0099999999999998"/>
    <x v="35"/>
  </r>
  <r>
    <s v="pga golf vacations"/>
    <e v="#N/A"/>
    <n v="2.0099999999999998"/>
    <e v="#N/A"/>
    <s v="15.Summer Golf National Search"/>
    <s v="Golf Vacation"/>
    <s v="golf trip"/>
    <x v="1"/>
    <n v="1"/>
    <n v="1"/>
    <n v="1"/>
    <n v="2.0099999999999998"/>
    <n v="2.0099999999999998"/>
    <x v="13"/>
  </r>
  <r>
    <s v="north carolina wedding"/>
    <e v="#N/A"/>
    <n v="2"/>
    <e v="#N/A"/>
    <s v="15.Weddings"/>
    <s v="Getting Married"/>
    <s v=" +north +carolina +wedding"/>
    <x v="0"/>
    <n v="2"/>
    <n v="189"/>
    <n v="1.06E-2"/>
    <n v="1"/>
    <n v="2"/>
    <x v="33"/>
  </r>
  <r>
    <s v="gatlinburg wedding packages"/>
    <e v="#N/A"/>
    <n v="2"/>
    <e v="#N/A"/>
    <s v="15.Weddings"/>
    <s v="Getting Married"/>
    <s v=" +wedding +packages"/>
    <x v="2"/>
    <n v="1"/>
    <n v="5"/>
    <n v="0.2"/>
    <n v="2"/>
    <n v="2"/>
    <x v="33"/>
  </r>
  <r>
    <s v="wedding and reception in same room"/>
    <e v="#N/A"/>
    <n v="2"/>
    <e v="#N/A"/>
    <s v="15.Weddings"/>
    <s v="Getting Married"/>
    <s v=" +wedding +receptions"/>
    <x v="1"/>
    <n v="1"/>
    <n v="4"/>
    <n v="0.25"/>
    <n v="2"/>
    <n v="2"/>
    <x v="25"/>
  </r>
  <r>
    <s v="las vegas wedding packages"/>
    <e v="#N/A"/>
    <n v="2"/>
    <e v="#N/A"/>
    <s v="15.Weddings"/>
    <s v="Getting Married"/>
    <s v=" +wedding +packages"/>
    <x v="2"/>
    <n v="1"/>
    <n v="4"/>
    <n v="0.25"/>
    <n v="2"/>
    <n v="2"/>
    <x v="12"/>
  </r>
  <r>
    <s v="labor day weekend getaway"/>
    <e v="#N/A"/>
    <n v="2"/>
    <e v="#N/A"/>
    <s v="15.Taste Of The New South - Search"/>
    <s v="Labor Day_BMM"/>
    <s v=" +labor +day +getaways"/>
    <x v="1"/>
    <n v="1"/>
    <n v="3"/>
    <n v="0.33329999999999999"/>
    <n v="2"/>
    <n v="2"/>
    <x v="8"/>
  </r>
  <r>
    <s v="mid atlantic golf resorts"/>
    <e v="#N/A"/>
    <n v="2"/>
    <e v="#N/A"/>
    <s v="15.Summer Golf National Search"/>
    <s v="Golf Hotels"/>
    <s v="golfing hotels"/>
    <x v="1"/>
    <n v="1"/>
    <n v="3"/>
    <n v="0.33329999999999999"/>
    <n v="2"/>
    <n v="2"/>
    <x v="13"/>
  </r>
  <r>
    <s v="wi golf and lake resorts"/>
    <e v="#N/A"/>
    <n v="2"/>
    <e v="#N/A"/>
    <s v="15.Summer Golf National Search"/>
    <s v="Golf Hotels"/>
    <s v="golf and hotel"/>
    <x v="1"/>
    <n v="1"/>
    <n v="2"/>
    <n v="0.5"/>
    <n v="2"/>
    <n v="2"/>
    <x v="8"/>
  </r>
  <r>
    <s v="virginia winery getaways"/>
    <e v="#N/A"/>
    <n v="2"/>
    <e v="#N/A"/>
    <s v="15.Taste Of The New South - Search"/>
    <s v="Wine_Phrase"/>
    <s v="&quot;wine getaways&quot;"/>
    <x v="3"/>
    <n v="1"/>
    <n v="2"/>
    <n v="0.5"/>
    <n v="2"/>
    <n v="2"/>
    <x v="17"/>
  </r>
  <r>
    <s v="hotels golf course meriden"/>
    <e v="#N/A"/>
    <n v="2"/>
    <e v="#N/A"/>
    <s v="15.Summer Golf National Search"/>
    <s v="Golf Hotels"/>
    <s v="golfing hotels"/>
    <x v="1"/>
    <n v="1"/>
    <n v="1"/>
    <n v="1"/>
    <n v="2"/>
    <n v="2"/>
    <x v="6"/>
  </r>
  <r>
    <s v="labor day weekend getaways"/>
    <e v="#N/A"/>
    <n v="2"/>
    <e v="#N/A"/>
    <s v="15.Taste Of The New South - Search"/>
    <s v="Labor Day_BMM"/>
    <s v=" +labor +day +getaways"/>
    <x v="1"/>
    <n v="1"/>
    <n v="1"/>
    <n v="1"/>
    <n v="2"/>
    <n v="2"/>
    <x v="6"/>
  </r>
  <r>
    <s v="golf school pinehurst nc"/>
    <e v="#N/A"/>
    <n v="2"/>
    <e v="#N/A"/>
    <s v="15.Spring PGA Search"/>
    <s v="Golf School"/>
    <s v="&quot;golf schools&quot;"/>
    <x v="3"/>
    <n v="1"/>
    <n v="1"/>
    <n v="1"/>
    <n v="2"/>
    <n v="2"/>
    <x v="6"/>
  </r>
  <r>
    <s v="nj golf resorts"/>
    <e v="#N/A"/>
    <n v="1.99"/>
    <e v="#N/A"/>
    <s v="15.Summer Golf National Search"/>
    <s v="Golf Hotels"/>
    <s v="golfing hotels"/>
    <x v="1"/>
    <n v="1"/>
    <n v="12"/>
    <n v="8.3299999999999999E-2"/>
    <n v="1.99"/>
    <n v="1.99"/>
    <x v="14"/>
  </r>
  <r>
    <s v="childress vineyards wedding cost"/>
    <e v="#N/A"/>
    <n v="1.99"/>
    <e v="#N/A"/>
    <s v="15.Weddings"/>
    <s v="Getting Married"/>
    <s v="&quot;wedding costs&quot;"/>
    <x v="3"/>
    <n v="1"/>
    <n v="12"/>
    <n v="8.3299999999999999E-2"/>
    <n v="1.99"/>
    <n v="1.99"/>
    <x v="9"/>
  </r>
  <r>
    <s v="spa hotels in nc"/>
    <e v="#N/A"/>
    <n v="1.99"/>
    <e v="#N/A"/>
    <s v="15.Spa Regional"/>
    <s v="Spa Hotel - BMM"/>
    <s v=" +spa +hotel +nc"/>
    <x v="1"/>
    <n v="2"/>
    <n v="4"/>
    <n v="0.5"/>
    <n v="1"/>
    <n v="1.99"/>
    <x v="6"/>
  </r>
  <r>
    <s v="weddings in north carolina"/>
    <e v="#N/A"/>
    <n v="1.99"/>
    <e v="#N/A"/>
    <s v="15.Weddings"/>
    <s v="Getting Married"/>
    <s v=" +north +carolina +wedding"/>
    <x v="1"/>
    <n v="1"/>
    <n v="4"/>
    <n v="0.25"/>
    <n v="1.99"/>
    <n v="1.99"/>
    <x v="34"/>
  </r>
  <r>
    <s v="pittsburgh golf getaways"/>
    <e v="#N/A"/>
    <n v="1.99"/>
    <e v="#N/A"/>
    <s v="15.Summer Golf National Search"/>
    <s v="Golf Getaway"/>
    <s v="&quot;golfing getaways&quot;"/>
    <x v="3"/>
    <n v="1"/>
    <n v="2"/>
    <n v="0.5"/>
    <n v="1.99"/>
    <n v="1.99"/>
    <x v="6"/>
  </r>
  <r>
    <s v="l auberge golf"/>
    <e v="#N/A"/>
    <n v="1.99"/>
    <e v="#N/A"/>
    <s v="15.Summer Golf National Search"/>
    <s v="Golf Hotels"/>
    <s v="golfing hotels"/>
    <x v="1"/>
    <n v="1"/>
    <n v="2"/>
    <n v="0.5"/>
    <n v="1.99"/>
    <n v="1.99"/>
    <x v="9"/>
  </r>
  <r>
    <s v="golfdriverinstructiononyoutube"/>
    <e v="#N/A"/>
    <n v="1.99"/>
    <e v="#N/A"/>
    <s v="15.Spring PGA Search"/>
    <s v="Golf Instruction"/>
    <s v=" +golf +instruction"/>
    <x v="1"/>
    <n v="1"/>
    <n v="2"/>
    <n v="0.5"/>
    <n v="1.99"/>
    <n v="1.99"/>
    <x v="11"/>
  </r>
  <r>
    <s v="destination weddings in north carolina"/>
    <e v="#N/A"/>
    <n v="1.99"/>
    <e v="#N/A"/>
    <s v="15.Weddings"/>
    <s v="Getting Married"/>
    <s v=" +north +carolina +wedding"/>
    <x v="1"/>
    <n v="1"/>
    <n v="2"/>
    <n v="0.5"/>
    <n v="1.99"/>
    <n v="1.99"/>
    <x v="11"/>
  </r>
  <r>
    <s v="wholesale bling crystal decoration for wedding reception"/>
    <e v="#N/A"/>
    <n v="1.99"/>
    <e v="#N/A"/>
    <s v="15.Weddings"/>
    <s v="Getting Married"/>
    <s v=" +wedding +receptions"/>
    <x v="3"/>
    <n v="1"/>
    <n v="1"/>
    <n v="1"/>
    <n v="1.99"/>
    <n v="1.99"/>
    <x v="13"/>
  </r>
  <r>
    <s v="lancaster country club wedding"/>
    <e v="#N/A"/>
    <n v="1.99"/>
    <e v="#N/A"/>
    <s v="15.Weddings"/>
    <s v="Getting Married"/>
    <s v="&quot;country club wedding&quot;"/>
    <x v="2"/>
    <n v="1"/>
    <n v="1"/>
    <n v="1"/>
    <n v="1.99"/>
    <n v="1.99"/>
    <x v="6"/>
  </r>
  <r>
    <s v="hotel getaways in sd with a golf course"/>
    <e v="#N/A"/>
    <n v="1.99"/>
    <e v="#N/A"/>
    <s v="15.Summer Golf National Search"/>
    <s v="Golf Hotels"/>
    <s v="golfing hotels"/>
    <x v="1"/>
    <n v="1"/>
    <n v="1"/>
    <n v="1"/>
    <n v="1.99"/>
    <n v="1.99"/>
    <x v="8"/>
  </r>
  <r>
    <s v="how much does fayetteville north carolina charge weddings for setup and deliveries"/>
    <e v="#N/A"/>
    <n v="1.99"/>
    <e v="#N/A"/>
    <s v="15.Weddings"/>
    <s v="Getting Married"/>
    <s v=" +north +carolina +wedding"/>
    <x v="1"/>
    <n v="1"/>
    <n v="1"/>
    <n v="1"/>
    <n v="1.99"/>
    <n v="1.99"/>
    <x v="13"/>
  </r>
  <r>
    <s v="junior golf lessons richmond va"/>
    <e v="#N/A"/>
    <n v="1.99"/>
    <e v="#N/A"/>
    <s v="15.Summer Golf National Search"/>
    <s v="Golf Vacation"/>
    <s v="golfing vacations"/>
    <x v="5"/>
    <n v="1"/>
    <n v="1"/>
    <n v="1"/>
    <n v="1.99"/>
    <n v="1.99"/>
    <x v="35"/>
  </r>
  <r>
    <s v="golf resorts napa valley"/>
    <e v="#N/A"/>
    <n v="1.99"/>
    <e v="#N/A"/>
    <s v="15.Summer Golf National Search"/>
    <s v="Golf Hotels"/>
    <s v="golfing hotels"/>
    <x v="1"/>
    <n v="1"/>
    <n v="1"/>
    <n v="1"/>
    <n v="1.99"/>
    <n v="1.99"/>
    <x v="35"/>
  </r>
  <r>
    <s v="golf resorts chicago area"/>
    <e v="#N/A"/>
    <n v="1.99"/>
    <e v="#N/A"/>
    <s v="15.Summer Golf National Search"/>
    <s v="Golf Hotels"/>
    <s v="golfing hotels"/>
    <x v="1"/>
    <n v="1"/>
    <n v="1"/>
    <n v="1"/>
    <n v="1.99"/>
    <n v="1.99"/>
    <x v="8"/>
  </r>
  <r>
    <s v="wedding assistant north carolina"/>
    <e v="#N/A"/>
    <n v="1.99"/>
    <e v="#N/A"/>
    <s v="15.Weddings"/>
    <s v="Getting Married"/>
    <s v=" +north +carolina +wedding"/>
    <x v="1"/>
    <n v="1"/>
    <n v="1"/>
    <n v="1"/>
    <n v="1.99"/>
    <n v="1.99"/>
    <x v="6"/>
  </r>
  <r>
    <s v="asheville nc hotels"/>
    <e v="#N/A"/>
    <n v="1.98"/>
    <e v="#N/A"/>
    <s v="15.Summer Golf National Search"/>
    <s v="Golf Resort"/>
    <s v="nc resorts"/>
    <x v="1"/>
    <n v="1"/>
    <n v="136"/>
    <n v="7.4000000000000003E-3"/>
    <n v="1.98"/>
    <n v="1.98"/>
    <x v="18"/>
  </r>
  <r>
    <s v="macon georgia wine and cheese event"/>
    <e v="#N/A"/>
    <n v="1.98"/>
    <e v="#N/A"/>
    <s v="15.Taste Of The New South - Search"/>
    <s v="Winery_BMM"/>
    <s v=" +winery +event"/>
    <x v="1"/>
    <n v="1"/>
    <n v="6"/>
    <n v="0.16669999999999999"/>
    <n v="1.98"/>
    <n v="1.98"/>
    <x v="6"/>
  </r>
  <r>
    <s v="golf package ri"/>
    <e v="#N/A"/>
    <n v="1.98"/>
    <e v="#N/A"/>
    <s v="15.Summer Golf National Search"/>
    <s v="Golf Hotels"/>
    <s v="golfing hotels"/>
    <x v="1"/>
    <n v="1"/>
    <n v="2"/>
    <n v="0.5"/>
    <n v="1.98"/>
    <n v="1.98"/>
    <x v="13"/>
  </r>
  <r>
    <s v="golf resorts dallas"/>
    <e v="#N/A"/>
    <n v="1.98"/>
    <e v="#N/A"/>
    <s v="15.Summer Golf National Search"/>
    <s v="Golf Hotels"/>
    <s v="golfing hotels"/>
    <x v="1"/>
    <n v="1"/>
    <n v="2"/>
    <n v="0.5"/>
    <n v="1.98"/>
    <n v="1.98"/>
    <x v="8"/>
  </r>
  <r>
    <s v="rochester golf packages"/>
    <e v="#N/A"/>
    <n v="1.98"/>
    <e v="#N/A"/>
    <s v="15.Summer Golf National Search"/>
    <s v="Golf Vacation"/>
    <s v="golfing vacations"/>
    <x v="1"/>
    <n v="1"/>
    <n v="1"/>
    <n v="1"/>
    <n v="1.98"/>
    <n v="1.98"/>
    <x v="8"/>
  </r>
  <r>
    <s v="hotels for weddings in greensboro nc"/>
    <e v="#N/A"/>
    <n v="1.98"/>
    <e v="#N/A"/>
    <s v="15.Weddings"/>
    <s v="Getting Married"/>
    <s v=" +wedding +hotels"/>
    <x v="1"/>
    <n v="1"/>
    <n v="1"/>
    <n v="1"/>
    <n v="1.98"/>
    <n v="1.98"/>
    <x v="35"/>
  </r>
  <r>
    <s v="north carolina wedding cities"/>
    <e v="#N/A"/>
    <n v="1.98"/>
    <e v="#N/A"/>
    <s v="15.Weddings"/>
    <s v="Getting Married"/>
    <s v=" +north +carolina +wedding"/>
    <x v="2"/>
    <n v="1"/>
    <n v="1"/>
    <n v="1"/>
    <n v="1.98"/>
    <n v="1.98"/>
    <x v="6"/>
  </r>
  <r>
    <s v="golf in vero beach"/>
    <e v="#N/A"/>
    <n v="1.98"/>
    <e v="#N/A"/>
    <s v="15.Summer Golf National Search"/>
    <s v="Golf Hotels"/>
    <s v="golf and hotel"/>
    <x v="5"/>
    <n v="1"/>
    <n v="1"/>
    <n v="1"/>
    <n v="1.98"/>
    <n v="1.98"/>
    <x v="8"/>
  </r>
  <r>
    <s v="saranac inn golf resort"/>
    <e v="#N/A"/>
    <n v="1.98"/>
    <e v="#N/A"/>
    <s v="15.Summer Golf National Search"/>
    <s v="Golf Hotels"/>
    <s v="golfing hotels"/>
    <x v="5"/>
    <n v="1"/>
    <n v="1"/>
    <n v="1"/>
    <n v="1.98"/>
    <n v="1.98"/>
    <x v="6"/>
  </r>
  <r>
    <s v="spa resorts in nc"/>
    <e v="#N/A"/>
    <n v="1.97"/>
    <e v="#N/A"/>
    <s v="15.Spa Regional"/>
    <s v="Spa Resort - BMM"/>
    <s v=" +spa +resort +nc"/>
    <x v="1"/>
    <n v="2"/>
    <n v="13"/>
    <n v="0.15379999999999999"/>
    <n v="0.98"/>
    <n v="1.97"/>
    <x v="34"/>
  </r>
  <r>
    <s v="outer banks wedding packages"/>
    <e v="#N/A"/>
    <n v="1.97"/>
    <e v="#N/A"/>
    <s v="15.Weddings"/>
    <s v="Getting Married"/>
    <s v=" +wedding +packages"/>
    <x v="2"/>
    <n v="1"/>
    <n v="10"/>
    <n v="0.1"/>
    <n v="1.97"/>
    <n v="1.97"/>
    <x v="24"/>
  </r>
  <r>
    <s v="learn to play golf in a weekend"/>
    <e v="#N/A"/>
    <n v="1.97"/>
    <e v="#N/A"/>
    <s v="15.Summer Golf National Search"/>
    <s v="Golf Packages"/>
    <s v="golf weekend"/>
    <x v="1"/>
    <n v="1"/>
    <n v="2"/>
    <n v="0.5"/>
    <n v="1.97"/>
    <n v="1.97"/>
    <x v="8"/>
  </r>
  <r>
    <s v="golf pkgs"/>
    <e v="#N/A"/>
    <n v="1.97"/>
    <e v="#N/A"/>
    <s v="15.Summer Golf National Search"/>
    <s v="DKI"/>
    <s v="[golf packages]"/>
    <x v="4"/>
    <n v="1"/>
    <n v="2"/>
    <n v="0.5"/>
    <n v="1.97"/>
    <n v="1.97"/>
    <x v="8"/>
  </r>
  <r>
    <s v="williamsburg luxury wedding venues"/>
    <e v="#N/A"/>
    <n v="1.97"/>
    <e v="#N/A"/>
    <s v="15.Weddings"/>
    <s v="Getting Married"/>
    <s v=" +luxury +wedding +venues"/>
    <x v="2"/>
    <n v="1"/>
    <n v="1"/>
    <n v="1"/>
    <n v="1.97"/>
    <n v="1.97"/>
    <x v="8"/>
  </r>
  <r>
    <s v="golf resorts in richmond va"/>
    <e v="#N/A"/>
    <n v="1.97"/>
    <e v="#N/A"/>
    <s v="15.Summer Golf National Search"/>
    <s v="Golf Hotels"/>
    <s v="golf and hotel"/>
    <x v="1"/>
    <n v="1"/>
    <n v="1"/>
    <n v="1"/>
    <n v="1.97"/>
    <n v="1.97"/>
    <x v="8"/>
  </r>
  <r>
    <s v="small 2 bedromm place to stay pennington"/>
    <e v="#N/A"/>
    <n v="1.97"/>
    <e v="#N/A"/>
    <s v="15.Summer Golf National Search"/>
    <s v="Golf Hotels"/>
    <s v="golf and hotel"/>
    <x v="5"/>
    <n v="1"/>
    <n v="1"/>
    <n v="1"/>
    <n v="1.97"/>
    <n v="1.97"/>
    <x v="8"/>
  </r>
  <r>
    <s v="golf resorts in hartford"/>
    <e v="#N/A"/>
    <n v="1.97"/>
    <e v="#N/A"/>
    <s v="15.Summer Golf National Search"/>
    <s v="Golf Hotels"/>
    <s v="golf and hotel"/>
    <x v="1"/>
    <n v="1"/>
    <n v="1"/>
    <n v="1"/>
    <n v="1.97"/>
    <n v="1.97"/>
    <x v="13"/>
  </r>
  <r>
    <s v="resort spas in nc"/>
    <e v="#N/A"/>
    <n v="1.96"/>
    <e v="#N/A"/>
    <s v="15.Spa Regional"/>
    <s v="Resorts"/>
    <s v="nc resorts and spas"/>
    <x v="1"/>
    <n v="2"/>
    <n v="7"/>
    <n v="0.28570000000000001"/>
    <n v="0.98"/>
    <n v="1.96"/>
    <x v="0"/>
  </r>
  <r>
    <s v="longview country club weddings"/>
    <e v="#N/A"/>
    <n v="1.96"/>
    <e v="#N/A"/>
    <s v="15.Weddings"/>
    <s v="Getting Married"/>
    <s v=" +country +club +weddings"/>
    <x v="2"/>
    <n v="1"/>
    <n v="3"/>
    <n v="0.33329999999999999"/>
    <n v="1.96"/>
    <n v="1.96"/>
    <x v="6"/>
  </r>
  <r>
    <s v="wedding flower packages"/>
    <e v="#N/A"/>
    <n v="1.96"/>
    <e v="#N/A"/>
    <s v="15.Weddings"/>
    <s v="Getting Married"/>
    <s v=" +wedding +packages"/>
    <x v="1"/>
    <n v="1"/>
    <n v="2"/>
    <n v="0.5"/>
    <n v="1.96"/>
    <n v="1.96"/>
    <x v="6"/>
  </r>
  <r>
    <s v="charleston spa vacation packages"/>
    <e v="#N/A"/>
    <n v="1.96"/>
    <e v="#N/A"/>
    <s v="15.Spa Regional"/>
    <s v="Spa Vacation - BMM"/>
    <s v=" +spa +vacation +packages"/>
    <x v="2"/>
    <n v="1"/>
    <n v="1"/>
    <n v="1"/>
    <n v="1.96"/>
    <n v="1.96"/>
    <x v="6"/>
  </r>
  <r>
    <s v="small beach wedding packages nc"/>
    <e v="#N/A"/>
    <n v="1.96"/>
    <e v="#N/A"/>
    <s v="15.Weddings"/>
    <s v="Getting Married"/>
    <s v=" +wedding +packages"/>
    <x v="2"/>
    <n v="1"/>
    <n v="1"/>
    <n v="1"/>
    <n v="1.96"/>
    <n v="1.96"/>
    <x v="8"/>
  </r>
  <r>
    <s v="pga golf resorts near lake bueno vista"/>
    <e v="#N/A"/>
    <n v="1.96"/>
    <e v="#N/A"/>
    <s v="15.Summer Golf National Search"/>
    <s v="Golf Hotels"/>
    <s v="golfing hotels"/>
    <x v="1"/>
    <n v="1"/>
    <n v="1"/>
    <n v="1"/>
    <n v="1.96"/>
    <n v="1.96"/>
    <x v="6"/>
  </r>
  <r>
    <s v="wedding venues in north carolina beaches"/>
    <e v="#N/A"/>
    <n v="1.96"/>
    <e v="#N/A"/>
    <s v="15.Weddings"/>
    <s v="Getting Married"/>
    <s v=" +north +carolina +wedding"/>
    <x v="1"/>
    <n v="1"/>
    <n v="1"/>
    <n v="1"/>
    <n v="1.96"/>
    <n v="1.96"/>
    <x v="13"/>
  </r>
  <r>
    <s v="spa vacations"/>
    <e v="#N/A"/>
    <n v="1.95"/>
    <e v="#N/A"/>
    <s v="15.Spa Regional"/>
    <s v="Spa Vacation - BMM"/>
    <s v=" +spa +vacation"/>
    <x v="4"/>
    <n v="2"/>
    <n v="41"/>
    <n v="4.8800000000000003E-2"/>
    <n v="0.98"/>
    <n v="1.95"/>
    <x v="17"/>
  </r>
  <r>
    <s v="wedding banquet facility"/>
    <e v="#N/A"/>
    <n v="1.95"/>
    <e v="#N/A"/>
    <s v="15.Weddings"/>
    <s v="Places Wedding"/>
    <s v="places for wedding receptions"/>
    <x v="1"/>
    <n v="2"/>
    <n v="9"/>
    <n v="0.22220000000000001"/>
    <n v="0.98"/>
    <n v="1.95"/>
    <x v="15"/>
  </r>
  <r>
    <s v="golf resorts in north carolina coast"/>
    <e v="#N/A"/>
    <n v="1.95"/>
    <e v="#N/A"/>
    <s v="15.Summer Golf National Search"/>
    <s v="Golf Packages"/>
    <s v="golf package north carolina"/>
    <x v="1"/>
    <n v="1"/>
    <n v="2"/>
    <n v="0.5"/>
    <n v="1.95"/>
    <n v="1.95"/>
    <x v="6"/>
  </r>
  <r>
    <s v="beach golf resorts"/>
    <e v="#N/A"/>
    <n v="1.95"/>
    <e v="#N/A"/>
    <s v="15.Summer Golf National Search"/>
    <s v="Golf Hotels"/>
    <s v="golfing hotels"/>
    <x v="1"/>
    <n v="1"/>
    <n v="2"/>
    <n v="0.5"/>
    <n v="1.95"/>
    <n v="1.95"/>
    <x v="8"/>
  </r>
  <r>
    <s v="best golf weekends us"/>
    <e v="#N/A"/>
    <n v="1.95"/>
    <e v="#N/A"/>
    <s v="15.Summer Golf National Search"/>
    <s v="Golf Packages"/>
    <s v="golf weekend packages"/>
    <x v="1"/>
    <n v="1"/>
    <n v="1"/>
    <n v="1"/>
    <n v="1.95"/>
    <n v="1.95"/>
    <x v="6"/>
  </r>
  <r>
    <s v="inexpensive wedding packages in the bay area"/>
    <e v="#N/A"/>
    <n v="1.95"/>
    <e v="#N/A"/>
    <s v="15.Weddings"/>
    <s v="Getting Married"/>
    <s v=" +wedding +packages"/>
    <x v="2"/>
    <n v="1"/>
    <n v="1"/>
    <n v="1"/>
    <n v="1.95"/>
    <n v="1.95"/>
    <x v="6"/>
  </r>
  <r>
    <s v="romantic golf vacations in the us"/>
    <e v="#N/A"/>
    <n v="1.95"/>
    <e v="#N/A"/>
    <s v="15.Summer Golf National Search"/>
    <s v="Golf Vacation"/>
    <s v="golf vacation deal"/>
    <x v="1"/>
    <n v="1"/>
    <n v="1"/>
    <n v="1"/>
    <n v="1.95"/>
    <n v="1.95"/>
    <x v="8"/>
  </r>
  <r>
    <s v="golf resorts lake huron mi"/>
    <e v="#N/A"/>
    <n v="1.95"/>
    <e v="#N/A"/>
    <s v="15.Summer Golf National Search"/>
    <s v="Golf Vacation"/>
    <s v="golfing vacations"/>
    <x v="1"/>
    <n v="1"/>
    <n v="1"/>
    <n v="1"/>
    <n v="1.95"/>
    <n v="1.95"/>
    <x v="10"/>
  </r>
  <r>
    <s v="golf resorts in obx"/>
    <e v="#N/A"/>
    <n v="1.95"/>
    <e v="#N/A"/>
    <s v="15.Summer Golf National Search"/>
    <s v="Golf Packages"/>
    <s v="north carolina golf packages"/>
    <x v="5"/>
    <n v="1"/>
    <n v="1"/>
    <n v="1"/>
    <n v="1.95"/>
    <n v="1.95"/>
    <x v="6"/>
  </r>
  <r>
    <s v="historic mansion wedding venues near southport nc"/>
    <e v="#N/A"/>
    <n v="1.95"/>
    <e v="#N/A"/>
    <s v="15.Weddings"/>
    <s v="Getting Married"/>
    <s v=" +historic +wedding"/>
    <x v="1"/>
    <n v="1"/>
    <n v="1"/>
    <n v="1"/>
    <n v="1.95"/>
    <n v="1.95"/>
    <x v="6"/>
  </r>
  <r>
    <s v="golf in poconos"/>
    <e v="#N/A"/>
    <n v="1.95"/>
    <e v="#N/A"/>
    <s v="15.Summer Golf National Search"/>
    <s v="Golf Packages"/>
    <s v="golf packages"/>
    <x v="5"/>
    <n v="1"/>
    <n v="1"/>
    <n v="1"/>
    <n v="1.95"/>
    <n v="1.95"/>
    <x v="8"/>
  </r>
  <r>
    <s v="best places to golf in the summer"/>
    <e v="#N/A"/>
    <n v="1.95"/>
    <e v="#N/A"/>
    <s v="15.Summer Golf National Search"/>
    <s v="Summer Golf"/>
    <s v="&quot;golf in the summer&quot;"/>
    <x v="2"/>
    <n v="1"/>
    <n v="1"/>
    <n v="1"/>
    <n v="1.95"/>
    <n v="1.95"/>
    <x v="6"/>
  </r>
  <r>
    <s v="size 14 for country club wedding"/>
    <e v="#N/A"/>
    <n v="1.95"/>
    <e v="#N/A"/>
    <s v="15.Weddings"/>
    <s v="Getting Married"/>
    <s v="&quot;country club wedding&quot;"/>
    <x v="2"/>
    <n v="1"/>
    <n v="1"/>
    <n v="1"/>
    <n v="1.95"/>
    <n v="1.95"/>
    <x v="6"/>
  </r>
  <r>
    <s v="golf vacations lessons"/>
    <e v="#N/A"/>
    <n v="1.95"/>
    <e v="#N/A"/>
    <s v="15.Summer Golf National Search"/>
    <s v="Golf Vacation"/>
    <s v="golf vacation deal"/>
    <x v="1"/>
    <n v="1"/>
    <n v="1"/>
    <n v="1"/>
    <n v="1.95"/>
    <n v="1.95"/>
    <x v="8"/>
  </r>
  <r>
    <s v="wedding packages in upstate sc"/>
    <e v="#N/A"/>
    <n v="1.95"/>
    <e v="#N/A"/>
    <s v="15.Weddings"/>
    <s v="Getting Married"/>
    <s v=" +wedding +packages"/>
    <x v="2"/>
    <n v="1"/>
    <n v="1"/>
    <n v="1"/>
    <n v="1.95"/>
    <n v="1.95"/>
    <x v="6"/>
  </r>
  <r>
    <s v="destination weddings"/>
    <e v="#N/A"/>
    <n v="1.94"/>
    <e v="#N/A"/>
    <s v="15.Weddings"/>
    <s v="Getting Married"/>
    <s v=" +destination +weddings"/>
    <x v="0"/>
    <n v="1"/>
    <n v="31"/>
    <n v="3.2300000000000002E-2"/>
    <n v="1.94"/>
    <n v="1.94"/>
    <x v="51"/>
  </r>
  <r>
    <s v="wedding venues in north carolina"/>
    <e v="#N/A"/>
    <n v="1.94"/>
    <e v="#N/A"/>
    <s v="15.Weddings"/>
    <s v="Getting Married"/>
    <s v=" +north +carolina +wedding"/>
    <x v="1"/>
    <n v="1"/>
    <n v="28"/>
    <n v="3.5700000000000003E-2"/>
    <n v="1.94"/>
    <n v="1.94"/>
    <x v="33"/>
  </r>
  <r>
    <s v="pinehurst nc resort"/>
    <e v="#N/A"/>
    <n v="1.94"/>
    <e v="#N/A"/>
    <s v="15.Spa Regional"/>
    <s v="Spa Resorts"/>
    <s v="spa resort spa"/>
    <x v="5"/>
    <n v="2"/>
    <n v="2"/>
    <n v="1"/>
    <n v="0.97"/>
    <n v="1.94"/>
    <x v="6"/>
  </r>
  <r>
    <s v="golf resorts us"/>
    <e v="#N/A"/>
    <n v="1.94"/>
    <e v="#N/A"/>
    <s v="15.Summer Golf National Search"/>
    <s v="Golf Hotels"/>
    <s v="golfing hotels"/>
    <x v="1"/>
    <n v="1"/>
    <n v="1"/>
    <n v="1"/>
    <n v="1.94"/>
    <n v="1.94"/>
    <x v="8"/>
  </r>
  <r>
    <s v="st louis golf resorts"/>
    <e v="#N/A"/>
    <n v="1.94"/>
    <e v="#N/A"/>
    <s v="15.Summer Golf National Search"/>
    <s v="Golf Hotels"/>
    <s v="golfing hotels"/>
    <x v="1"/>
    <n v="1"/>
    <n v="1"/>
    <n v="1"/>
    <n v="1.94"/>
    <n v="1.94"/>
    <x v="8"/>
  </r>
  <r>
    <s v="golf resort santa barbara"/>
    <e v="#N/A"/>
    <n v="1.94"/>
    <e v="#N/A"/>
    <s v="15.Summer Golf National Search"/>
    <s v="Golf Hotels"/>
    <s v="golfing hotels"/>
    <x v="1"/>
    <n v="1"/>
    <n v="1"/>
    <n v="1"/>
    <n v="1.94"/>
    <n v="1.94"/>
    <x v="6"/>
  </r>
  <r>
    <s v="st andrews golf package"/>
    <e v="#N/A"/>
    <n v="1.93"/>
    <e v="#N/A"/>
    <s v="15.Summer Golf National Search"/>
    <s v="Golf Vacation"/>
    <s v="golfing vacations"/>
    <x v="1"/>
    <n v="1"/>
    <n v="16"/>
    <n v="6.25E-2"/>
    <n v="1.93"/>
    <n v="1.93"/>
    <x v="25"/>
  </r>
  <r>
    <s v="golf in franklin nc"/>
    <e v="#N/A"/>
    <n v="1.93"/>
    <e v="#N/A"/>
    <s v="15.Summer Golf National Search"/>
    <s v="Golf Packages"/>
    <s v="nc golf packages"/>
    <x v="1"/>
    <n v="1"/>
    <n v="3"/>
    <n v="0.33329999999999999"/>
    <n v="1.93"/>
    <n v="1.93"/>
    <x v="6"/>
  </r>
  <r>
    <s v="wine festival near virginia beach august 2015"/>
    <e v="#N/A"/>
    <n v="1.93"/>
    <e v="#N/A"/>
    <s v="15.Taste Of The New South - Search"/>
    <s v="Wine_Phrase"/>
    <s v="&quot;wine festival&quot;"/>
    <x v="2"/>
    <n v="1"/>
    <n v="2"/>
    <n v="0.5"/>
    <n v="1.93"/>
    <n v="1.93"/>
    <x v="8"/>
  </r>
  <r>
    <s v="stay and play golf in indianapolis"/>
    <e v="#N/A"/>
    <n v="1.93"/>
    <e v="#N/A"/>
    <s v="15.Summer Golf National Search"/>
    <s v="Golf Packages"/>
    <s v="golf package"/>
    <x v="1"/>
    <n v="1"/>
    <n v="1"/>
    <n v="1"/>
    <n v="1.93"/>
    <n v="1.93"/>
    <x v="49"/>
  </r>
  <r>
    <s v="pinehurst hotel nc"/>
    <e v="#N/A"/>
    <n v="1.92"/>
    <e v="#N/A"/>
    <s v="15.Spa Regional"/>
    <s v="Resorts"/>
    <s v="north carolina resort hotels"/>
    <x v="1"/>
    <n v="2"/>
    <n v="11"/>
    <n v="0.18179999999999999"/>
    <n v="0.96"/>
    <n v="1.92"/>
    <x v="9"/>
  </r>
  <r>
    <s v="golf in kerrville tx"/>
    <e v="#N/A"/>
    <n v="1.92"/>
    <e v="#N/A"/>
    <s v="15.Summer Golf National Search"/>
    <s v="Golf Hotels"/>
    <s v="golf and hotel"/>
    <x v="5"/>
    <n v="1"/>
    <n v="1"/>
    <n v="1"/>
    <n v="1.92"/>
    <n v="1.92"/>
    <x v="8"/>
  </r>
  <r>
    <s v="wedding planner north carolina"/>
    <e v="#N/A"/>
    <n v="1.92"/>
    <e v="#N/A"/>
    <s v="15.Weddings"/>
    <s v="Getting Married"/>
    <s v=" +north +carolina +wedding"/>
    <x v="1"/>
    <n v="1"/>
    <n v="1"/>
    <n v="1"/>
    <n v="1.92"/>
    <n v="1.92"/>
    <x v="8"/>
  </r>
  <r>
    <s v="golf resort and hotel syracuse"/>
    <e v="#N/A"/>
    <n v="1.92"/>
    <e v="#N/A"/>
    <s v="15.Summer Golf National Search"/>
    <s v="Golf Hotels"/>
    <s v="golf and hotel"/>
    <x v="1"/>
    <n v="1"/>
    <n v="1"/>
    <n v="1"/>
    <n v="1.92"/>
    <n v="1.92"/>
    <x v="10"/>
  </r>
  <r>
    <s v="resort campgrounds near raleiigh nc campgrounds"/>
    <e v="#N/A"/>
    <n v="1.92"/>
    <e v="#N/A"/>
    <s v="15.Summer Golf National Search"/>
    <s v="Golf Resort"/>
    <s v="nc resorts"/>
    <x v="1"/>
    <n v="1"/>
    <n v="1"/>
    <n v="1"/>
    <n v="1.92"/>
    <n v="1.92"/>
    <x v="13"/>
  </r>
  <r>
    <s v="resorts near raleigh"/>
    <e v="#N/A"/>
    <n v="1.92"/>
    <e v="#N/A"/>
    <s v="15.Summer Golf National Search"/>
    <s v="Golf Resort"/>
    <s v="resorts in nc"/>
    <x v="1"/>
    <n v="1"/>
    <n v="1"/>
    <n v="1"/>
    <n v="1.92"/>
    <n v="1.92"/>
    <x v="6"/>
  </r>
  <r>
    <s v="golf set"/>
    <e v="#N/A"/>
    <n v="1.91"/>
    <e v="#N/A"/>
    <s v="15.Summer Golf National Search"/>
    <s v="Golf Packages"/>
    <s v="golf package"/>
    <x v="1"/>
    <n v="1"/>
    <n v="2699"/>
    <n v="4.0000000000000002E-4"/>
    <n v="1.91"/>
    <n v="1.91"/>
    <x v="25"/>
  </r>
  <r>
    <s v="golf resorts near me"/>
    <e v="#N/A"/>
    <n v="1.91"/>
    <e v="#N/A"/>
    <s v="15.Summer Golf National Search"/>
    <s v="Golf Hotels"/>
    <s v="golfing hotels"/>
    <x v="1"/>
    <n v="1"/>
    <n v="7"/>
    <n v="0.1429"/>
    <n v="1.91"/>
    <n v="1.91"/>
    <x v="2"/>
  </r>
  <r>
    <s v="food events in southern maryland"/>
    <e v="#N/A"/>
    <n v="1.91"/>
    <e v="#N/A"/>
    <s v="15.Taste Of The New South - Search"/>
    <s v="Food_Phrase"/>
    <s v="&quot;food event&quot;"/>
    <x v="3"/>
    <n v="1"/>
    <n v="5"/>
    <n v="0.2"/>
    <n v="1.91"/>
    <n v="1.91"/>
    <x v="6"/>
  </r>
  <r>
    <s v="senior golf swing tips golf instruction my golf tutor youtube"/>
    <e v="#N/A"/>
    <n v="1.91"/>
    <e v="#N/A"/>
    <s v="15.Spring PGA Search"/>
    <s v="Golf Instruction"/>
    <s v=" +golf +instruction"/>
    <x v="2"/>
    <n v="1"/>
    <n v="4"/>
    <n v="0.25"/>
    <n v="1.91"/>
    <n v="1.91"/>
    <x v="13"/>
  </r>
  <r>
    <s v="golf resort virginia mountains"/>
    <e v="#N/A"/>
    <n v="1.91"/>
    <e v="#N/A"/>
    <s v="15.Summer Golf National Search"/>
    <s v="Golf Resort"/>
    <s v="golf +resort"/>
    <x v="2"/>
    <n v="1"/>
    <n v="3"/>
    <n v="0.33329999999999999"/>
    <n v="1.91"/>
    <n v="1.91"/>
    <x v="53"/>
  </r>
  <r>
    <s v="golf packages around wv"/>
    <e v="#N/A"/>
    <n v="1.91"/>
    <e v="#N/A"/>
    <s v="15.Summer Golf National Search"/>
    <s v="Golf Vacation"/>
    <s v="golfing vacations"/>
    <x v="1"/>
    <n v="1"/>
    <n v="1"/>
    <n v="1"/>
    <n v="1.91"/>
    <n v="1.91"/>
    <x v="8"/>
  </r>
  <r>
    <s v="food and wine festival in florida"/>
    <e v="#N/A"/>
    <n v="1.91"/>
    <e v="#N/A"/>
    <s v="15.Taste Of The New South - Search"/>
    <s v="Food_BMM"/>
    <s v=" +food +festival"/>
    <x v="1"/>
    <n v="1"/>
    <n v="1"/>
    <n v="1"/>
    <n v="1.91"/>
    <n v="1.91"/>
    <x v="8"/>
  </r>
  <r>
    <s v="atlanta food truck festival"/>
    <e v="#N/A"/>
    <n v="1.9"/>
    <e v="#N/A"/>
    <s v="15.Taste Of The New South - Search"/>
    <s v="Food_BMM"/>
    <s v=" +food +festival"/>
    <x v="1"/>
    <n v="1"/>
    <n v="240"/>
    <n v="4.1999999999999997E-3"/>
    <n v="1.9"/>
    <n v="1.9"/>
    <x v="7"/>
  </r>
  <r>
    <s v="resorts near winston salem nc"/>
    <e v="#N/A"/>
    <n v="1.9"/>
    <e v="#N/A"/>
    <s v="15.Summer Golf National Search"/>
    <s v="Golf Resort"/>
    <s v="nc resorts"/>
    <x v="1"/>
    <n v="1"/>
    <n v="7"/>
    <n v="0.1429"/>
    <n v="1.9"/>
    <n v="1.9"/>
    <x v="5"/>
  </r>
  <r>
    <s v="tourist attractions near vass nc"/>
    <e v="#N/A"/>
    <n v="1.9"/>
    <e v="#N/A"/>
    <s v="15.Summer Golf National Search"/>
    <s v="Golf Resort"/>
    <s v="nc resorts"/>
    <x v="1"/>
    <n v="2"/>
    <n v="5"/>
    <n v="0.4"/>
    <n v="0.95"/>
    <n v="1.9"/>
    <x v="8"/>
  </r>
  <r>
    <s v="destination wedding"/>
    <e v="#N/A"/>
    <n v="1.9"/>
    <e v="#N/A"/>
    <s v="15.Weddings"/>
    <s v="Getting Married"/>
    <s v=" +destination +wedding"/>
    <x v="0"/>
    <n v="1"/>
    <n v="4"/>
    <n v="0.25"/>
    <n v="1.9"/>
    <n v="1.9"/>
    <x v="36"/>
  </r>
  <r>
    <s v="golf resorts near spring lake nj"/>
    <e v="#N/A"/>
    <n v="1.9"/>
    <e v="#N/A"/>
    <s v="15.Summer Golf National Search"/>
    <s v="Golf Hotels"/>
    <s v="golfing hotels"/>
    <x v="1"/>
    <n v="1"/>
    <n v="3"/>
    <n v="0.33329999999999999"/>
    <n v="1.9"/>
    <n v="1.9"/>
    <x v="13"/>
  </r>
  <r>
    <s v="pinehurst resort &amp; spa"/>
    <e v="#N/A"/>
    <n v="1.9"/>
    <e v="#N/A"/>
    <s v="15.Spa Regional"/>
    <s v="Spa Resort - BMM"/>
    <s v=" +spa +resort"/>
    <x v="1"/>
    <n v="2"/>
    <n v="2"/>
    <n v="1"/>
    <n v="0.95"/>
    <n v="1.9"/>
    <x v="6"/>
  </r>
  <r>
    <s v="wedding destination packages"/>
    <e v="#N/A"/>
    <n v="1.9"/>
    <e v="#N/A"/>
    <s v="15.Weddings"/>
    <s v="Getting Married"/>
    <s v=" +destination +weddings"/>
    <x v="1"/>
    <n v="1"/>
    <n v="1"/>
    <n v="1"/>
    <n v="1.9"/>
    <n v="1.9"/>
    <x v="6"/>
  </r>
  <r>
    <s v="romantic getaways with golf course in tx"/>
    <e v="#N/A"/>
    <n v="1.9"/>
    <e v="#N/A"/>
    <s v="15.Summer Golf National Search"/>
    <s v="Golf Hotels"/>
    <s v="golf and hotel"/>
    <x v="1"/>
    <n v="1"/>
    <n v="1"/>
    <n v="1"/>
    <n v="1.9"/>
    <n v="1.9"/>
    <x v="8"/>
  </r>
  <r>
    <s v="greenbrier golf resort"/>
    <e v="#N/A"/>
    <n v="1.9"/>
    <e v="#N/A"/>
    <s v="15.Summer Golf National Search"/>
    <s v="Golf Hotels"/>
    <s v="golfing hotels"/>
    <x v="1"/>
    <n v="1"/>
    <n v="1"/>
    <n v="1"/>
    <n v="1.9"/>
    <n v="1.9"/>
    <x v="35"/>
  </r>
  <r>
    <s v="december golf vacations"/>
    <e v="#N/A"/>
    <n v="1.9"/>
    <e v="#N/A"/>
    <s v="15.Summer Golf National Search"/>
    <s v="Golf Packages"/>
    <s v="golf weekend packages"/>
    <x v="1"/>
    <n v="1"/>
    <n v="1"/>
    <n v="1"/>
    <n v="1.9"/>
    <n v="1.9"/>
    <x v="8"/>
  </r>
  <r>
    <s v="durham country club weddings"/>
    <e v="#N/A"/>
    <n v="1.89"/>
    <e v="#N/A"/>
    <s v="15.Weddings"/>
    <s v="Getting Married"/>
    <s v=" +country +club +weddings"/>
    <x v="2"/>
    <n v="1"/>
    <n v="1"/>
    <n v="1"/>
    <n v="1.89"/>
    <n v="1.89"/>
    <x v="8"/>
  </r>
  <r>
    <s v="golf resorts near high point"/>
    <e v="#N/A"/>
    <n v="1.89"/>
    <e v="#N/A"/>
    <s v="15.Summer Golf National Search"/>
    <s v="Golf Hotels"/>
    <s v="golfing hotels"/>
    <x v="1"/>
    <n v="1"/>
    <n v="1"/>
    <n v="1"/>
    <n v="1.89"/>
    <n v="1.89"/>
    <x v="8"/>
  </r>
  <r>
    <s v="weekend golf packages new galena il"/>
    <e v="#N/A"/>
    <n v="1.89"/>
    <e v="#N/A"/>
    <s v="15.Summer Golf National Search"/>
    <s v="Golf Packages"/>
    <s v="golf weekend packages"/>
    <x v="1"/>
    <n v="1"/>
    <n v="1"/>
    <n v="1"/>
    <n v="1.89"/>
    <n v="1.89"/>
    <x v="8"/>
  </r>
  <r>
    <s v="syracuse golf resorts"/>
    <e v="#N/A"/>
    <n v="1.89"/>
    <e v="#N/A"/>
    <s v="15.Summer Golf National Search"/>
    <s v="Golf Hotels"/>
    <s v="golf and hotel"/>
    <x v="1"/>
    <n v="1"/>
    <n v="1"/>
    <n v="1"/>
    <n v="1.89"/>
    <n v="1.89"/>
    <x v="8"/>
  </r>
  <r>
    <s v="golf resorts in the nyc area"/>
    <e v="#N/A"/>
    <n v="1.89"/>
    <e v="#N/A"/>
    <s v="15.Summer Golf National Search"/>
    <s v="Golf Hotels"/>
    <s v="golf and hotel"/>
    <x v="1"/>
    <n v="1"/>
    <n v="1"/>
    <n v="1"/>
    <n v="1.89"/>
    <n v="1.89"/>
    <x v="8"/>
  </r>
  <r>
    <s v="wedding catering packages with prices"/>
    <e v="#N/A"/>
    <n v="1.89"/>
    <e v="#N/A"/>
    <s v="15.Weddings"/>
    <s v="Getting Married"/>
    <s v="&quot;wedding caterer&quot;"/>
    <x v="3"/>
    <n v="1"/>
    <n v="1"/>
    <n v="1"/>
    <n v="1.89"/>
    <n v="1.89"/>
    <x v="13"/>
  </r>
  <r>
    <s v="virginia golf packages"/>
    <e v="#N/A"/>
    <n v="1.88"/>
    <e v="#N/A"/>
    <s v="15.Summer Golf National Search"/>
    <s v="Golf Packages"/>
    <s v="&quot;golf packages&quot;"/>
    <x v="2"/>
    <n v="1"/>
    <n v="16"/>
    <n v="6.25E-2"/>
    <n v="1.88"/>
    <n v="1.88"/>
    <x v="63"/>
  </r>
  <r>
    <s v="grand rapids hotel and golf"/>
    <e v="#N/A"/>
    <n v="1.88"/>
    <e v="#N/A"/>
    <s v="15.Summer Golf National Search"/>
    <s v="Golf Hotels"/>
    <s v="golf and hotel"/>
    <x v="1"/>
    <n v="1"/>
    <n v="1"/>
    <n v="1"/>
    <n v="1.88"/>
    <n v="1.88"/>
    <x v="6"/>
  </r>
  <r>
    <s v="260 acre resort with golf course near lancaster pa"/>
    <e v="#N/A"/>
    <n v="1.88"/>
    <e v="#N/A"/>
    <s v="15.Summer Golf National Search"/>
    <s v="Golf Hotels"/>
    <s v="golf club hotel"/>
    <x v="1"/>
    <n v="1"/>
    <n v="1"/>
    <n v="1"/>
    <n v="1.88"/>
    <n v="1.88"/>
    <x v="8"/>
  </r>
  <r>
    <s v="wedding bands in north carolina"/>
    <e v="#N/A"/>
    <n v="1.88"/>
    <e v="#N/A"/>
    <s v="15.Weddings"/>
    <s v="Getting Married"/>
    <s v=" +north +carolina +wedding"/>
    <x v="1"/>
    <n v="1"/>
    <n v="1"/>
    <n v="1"/>
    <n v="1.88"/>
    <n v="1.88"/>
    <x v="6"/>
  </r>
  <r>
    <s v="wedding packages in emerald isle"/>
    <e v="#N/A"/>
    <n v="1.88"/>
    <e v="#N/A"/>
    <s v="15.Weddings"/>
    <s v="Getting Married"/>
    <s v=" +wedding +packages"/>
    <x v="2"/>
    <n v="1"/>
    <n v="1"/>
    <n v="1"/>
    <n v="1.88"/>
    <n v="1.88"/>
    <x v="6"/>
  </r>
  <r>
    <s v="wedding vineyards in north carolina"/>
    <e v="#N/A"/>
    <n v="1.88"/>
    <e v="#N/A"/>
    <s v="15.Weddings"/>
    <s v="Getting Married"/>
    <s v=" +north +carolina +wedding"/>
    <x v="1"/>
    <n v="1"/>
    <n v="1"/>
    <n v="1"/>
    <n v="1.88"/>
    <n v="1.88"/>
    <x v="8"/>
  </r>
  <r>
    <s v="pinshurst golf trips"/>
    <e v="#N/A"/>
    <n v="1.88"/>
    <e v="#N/A"/>
    <s v="15.Summer Golf National Search"/>
    <s v="Golf Packages"/>
    <s v="north carolina golf packages"/>
    <x v="1"/>
    <n v="1"/>
    <n v="1"/>
    <n v="1"/>
    <n v="1.88"/>
    <n v="1.88"/>
    <x v="6"/>
  </r>
  <r>
    <s v="no chilren golf hotels north east"/>
    <e v="#N/A"/>
    <n v="1.88"/>
    <e v="#N/A"/>
    <s v="15.Summer Golf National Search"/>
    <s v="Golf Hotels"/>
    <s v="&quot;golfing hotels&quot;"/>
    <x v="3"/>
    <n v="1"/>
    <n v="1"/>
    <n v="1"/>
    <n v="1.88"/>
    <n v="1.88"/>
    <x v="6"/>
  </r>
  <r>
    <s v="north carolina seafood festival 2015"/>
    <e v="#N/A"/>
    <n v="1.87"/>
    <e v="#N/A"/>
    <s v="15.Taste Of The New South - Search"/>
    <s v="North Carolina_BMM"/>
    <s v=" +north +carolina +festivals"/>
    <x v="1"/>
    <n v="1"/>
    <n v="9"/>
    <n v="0.1111"/>
    <n v="1.87"/>
    <n v="1.87"/>
    <x v="6"/>
  </r>
  <r>
    <s v="pinehurst resort nc"/>
    <e v="#N/A"/>
    <n v="1.87"/>
    <e v="#N/A"/>
    <s v="15.Summer Golf RLSA"/>
    <s v="Golf Hotels"/>
    <s v="north carolina golf hotels"/>
    <x v="1"/>
    <n v="1"/>
    <n v="5"/>
    <n v="0.2"/>
    <n v="1.87"/>
    <n v="1.87"/>
    <x v="6"/>
  </r>
  <r>
    <s v="wedding packages in dominican republic"/>
    <e v="#N/A"/>
    <n v="1.87"/>
    <e v="#N/A"/>
    <s v="15.Weddings"/>
    <s v="Getting Married"/>
    <s v=" +wedding +packages"/>
    <x v="2"/>
    <n v="1"/>
    <n v="3"/>
    <n v="0.33329999999999999"/>
    <n v="1.87"/>
    <n v="1.87"/>
    <x v="8"/>
  </r>
  <r>
    <s v="golf resorts in chattanooga"/>
    <e v="#N/A"/>
    <n v="1.87"/>
    <e v="#N/A"/>
    <s v="15.Summer Golf National Search"/>
    <s v="Golf Hotels"/>
    <s v="golf and hotel"/>
    <x v="1"/>
    <n v="1"/>
    <n v="1"/>
    <n v="1"/>
    <n v="1.87"/>
    <n v="1.87"/>
    <x v="6"/>
  </r>
  <r>
    <s v="flower packages for wedding durham"/>
    <e v="#N/A"/>
    <n v="1.87"/>
    <e v="#N/A"/>
    <s v="15.Weddings"/>
    <s v="Getting Married"/>
    <s v=" +wedding +packages"/>
    <x v="1"/>
    <n v="1"/>
    <n v="1"/>
    <n v="1"/>
    <n v="1.87"/>
    <n v="1.87"/>
    <x v="6"/>
  </r>
  <r>
    <s v="golf course resorts near 1100 meadow bridge lane arrington tn"/>
    <e v="#N/A"/>
    <n v="1.87"/>
    <e v="#N/A"/>
    <s v="15.Summer Golf National Search"/>
    <s v="Golf Hotels"/>
    <s v="golfing hotels"/>
    <x v="1"/>
    <n v="1"/>
    <n v="1"/>
    <n v="1"/>
    <n v="1.87"/>
    <n v="1.87"/>
    <x v="6"/>
  </r>
  <r>
    <s v="golf resorts near sioux falls sd"/>
    <e v="#N/A"/>
    <n v="1.87"/>
    <e v="#N/A"/>
    <s v="15.Summer Golf National Search"/>
    <s v="Golf Hotels"/>
    <s v="golfing hotels"/>
    <x v="1"/>
    <n v="1"/>
    <n v="1"/>
    <n v="1"/>
    <n v="1.87"/>
    <n v="1.87"/>
    <x v="6"/>
  </r>
  <r>
    <s v="best nj hotels golf"/>
    <e v="#N/A"/>
    <n v="1.87"/>
    <e v="#N/A"/>
    <s v="15.Summer Golf National Search"/>
    <s v="Golf Hotels"/>
    <s v="golfing hotels"/>
    <x v="1"/>
    <n v="1"/>
    <n v="1"/>
    <n v="1"/>
    <n v="1.87"/>
    <n v="1.87"/>
    <x v="6"/>
  </r>
  <r>
    <s v="food and wine festival in percivale virginia this weekend"/>
    <e v="#N/A"/>
    <n v="1.87"/>
    <e v="#N/A"/>
    <s v="15.Taste Of The New South - Search"/>
    <s v="Food_BMM"/>
    <s v=" +food +festival"/>
    <x v="1"/>
    <n v="1"/>
    <n v="1"/>
    <n v="1"/>
    <n v="1.87"/>
    <n v="1.87"/>
    <x v="6"/>
  </r>
  <r>
    <s v="resorts in nc"/>
    <n v="2.83"/>
    <n v="1.86"/>
    <n v="-0.521505376344086"/>
    <s v="15.Spa Regional"/>
    <s v="Resorts"/>
    <s v="nc resorts and spas"/>
    <x v="1"/>
    <n v="2"/>
    <n v="69"/>
    <n v="2.9000000000000001E-2"/>
    <n v="0.93"/>
    <n v="1.86"/>
    <x v="1"/>
  </r>
  <r>
    <s v="wedding boutiques indian trails north carolina"/>
    <e v="#N/A"/>
    <n v="1.86"/>
    <e v="#N/A"/>
    <s v="15.Weddings"/>
    <s v="Getting Married"/>
    <s v=" +north +carolina +wedding"/>
    <x v="1"/>
    <n v="1"/>
    <n v="2"/>
    <n v="0.5"/>
    <n v="1.86"/>
    <n v="1.86"/>
    <x v="8"/>
  </r>
  <r>
    <s v="overnight golf packages in wny"/>
    <e v="#N/A"/>
    <n v="1.86"/>
    <e v="#N/A"/>
    <s v="15.Summer Golf National Search"/>
    <s v="Golf Packages"/>
    <s v="golf trip packages"/>
    <x v="1"/>
    <n v="1"/>
    <n v="1"/>
    <n v="1"/>
    <n v="1.86"/>
    <n v="1.86"/>
    <x v="13"/>
  </r>
  <r>
    <s v="what is the oldest and best maintained golf course in nc"/>
    <e v="#N/A"/>
    <n v="1.86"/>
    <e v="#N/A"/>
    <s v="15.Summer Golf National Search"/>
    <s v="Golf Course"/>
    <s v="nc +golf +course"/>
    <x v="1"/>
    <n v="1"/>
    <n v="1"/>
    <n v="1"/>
    <n v="1.86"/>
    <n v="1.86"/>
    <x v="6"/>
  </r>
  <r>
    <s v="branson mo golf resorts table rock"/>
    <e v="#N/A"/>
    <n v="1.86"/>
    <e v="#N/A"/>
    <s v="15.Summer Golf National Search"/>
    <s v="Golf Hotels"/>
    <s v="golfing hotels"/>
    <x v="1"/>
    <n v="1"/>
    <n v="1"/>
    <n v="1"/>
    <n v="1.86"/>
    <n v="1.86"/>
    <x v="6"/>
  </r>
  <r>
    <s v="pinehurst resort"/>
    <e v="#N/A"/>
    <n v="1.85"/>
    <e v="#N/A"/>
    <s v="15.Spa Regional"/>
    <s v="Spa Resorts"/>
    <s v="spa resort spa"/>
    <x v="5"/>
    <n v="2"/>
    <n v="11"/>
    <n v="0.18179999999999999"/>
    <n v="0.92"/>
    <n v="1.85"/>
    <x v="6"/>
  </r>
  <r>
    <s v="wedding packages"/>
    <e v="#N/A"/>
    <n v="1.85"/>
    <e v="#N/A"/>
    <s v="15.Weddings"/>
    <s v="Getting Married"/>
    <s v=" +wedding +packages"/>
    <x v="0"/>
    <n v="1"/>
    <n v="4"/>
    <n v="0.25"/>
    <n v="1.85"/>
    <n v="1.85"/>
    <x v="9"/>
  </r>
  <r>
    <s v="resorts of north carolina"/>
    <e v="#N/A"/>
    <n v="1.85"/>
    <e v="#N/A"/>
    <s v="15.Summer Golf National Search"/>
    <s v="Golf Resort"/>
    <s v="nc resorts"/>
    <x v="1"/>
    <n v="1"/>
    <n v="2"/>
    <n v="0.5"/>
    <n v="1.85"/>
    <n v="1.85"/>
    <x v="10"/>
  </r>
  <r>
    <s v="golf resorts tn ga"/>
    <e v="#N/A"/>
    <n v="1.85"/>
    <e v="#N/A"/>
    <s v="15.Summer Golf National Search"/>
    <s v="Golf Hotels"/>
    <s v="golf and hotel"/>
    <x v="1"/>
    <n v="1"/>
    <n v="1"/>
    <n v="1"/>
    <n v="1.85"/>
    <n v="1.85"/>
    <x v="13"/>
  </r>
  <r>
    <s v="golf getaways in new england"/>
    <e v="#N/A"/>
    <n v="1.85"/>
    <e v="#N/A"/>
    <s v="15.Summer Golf National Search"/>
    <s v="Golf Packages"/>
    <s v="golf weekend"/>
    <x v="1"/>
    <n v="1"/>
    <n v="1"/>
    <n v="1"/>
    <n v="1.85"/>
    <n v="1.85"/>
    <x v="8"/>
  </r>
  <r>
    <s v="marietta ga winery taste"/>
    <e v="#N/A"/>
    <n v="1.85"/>
    <e v="#N/A"/>
    <s v="15.Taste Of The New South - Search"/>
    <s v="Winery_Phrase"/>
    <s v="&quot;winery tasting&quot;"/>
    <x v="3"/>
    <n v="1"/>
    <n v="1"/>
    <n v="1"/>
    <n v="1.85"/>
    <n v="1.85"/>
    <x v="6"/>
  </r>
  <r>
    <s v="woodlake golf nc"/>
    <e v="#N/A"/>
    <n v="1.85"/>
    <e v="#N/A"/>
    <s v="15.Summer Golf National Search"/>
    <s v="Golf Resort"/>
    <s v="north carolina golf resort"/>
    <x v="1"/>
    <n v="1"/>
    <n v="1"/>
    <n v="1"/>
    <n v="1.85"/>
    <n v="1.85"/>
    <x v="8"/>
  </r>
  <r>
    <s v="play and stay golf cape cod"/>
    <e v="#N/A"/>
    <n v="1.85"/>
    <e v="#N/A"/>
    <s v="15.Summer Golf National Search"/>
    <s v="Golf Packages"/>
    <s v="golf packages"/>
    <x v="1"/>
    <n v="1"/>
    <n v="1"/>
    <n v="1"/>
    <n v="1.85"/>
    <n v="1.85"/>
    <x v="8"/>
  </r>
  <r>
    <s v="beach wedding packages in nc"/>
    <e v="#N/A"/>
    <n v="1.84"/>
    <e v="#N/A"/>
    <s v="15.Weddings"/>
    <s v="Getting Married"/>
    <s v=" +wedding +packages"/>
    <x v="2"/>
    <n v="1"/>
    <n v="5"/>
    <n v="0.2"/>
    <n v="1.84"/>
    <n v="1.84"/>
    <x v="30"/>
  </r>
  <r>
    <s v="golf holidays in north carolina"/>
    <e v="#N/A"/>
    <n v="1.84"/>
    <e v="#N/A"/>
    <s v="15.Summer Golf National Search"/>
    <s v="Golf Packages"/>
    <s v="golf package north carolina"/>
    <x v="1"/>
    <n v="1"/>
    <n v="1"/>
    <n v="1"/>
    <n v="1.84"/>
    <n v="1.84"/>
    <x v="8"/>
  </r>
  <r>
    <s v="new hotel with golf course in 19454"/>
    <e v="#N/A"/>
    <n v="1.84"/>
    <e v="#N/A"/>
    <s v="15.Summer Golf National Search"/>
    <s v="Golf Hotels"/>
    <s v="golf and hotel"/>
    <x v="1"/>
    <n v="1"/>
    <n v="1"/>
    <n v="1"/>
    <n v="1.84"/>
    <n v="1.84"/>
    <x v="8"/>
  </r>
  <r>
    <s v="golf course hotel and spa in md"/>
    <e v="#N/A"/>
    <n v="1.84"/>
    <e v="#N/A"/>
    <s v="15.Summer Golf National Search"/>
    <s v="Golf Hotels"/>
    <s v="golf and hotel"/>
    <x v="1"/>
    <n v="1"/>
    <n v="1"/>
    <n v="1"/>
    <n v="1.84"/>
    <n v="1.84"/>
    <x v="8"/>
  </r>
  <r>
    <s v="golf course with hotel virginia usa"/>
    <e v="#N/A"/>
    <n v="1.84"/>
    <e v="#N/A"/>
    <s v="15.Summer Golf National Search"/>
    <s v="Golf Hotels"/>
    <s v="golf and hotel"/>
    <x v="1"/>
    <n v="1"/>
    <n v="1"/>
    <n v="1"/>
    <n v="1.84"/>
    <n v="1.84"/>
    <x v="6"/>
  </r>
  <r>
    <s v="north carolina weddings"/>
    <e v="#N/A"/>
    <n v="1.83"/>
    <e v="#N/A"/>
    <s v="15.Weddings"/>
    <s v="Getting Married"/>
    <s v=" +north +carolina +wedding"/>
    <x v="4"/>
    <n v="1"/>
    <n v="20"/>
    <n v="0.05"/>
    <n v="1.83"/>
    <n v="1.83"/>
    <x v="0"/>
  </r>
  <r>
    <s v="ocean city golf"/>
    <e v="#N/A"/>
    <n v="1.83"/>
    <e v="#N/A"/>
    <s v="15.Summer Golf National Search"/>
    <s v="Golf Packages"/>
    <s v="golf package"/>
    <x v="1"/>
    <n v="1"/>
    <n v="5"/>
    <n v="0.2"/>
    <n v="1.83"/>
    <n v="1.83"/>
    <x v="64"/>
  </r>
  <r>
    <s v="golf resort in west coast usa"/>
    <e v="#N/A"/>
    <n v="1.83"/>
    <e v="#N/A"/>
    <s v="15.Summer Golf National Search"/>
    <s v="Golf Hotels"/>
    <s v="golf and hotel"/>
    <x v="5"/>
    <n v="1"/>
    <n v="1"/>
    <n v="1"/>
    <n v="1.83"/>
    <n v="1.83"/>
    <x v="8"/>
  </r>
  <r>
    <s v="country club weddings gastonia nc"/>
    <e v="#N/A"/>
    <n v="1.83"/>
    <e v="#N/A"/>
    <s v="15.Weddings"/>
    <s v="Getting Married"/>
    <s v=" +country +club +weddings"/>
    <x v="2"/>
    <n v="1"/>
    <n v="1"/>
    <n v="1"/>
    <n v="1.83"/>
    <n v="1.83"/>
    <x v="6"/>
  </r>
  <r>
    <s v="north carolina yacht wedding"/>
    <e v="#N/A"/>
    <n v="1.83"/>
    <e v="#N/A"/>
    <s v="15.Weddings"/>
    <s v="Getting Married"/>
    <s v=" +north +carolina +wedding"/>
    <x v="1"/>
    <n v="1"/>
    <n v="1"/>
    <n v="1"/>
    <n v="1.83"/>
    <n v="1.83"/>
    <x v="13"/>
  </r>
  <r>
    <s v="dress for wedding reception"/>
    <e v="#N/A"/>
    <n v="1.83"/>
    <e v="#N/A"/>
    <s v="15.Weddings"/>
    <s v="Getting Married"/>
    <s v=" +wedding +receptions"/>
    <x v="3"/>
    <n v="1"/>
    <n v="1"/>
    <n v="1"/>
    <n v="1.83"/>
    <n v="1.83"/>
    <x v="6"/>
  </r>
  <r>
    <s v="golf travel hard case"/>
    <e v="#N/A"/>
    <n v="1.82"/>
    <e v="#N/A"/>
    <s v="15.Summer Golf National Search"/>
    <s v="Golf Vacation"/>
    <s v="golf trip"/>
    <x v="1"/>
    <n v="1"/>
    <n v="63"/>
    <n v="1.5900000000000001E-2"/>
    <n v="1.82"/>
    <n v="1.82"/>
    <x v="1"/>
  </r>
  <r>
    <s v="wedding chapel packages in nc"/>
    <e v="#N/A"/>
    <n v="1.82"/>
    <e v="#N/A"/>
    <s v="15.Weddings"/>
    <s v="Getting Married"/>
    <s v=" +wedding +packages"/>
    <x v="1"/>
    <n v="1"/>
    <n v="6"/>
    <n v="0.16669999999999999"/>
    <n v="1.82"/>
    <n v="1.82"/>
    <x v="12"/>
  </r>
  <r>
    <s v="country club wedding venues in nc"/>
    <e v="#N/A"/>
    <n v="1.82"/>
    <e v="#N/A"/>
    <s v="15.Weddings"/>
    <s v="Getting Married"/>
    <s v=" +country +club +weddings"/>
    <x v="3"/>
    <n v="1"/>
    <n v="1"/>
    <n v="1"/>
    <n v="1.82"/>
    <n v="1.82"/>
    <x v="6"/>
  </r>
  <r>
    <s v="golf getaways 3 hours or less from morris il"/>
    <e v="#N/A"/>
    <n v="1.82"/>
    <e v="#N/A"/>
    <s v="15.Summer Golf National Search"/>
    <s v="Golf Getaway"/>
    <s v="&quot;golf getaway&quot;"/>
    <x v="3"/>
    <n v="1"/>
    <n v="1"/>
    <n v="1"/>
    <n v="1.82"/>
    <n v="1.82"/>
    <x v="8"/>
  </r>
  <r>
    <s v="north carolina wedding planner"/>
    <e v="#N/A"/>
    <n v="1.82"/>
    <e v="#N/A"/>
    <s v="15.Weddings"/>
    <s v="Getting Married"/>
    <s v=" +north +carolina +wedding"/>
    <x v="2"/>
    <n v="1"/>
    <n v="1"/>
    <n v="1"/>
    <n v="1.82"/>
    <n v="1.82"/>
    <x v="13"/>
  </r>
  <r>
    <s v="wedding reception locations services monroe nc"/>
    <e v="#N/A"/>
    <n v="1.82"/>
    <e v="#N/A"/>
    <s v="15.Weddings"/>
    <s v="Getting Married"/>
    <s v=" +wedding +receptions"/>
    <x v="3"/>
    <n v="1"/>
    <n v="1"/>
    <n v="1"/>
    <n v="1.82"/>
    <n v="1.82"/>
    <x v="6"/>
  </r>
  <r>
    <s v="golf courses in western ny"/>
    <e v="#N/A"/>
    <n v="1.82"/>
    <e v="#N/A"/>
    <s v="15.Summer Golf National Search"/>
    <s v="Golf Packages"/>
    <s v="golf packages"/>
    <x v="5"/>
    <n v="1"/>
    <n v="1"/>
    <n v="1"/>
    <n v="1.82"/>
    <n v="1.82"/>
    <x v="8"/>
  </r>
  <r>
    <s v="pinehurst resort golf packages"/>
    <e v="#N/A"/>
    <n v="1.82"/>
    <e v="#N/A"/>
    <s v="15.Summer Golf RLSA"/>
    <s v="Golf Packages"/>
    <s v="north carolina golf packages"/>
    <x v="1"/>
    <n v="1"/>
    <n v="1"/>
    <n v="1"/>
    <n v="1.82"/>
    <n v="1.82"/>
    <x v="6"/>
  </r>
  <r>
    <s v="upcoming wedding receptions at the orangeburg country club"/>
    <e v="#N/A"/>
    <n v="1.82"/>
    <e v="#N/A"/>
    <s v="15.Weddings"/>
    <s v="Getting Married"/>
    <s v=" +country +club +weddings"/>
    <x v="1"/>
    <n v="1"/>
    <n v="1"/>
    <n v="1"/>
    <n v="1.82"/>
    <n v="1.82"/>
    <x v="6"/>
  </r>
  <r>
    <s v="hotel and spa near me"/>
    <e v="#N/A"/>
    <n v="1.81"/>
    <e v="#N/A"/>
    <s v="15.Spa Regional"/>
    <s v="Spa Hotel - BMM"/>
    <s v=" +spa +hotel"/>
    <x v="1"/>
    <n v="2"/>
    <n v="11"/>
    <n v="0.18179999999999999"/>
    <n v="0.9"/>
    <n v="1.81"/>
    <x v="39"/>
  </r>
  <r>
    <s v="golf packages in pa"/>
    <e v="#N/A"/>
    <n v="1.81"/>
    <e v="#N/A"/>
    <s v="15.Summer Golf National Search"/>
    <s v="Golf Packages"/>
    <s v="golf weekend"/>
    <x v="1"/>
    <n v="1"/>
    <n v="3"/>
    <n v="0.33329999999999999"/>
    <n v="1.81"/>
    <n v="1.81"/>
    <x v="18"/>
  </r>
  <r>
    <s v="us golf resorts canadian money at par"/>
    <e v="#N/A"/>
    <n v="1.81"/>
    <e v="#N/A"/>
    <s v="15.Summer Golf National Search"/>
    <s v="Golf Hotels"/>
    <s v="golfing hotels"/>
    <x v="1"/>
    <n v="1"/>
    <n v="2"/>
    <n v="0.5"/>
    <n v="1.81"/>
    <n v="1.81"/>
    <x v="6"/>
  </r>
  <r>
    <s v="wedding venue in north carolina alyssa calilap"/>
    <e v="#N/A"/>
    <n v="1.81"/>
    <e v="#N/A"/>
    <s v="15.Weddings"/>
    <s v="Getting Married"/>
    <s v=" +north +carolina +wedding"/>
    <x v="1"/>
    <n v="1"/>
    <n v="1"/>
    <n v="1"/>
    <n v="1.81"/>
    <n v="1.81"/>
    <x v="8"/>
  </r>
  <r>
    <s v="wedding venues near clayton north carolina"/>
    <e v="#N/A"/>
    <n v="1.81"/>
    <e v="#N/A"/>
    <s v="15.Weddings"/>
    <s v="Getting Married"/>
    <s v=" +north +carolina +wedding"/>
    <x v="1"/>
    <n v="1"/>
    <n v="1"/>
    <n v="1"/>
    <n v="1.81"/>
    <n v="1.81"/>
    <x v="13"/>
  </r>
  <r>
    <s v="best beginner golf resorts"/>
    <e v="#N/A"/>
    <n v="1.81"/>
    <e v="#N/A"/>
    <s v="15.Summer Golf National Search"/>
    <s v="Golf Hotels"/>
    <s v="golfing hotels"/>
    <x v="1"/>
    <n v="1"/>
    <n v="1"/>
    <n v="1"/>
    <n v="1.81"/>
    <n v="1.81"/>
    <x v="8"/>
  </r>
  <r>
    <s v="historic little wedding chapel"/>
    <e v="#N/A"/>
    <n v="1.81"/>
    <e v="#N/A"/>
    <s v="15.Weddings"/>
    <s v="Getting Married"/>
    <s v=" +historic +wedding"/>
    <x v="1"/>
    <n v="1"/>
    <n v="1"/>
    <n v="1"/>
    <n v="1.81"/>
    <n v="1.81"/>
    <x v="6"/>
  </r>
  <r>
    <s v="grayland mi golf resorts"/>
    <e v="#N/A"/>
    <n v="1.81"/>
    <e v="#N/A"/>
    <s v="15.Summer Golf National Search"/>
    <s v="Golf Hotels"/>
    <s v="golfing hotels"/>
    <x v="1"/>
    <n v="1"/>
    <n v="1"/>
    <n v="1"/>
    <n v="1.81"/>
    <n v="1.81"/>
    <x v="6"/>
  </r>
  <r>
    <s v="travel events coordinator in north carolina"/>
    <e v="#N/A"/>
    <n v="1.8"/>
    <e v="#N/A"/>
    <s v="15.Taste Of The New South - Search"/>
    <s v="North Carolina_BMM"/>
    <s v=" +north +carolina +events"/>
    <x v="1"/>
    <n v="1"/>
    <n v="10"/>
    <n v="0.1"/>
    <n v="1.8"/>
    <n v="1.8"/>
    <x v="6"/>
  </r>
  <r>
    <s v="golf resorts between seattle and sf"/>
    <e v="#N/A"/>
    <n v="1.8"/>
    <e v="#N/A"/>
    <s v="15.Summer Golf National Search"/>
    <s v="Golf Hotels"/>
    <s v="golf and hotel"/>
    <x v="1"/>
    <n v="1"/>
    <n v="2"/>
    <n v="0.5"/>
    <n v="1.8"/>
    <n v="1.8"/>
    <x v="12"/>
  </r>
  <r>
    <s v="luxury wedding packages in nc beach"/>
    <e v="#N/A"/>
    <n v="1.8"/>
    <e v="#N/A"/>
    <s v="15.Weddings"/>
    <s v="Getting Married"/>
    <s v=" +luxury +wedding"/>
    <x v="2"/>
    <n v="1"/>
    <n v="1"/>
    <n v="1"/>
    <n v="1.8"/>
    <n v="1.8"/>
    <x v="6"/>
  </r>
  <r>
    <s v="grosvenor resort nc"/>
    <e v="#N/A"/>
    <n v="1.8"/>
    <e v="#N/A"/>
    <s v="15.Summer Golf National Search"/>
    <s v="Golf Resort"/>
    <s v="nc resorts"/>
    <x v="1"/>
    <n v="1"/>
    <n v="1"/>
    <n v="1"/>
    <n v="1.8"/>
    <n v="1.8"/>
    <x v="13"/>
  </r>
  <r>
    <s v="syracuse ny usa golf resorts"/>
    <e v="#N/A"/>
    <n v="1.8"/>
    <e v="#N/A"/>
    <s v="15.Summer Golf National Search"/>
    <s v="Golf Hotels"/>
    <s v="golfing hotels"/>
    <x v="1"/>
    <n v="1"/>
    <n v="1"/>
    <n v="1"/>
    <n v="1.8"/>
    <n v="1.8"/>
    <x v="6"/>
  </r>
  <r>
    <s v="miami golf vacations"/>
    <e v="#N/A"/>
    <n v="1.8"/>
    <e v="#N/A"/>
    <s v="15.Summer Golf National Search"/>
    <s v="Golf Vacation"/>
    <s v="golf vacation deal"/>
    <x v="1"/>
    <n v="1"/>
    <n v="1"/>
    <n v="1"/>
    <n v="1.8"/>
    <n v="1.8"/>
    <x v="35"/>
  </r>
  <r>
    <s v="golf in cuba with resorts"/>
    <e v="#N/A"/>
    <n v="1.79"/>
    <e v="#N/A"/>
    <s v="15.Summer Golf National Search"/>
    <s v="Golf Hotels"/>
    <s v="golfing hotels"/>
    <x v="1"/>
    <n v="1"/>
    <n v="4"/>
    <n v="0.25"/>
    <n v="1.79"/>
    <n v="1.79"/>
    <x v="6"/>
  </r>
  <r>
    <s v="dublin hilton golf resort"/>
    <e v="#N/A"/>
    <n v="1.79"/>
    <e v="#N/A"/>
    <s v="15.Summer Golf National Search"/>
    <s v="Golf Hotels"/>
    <s v="golfing hotels"/>
    <x v="1"/>
    <n v="1"/>
    <n v="1"/>
    <n v="1"/>
    <n v="1.79"/>
    <n v="1.79"/>
    <x v="8"/>
  </r>
  <r>
    <s v="white witch golf package"/>
    <e v="#N/A"/>
    <n v="1.79"/>
    <e v="#N/A"/>
    <s v="15.Summer Golf National Search"/>
    <s v="Golf Packages"/>
    <s v="&quot;golf packages&quot;"/>
    <x v="3"/>
    <n v="1"/>
    <n v="1"/>
    <n v="1"/>
    <n v="1.79"/>
    <n v="1.79"/>
    <x v="35"/>
  </r>
  <r>
    <s v="beach wedding venues in north carolina"/>
    <e v="#N/A"/>
    <n v="1.79"/>
    <e v="#N/A"/>
    <s v="15.Weddings"/>
    <s v="Getting Married"/>
    <s v=" +north +carolina +wedding"/>
    <x v="1"/>
    <n v="1"/>
    <n v="1"/>
    <n v="1"/>
    <n v="1.79"/>
    <n v="1.79"/>
    <x v="8"/>
  </r>
  <r>
    <s v="killians irish red beer mirror golfing mirror"/>
    <e v="#N/A"/>
    <n v="1.79"/>
    <e v="#N/A"/>
    <s v="15.Summer Golf National Search"/>
    <s v="Golf Vacation"/>
    <s v="golfing vacations"/>
    <x v="5"/>
    <n v="1"/>
    <n v="1"/>
    <n v="1"/>
    <n v="1.79"/>
    <n v="1.79"/>
    <x v="8"/>
  </r>
  <r>
    <s v="wedding on north carolina beach"/>
    <e v="#N/A"/>
    <n v="1.78"/>
    <e v="#N/A"/>
    <s v="15.Weddings"/>
    <s v="Getting Married"/>
    <s v=" +north +carolina +wedding"/>
    <x v="1"/>
    <n v="1"/>
    <n v="3"/>
    <n v="0.33329999999999999"/>
    <n v="1.78"/>
    <n v="1.78"/>
    <x v="2"/>
  </r>
  <r>
    <s v="best golf vacations usa"/>
    <e v="#N/A"/>
    <n v="1.78"/>
    <e v="#N/A"/>
    <s v="15.Summer Golf National Search"/>
    <s v="Golf Vacation"/>
    <s v="golf vacation deal"/>
    <x v="1"/>
    <n v="1"/>
    <n v="1"/>
    <n v="1"/>
    <n v="1.78"/>
    <n v="1.78"/>
    <x v="6"/>
  </r>
  <r>
    <s v="pineurst 2 golf deals"/>
    <e v="#N/A"/>
    <n v="1.78"/>
    <e v="#N/A"/>
    <s v="15.Summer Golf National Search"/>
    <s v="Golf Packages"/>
    <s v="golf packages"/>
    <x v="1"/>
    <n v="1"/>
    <n v="1"/>
    <n v="1"/>
    <n v="1.78"/>
    <n v="1.78"/>
    <x v="6"/>
  </r>
  <r>
    <s v="best golf resorts in the midwest"/>
    <e v="#N/A"/>
    <n v="1.78"/>
    <e v="#N/A"/>
    <s v="15.Summer Golf National Search"/>
    <s v="Golf Hotels"/>
    <s v="golf and hotel"/>
    <x v="1"/>
    <n v="1"/>
    <n v="1"/>
    <n v="1"/>
    <n v="1.78"/>
    <n v="1.78"/>
    <x v="13"/>
  </r>
  <r>
    <s v="appetizers for wine tasting parties"/>
    <e v="#N/A"/>
    <n v="1.77"/>
    <e v="#N/A"/>
    <s v="15.Taste Of The New South - Search"/>
    <s v="Winery_Phrase"/>
    <s v="&quot;winery tasting&quot;"/>
    <x v="3"/>
    <n v="1"/>
    <n v="4"/>
    <n v="0.25"/>
    <n v="1.77"/>
    <n v="1.77"/>
    <x v="18"/>
  </r>
  <r>
    <s v="north carolina events and festivals"/>
    <e v="#N/A"/>
    <n v="1.77"/>
    <e v="#N/A"/>
    <s v="15.Taste Of The New South - Search"/>
    <s v="North Carolina_Phrase"/>
    <s v="&quot;north carolina events&quot;"/>
    <x v="2"/>
    <n v="1"/>
    <n v="2"/>
    <n v="0.5"/>
    <n v="1.77"/>
    <n v="1.77"/>
    <x v="12"/>
  </r>
  <r>
    <s v="wine tasting classes within washington dc"/>
    <e v="#N/A"/>
    <n v="1.77"/>
    <e v="#N/A"/>
    <s v="15.Taste Of The New South - Search"/>
    <s v="Winery_BMM"/>
    <s v=" +winery +tasting"/>
    <x v="3"/>
    <n v="1"/>
    <n v="2"/>
    <n v="0.5"/>
    <n v="1.77"/>
    <n v="1.77"/>
    <x v="13"/>
  </r>
  <r>
    <s v="destination wedding packages"/>
    <n v="1.77"/>
    <n v="1.77"/>
    <n v="0"/>
    <s v="15.Weddings"/>
    <s v="Getting Married"/>
    <s v="&quot;destination wedding packages&quot;"/>
    <x v="0"/>
    <n v="1"/>
    <n v="1"/>
    <n v="1"/>
    <n v="1.77"/>
    <n v="1.77"/>
    <x v="8"/>
  </r>
  <r>
    <s v="golf resorts near plainfield il"/>
    <e v="#N/A"/>
    <n v="1.77"/>
    <e v="#N/A"/>
    <s v="15.Summer Golf National Search"/>
    <s v="Golf Hotels"/>
    <s v="golfing hotels"/>
    <x v="1"/>
    <n v="1"/>
    <n v="1"/>
    <n v="1"/>
    <n v="1.77"/>
    <n v="1.77"/>
    <x v="6"/>
  </r>
  <r>
    <s v="golf resorts"/>
    <e v="#N/A"/>
    <n v="1.76"/>
    <e v="#N/A"/>
    <s v="15.Summer Golf National Search"/>
    <s v="DKI"/>
    <s v="[golf resort]"/>
    <x v="4"/>
    <n v="1"/>
    <n v="6"/>
    <n v="0.16669999999999999"/>
    <n v="1.76"/>
    <n v="1.76"/>
    <x v="21"/>
  </r>
  <r>
    <s v="wine tasting class"/>
    <e v="#N/A"/>
    <n v="1.76"/>
    <e v="#N/A"/>
    <s v="15.Taste Of The New South - Search"/>
    <s v="Winery_Phrase"/>
    <s v="&quot;winery tasting&quot;"/>
    <x v="3"/>
    <n v="1"/>
    <n v="3"/>
    <n v="0.33329999999999999"/>
    <n v="1.76"/>
    <n v="1.76"/>
    <x v="39"/>
  </r>
  <r>
    <s v="plumas pines golf resort"/>
    <e v="#N/A"/>
    <n v="1.76"/>
    <e v="#N/A"/>
    <s v="15.Summer Golf National Search"/>
    <s v="Golf Hotels"/>
    <s v="golfing hotels"/>
    <x v="1"/>
    <n v="1"/>
    <n v="2"/>
    <n v="0.5"/>
    <n v="1.76"/>
    <n v="1.76"/>
    <x v="6"/>
  </r>
  <r>
    <s v="golf resorts near darien lake"/>
    <e v="#N/A"/>
    <n v="1.76"/>
    <e v="#N/A"/>
    <s v="15.Summer Golf National Search"/>
    <s v="Golf Hotels"/>
    <s v="golfing hotels"/>
    <x v="1"/>
    <n v="1"/>
    <n v="1"/>
    <n v="1"/>
    <n v="1.76"/>
    <n v="1.76"/>
    <x v="8"/>
  </r>
  <r>
    <s v="week golf camps"/>
    <e v="#N/A"/>
    <n v="1.76"/>
    <e v="#N/A"/>
    <s v="15.Summer Golf National Search"/>
    <s v="Golf Packages"/>
    <s v="golf weekend"/>
    <x v="1"/>
    <n v="1"/>
    <n v="1"/>
    <n v="1"/>
    <n v="1.76"/>
    <n v="1.76"/>
    <x v="8"/>
  </r>
  <r>
    <s v="wedding catering services"/>
    <e v="#N/A"/>
    <n v="1.76"/>
    <e v="#N/A"/>
    <s v="15.Weddings"/>
    <s v="Getting Married"/>
    <s v="&quot;wedding caterer&quot;"/>
    <x v="3"/>
    <n v="1"/>
    <n v="1"/>
    <n v="1"/>
    <n v="1.76"/>
    <n v="1.76"/>
    <x v="13"/>
  </r>
  <r>
    <s v="resorts near statesville nc"/>
    <e v="#N/A"/>
    <n v="1.76"/>
    <e v="#N/A"/>
    <s v="15.Summer Golf National Search"/>
    <s v="Golf Resort"/>
    <s v="resorts in nc"/>
    <x v="1"/>
    <n v="1"/>
    <n v="1"/>
    <n v="1"/>
    <n v="1.76"/>
    <n v="1.76"/>
    <x v="6"/>
  </r>
  <r>
    <s v="prince resort wedding package"/>
    <e v="#N/A"/>
    <n v="1.76"/>
    <e v="#N/A"/>
    <s v="15.Weddings"/>
    <s v="Getting Married"/>
    <s v=" +wedding +packages +resorts"/>
    <x v="1"/>
    <n v="1"/>
    <n v="1"/>
    <n v="1"/>
    <n v="1.76"/>
    <n v="1.76"/>
    <x v="6"/>
  </r>
  <r>
    <s v="ocean isle beach weddings packages"/>
    <e v="#N/A"/>
    <n v="1.75"/>
    <e v="#N/A"/>
    <s v="15.Weddings"/>
    <s v="Getting Married"/>
    <s v=" +wedding +packages"/>
    <x v="3"/>
    <n v="1"/>
    <n v="2"/>
    <n v="0.5"/>
    <n v="1.75"/>
    <n v="1.75"/>
    <x v="13"/>
  </r>
  <r>
    <s v="golf resorts in key west"/>
    <e v="#N/A"/>
    <n v="1.75"/>
    <e v="#N/A"/>
    <s v="15.Summer Golf National Search"/>
    <s v="Golf Hotels"/>
    <s v="golfing hotels"/>
    <x v="1"/>
    <n v="1"/>
    <n v="1"/>
    <n v="1"/>
    <n v="1.75"/>
    <n v="1.75"/>
    <x v="8"/>
  </r>
  <r>
    <s v="golf packages in md and nc"/>
    <e v="#N/A"/>
    <n v="1.75"/>
    <e v="#N/A"/>
    <s v="15.Summer Golf National Search"/>
    <s v="Golf Packages"/>
    <s v="golf package north carolina"/>
    <x v="1"/>
    <n v="1"/>
    <n v="1"/>
    <n v="1"/>
    <n v="1.75"/>
    <n v="1.75"/>
    <x v="13"/>
  </r>
  <r>
    <s v="north carolina pga golf courses"/>
    <e v="#N/A"/>
    <n v="1.75"/>
    <e v="#N/A"/>
    <s v="15.Summer Golf National Search"/>
    <s v="Golf Course"/>
    <s v="north carolina +golf +course"/>
    <x v="1"/>
    <n v="1"/>
    <n v="1"/>
    <n v="1"/>
    <n v="1.75"/>
    <n v="1.75"/>
    <x v="6"/>
  </r>
  <r>
    <s v="charlotte nc hotels"/>
    <e v="#N/A"/>
    <n v="1.74"/>
    <e v="#N/A"/>
    <s v="15.Summer Golf National Search"/>
    <s v="Golf Resort"/>
    <s v="nc resorts"/>
    <x v="1"/>
    <n v="1"/>
    <n v="131"/>
    <n v="7.6E-3"/>
    <n v="1.74"/>
    <n v="1.74"/>
    <x v="46"/>
  </r>
  <r>
    <s v="golf package in ashland nh"/>
    <e v="#N/A"/>
    <n v="1.74"/>
    <e v="#N/A"/>
    <s v="15.Summer Golf National Search"/>
    <s v="Golf Packages"/>
    <s v="golf weekend"/>
    <x v="1"/>
    <n v="1"/>
    <n v="2"/>
    <n v="0.5"/>
    <n v="1.74"/>
    <n v="1.74"/>
    <x v="13"/>
  </r>
  <r>
    <s v="napa golf resort"/>
    <e v="#N/A"/>
    <n v="1.74"/>
    <e v="#N/A"/>
    <s v="15.Summer Golf National Search"/>
    <s v="Golf Hotels"/>
    <s v="golfing hotels"/>
    <x v="1"/>
    <n v="1"/>
    <n v="1"/>
    <n v="1"/>
    <n v="1.74"/>
    <n v="1.74"/>
    <x v="8"/>
  </r>
  <r>
    <s v="quaint inn with golf in new england"/>
    <e v="#N/A"/>
    <n v="1.74"/>
    <e v="#N/A"/>
    <s v="15.Summer Golf National Search"/>
    <s v="Golf Hotels"/>
    <s v="golfing hotels"/>
    <x v="1"/>
    <n v="1"/>
    <n v="1"/>
    <n v="1"/>
    <n v="1.74"/>
    <n v="1.74"/>
    <x v="8"/>
  </r>
  <r>
    <s v="south haven resort and golf"/>
    <e v="#N/A"/>
    <n v="1.74"/>
    <e v="#N/A"/>
    <s v="15.Summer Golf National Search"/>
    <s v="Golf Hotels"/>
    <s v="golfing hotels"/>
    <x v="1"/>
    <n v="1"/>
    <n v="1"/>
    <n v="1"/>
    <n v="1.74"/>
    <n v="1.74"/>
    <x v="6"/>
  </r>
  <r>
    <s v="wine festivals 2015"/>
    <e v="#N/A"/>
    <n v="1.73"/>
    <e v="#N/A"/>
    <s v="15.Taste Of The New South - Search"/>
    <s v="Winery_Phrase"/>
    <s v="&quot;winery festival&quot;"/>
    <x v="3"/>
    <n v="1"/>
    <n v="2"/>
    <n v="0.5"/>
    <n v="1.73"/>
    <n v="1.73"/>
    <x v="12"/>
  </r>
  <r>
    <s v="reems creek golf course weaverville nc"/>
    <e v="#N/A"/>
    <n v="1.73"/>
    <e v="#N/A"/>
    <s v="15.Summer Golf National Search"/>
    <s v="Golf Course"/>
    <s v="north carolina +golf +course"/>
    <x v="1"/>
    <n v="1"/>
    <n v="2"/>
    <n v="0.5"/>
    <n v="1.73"/>
    <n v="1.73"/>
    <x v="8"/>
  </r>
  <r>
    <s v="golf course in grand forks nd"/>
    <e v="#N/A"/>
    <n v="1.73"/>
    <e v="#N/A"/>
    <s v="15.Summer Golf National Search"/>
    <s v="Golf Packages"/>
    <s v="golf packages"/>
    <x v="5"/>
    <n v="1"/>
    <n v="1"/>
    <n v="1"/>
    <n v="1.73"/>
    <n v="1.73"/>
    <x v="8"/>
  </r>
  <r>
    <s v="wedding packages carolina beach nc"/>
    <e v="#N/A"/>
    <n v="1.73"/>
    <e v="#N/A"/>
    <s v="15.Weddings"/>
    <s v="Getting Married"/>
    <s v=" +wedding +packages"/>
    <x v="2"/>
    <n v="1"/>
    <n v="1"/>
    <n v="1"/>
    <n v="1.73"/>
    <n v="1.73"/>
    <x v="8"/>
  </r>
  <r>
    <s v="syracuse golf resorts"/>
    <e v="#N/A"/>
    <n v="1.73"/>
    <e v="#N/A"/>
    <s v="15.Summer Golf National Search"/>
    <s v="Golf Hotels"/>
    <s v="golfing hotels"/>
    <x v="1"/>
    <n v="1"/>
    <n v="1"/>
    <n v="1"/>
    <n v="1.73"/>
    <n v="1.73"/>
    <x v="8"/>
  </r>
  <r>
    <s v="golf resorts near st louis mo"/>
    <e v="#N/A"/>
    <n v="1.73"/>
    <e v="#N/A"/>
    <s v="15.Summer Golf National Search"/>
    <s v="Golf Vacation"/>
    <s v="golfing vacations"/>
    <x v="1"/>
    <n v="1"/>
    <n v="1"/>
    <n v="1"/>
    <n v="1.73"/>
    <n v="1.73"/>
    <x v="8"/>
  </r>
  <r>
    <s v="carolina hotel pinehurst resort"/>
    <e v="#N/A"/>
    <n v="1.72"/>
    <e v="#N/A"/>
    <s v="15.Summer Golf RLSA"/>
    <s v="Golf Resort"/>
    <s v="resorts in nc"/>
    <x v="1"/>
    <n v="1"/>
    <n v="4"/>
    <n v="0.25"/>
    <n v="1.72"/>
    <n v="1.72"/>
    <x v="18"/>
  </r>
  <r>
    <s v="weekend golf getaway packages"/>
    <e v="#N/A"/>
    <n v="1.72"/>
    <e v="#N/A"/>
    <s v="15.Summer Golf National Search"/>
    <s v="Golf Getaway"/>
    <s v="&quot;golfing getaways&quot;"/>
    <x v="3"/>
    <n v="1"/>
    <n v="2"/>
    <n v="0.5"/>
    <n v="1.72"/>
    <n v="1.72"/>
    <x v="8"/>
  </r>
  <r>
    <s v="wine tasting syracuse ny"/>
    <e v="#N/A"/>
    <n v="1.72"/>
    <e v="#N/A"/>
    <s v="15.Taste Of The New South - Search"/>
    <s v="Winery_BMM"/>
    <s v=" +winery +tasting"/>
    <x v="3"/>
    <n v="1"/>
    <n v="1"/>
    <n v="1"/>
    <n v="1.72"/>
    <n v="1.72"/>
    <x v="13"/>
  </r>
  <r>
    <s v="golf and accommodation in clearwater"/>
    <e v="#N/A"/>
    <n v="1.72"/>
    <e v="#N/A"/>
    <s v="15.Summer Golf National Search"/>
    <s v="Golf Hotels"/>
    <s v="golf and hotel"/>
    <x v="1"/>
    <n v="1"/>
    <n v="1"/>
    <n v="1"/>
    <n v="1.72"/>
    <n v="1.72"/>
    <x v="8"/>
  </r>
  <r>
    <s v="erie pa golf resort"/>
    <e v="#N/A"/>
    <n v="1.72"/>
    <e v="#N/A"/>
    <s v="15.Summer Golf National Search"/>
    <s v="Golf Resort"/>
    <s v="golf +resort"/>
    <x v="2"/>
    <n v="1"/>
    <n v="1"/>
    <n v="1"/>
    <n v="1.72"/>
    <n v="1.72"/>
    <x v="8"/>
  </r>
  <r>
    <s v="nc golf packages raleigh"/>
    <e v="#N/A"/>
    <n v="1.71"/>
    <e v="#N/A"/>
    <s v="15.Summer Golf National Search"/>
    <s v="Golf Packages"/>
    <s v="&quot;nc golf packages&quot;"/>
    <x v="2"/>
    <n v="1"/>
    <n v="1"/>
    <n v="1"/>
    <n v="1.71"/>
    <n v="1.71"/>
    <x v="13"/>
  </r>
  <r>
    <s v="golf course resort mobile al"/>
    <e v="#N/A"/>
    <n v="1.71"/>
    <e v="#N/A"/>
    <s v="15.Summer Golf National Search"/>
    <s v="Golf Hotels"/>
    <s v="golf club hotel"/>
    <x v="1"/>
    <n v="1"/>
    <n v="1"/>
    <n v="1"/>
    <n v="1.71"/>
    <n v="1.71"/>
    <x v="8"/>
  </r>
  <r>
    <s v="wedding catering"/>
    <e v="#N/A"/>
    <n v="1.7"/>
    <e v="#N/A"/>
    <s v="15.Weddings"/>
    <s v="Getting Married"/>
    <s v="&quot;wedding caterer&quot;"/>
    <x v="4"/>
    <n v="1"/>
    <n v="9"/>
    <n v="0.1111"/>
    <n v="1.7"/>
    <n v="1.7"/>
    <x v="19"/>
  </r>
  <r>
    <s v="overnight spas near me"/>
    <e v="#N/A"/>
    <n v="1.7"/>
    <e v="#N/A"/>
    <s v="15.Spa Regional"/>
    <s v="Spa Resorts"/>
    <s v="spa resort spa"/>
    <x v="1"/>
    <n v="2"/>
    <n v="2"/>
    <n v="1"/>
    <n v="0.85"/>
    <n v="1.7"/>
    <x v="9"/>
  </r>
  <r>
    <s v="wonderful wedding venues north carolina"/>
    <e v="#N/A"/>
    <n v="1.7"/>
    <e v="#N/A"/>
    <s v="15.Weddings"/>
    <s v="Getting Married"/>
    <s v=" +north +carolina +wedding"/>
    <x v="1"/>
    <n v="1"/>
    <n v="2"/>
    <n v="0.5"/>
    <n v="1.7"/>
    <n v="1.7"/>
    <x v="13"/>
  </r>
  <r>
    <s v="wine tasting events"/>
    <e v="#N/A"/>
    <n v="1.7"/>
    <e v="#N/A"/>
    <s v="15.Taste Of The New South - Search"/>
    <s v="Wine_Phrase"/>
    <s v="&quot;wine tastings&quot;"/>
    <x v="3"/>
    <n v="1"/>
    <n v="2"/>
    <n v="0.5"/>
    <n v="1.7"/>
    <n v="1.7"/>
    <x v="13"/>
  </r>
  <r>
    <s v="golf resorts near palo alto"/>
    <e v="#N/A"/>
    <n v="1.7"/>
    <e v="#N/A"/>
    <s v="15.Summer Golf National Search"/>
    <s v="Golf Hotels"/>
    <s v="golfing hotels"/>
    <x v="1"/>
    <n v="1"/>
    <n v="1"/>
    <n v="1"/>
    <n v="1.7"/>
    <n v="1.7"/>
    <x v="8"/>
  </r>
  <r>
    <s v="pinehurst resort nc"/>
    <e v="#N/A"/>
    <n v="1.69"/>
    <e v="#N/A"/>
    <s v="15.Summer Golf RLSA"/>
    <s v="Golf Hotels"/>
    <s v="golfing hotels"/>
    <x v="1"/>
    <n v="1"/>
    <n v="1"/>
    <n v="1"/>
    <n v="1.69"/>
    <n v="1.69"/>
    <x v="6"/>
  </r>
  <r>
    <s v="tasting tour wine winery"/>
    <e v="#N/A"/>
    <n v="1.69"/>
    <e v="#N/A"/>
    <s v="15.Taste Of The New South - Search"/>
    <s v="Wine_BMM"/>
    <s v=" +wine +tastings"/>
    <x v="1"/>
    <n v="1"/>
    <n v="1"/>
    <n v="1"/>
    <n v="1.69"/>
    <n v="1.69"/>
    <x v="6"/>
  </r>
  <r>
    <s v="top wedding receptions"/>
    <e v="#N/A"/>
    <n v="1.68"/>
    <e v="#N/A"/>
    <s v="15.Weddings"/>
    <s v="Getting Married"/>
    <s v=" +wedding +receptions"/>
    <x v="2"/>
    <n v="1"/>
    <n v="7"/>
    <n v="0.1429"/>
    <n v="1.68"/>
    <n v="1.68"/>
    <x v="15"/>
  </r>
  <r>
    <s v="petoskey mi golf resorts"/>
    <e v="#N/A"/>
    <n v="1.68"/>
    <e v="#N/A"/>
    <s v="15.Summer Golf National Search"/>
    <s v="Golf Hotels"/>
    <s v="golfing hotels"/>
    <x v="1"/>
    <n v="1"/>
    <n v="4"/>
    <n v="0.25"/>
    <n v="1.68"/>
    <n v="1.68"/>
    <x v="34"/>
  </r>
  <r>
    <s v="resorts near durham nc"/>
    <e v="#N/A"/>
    <n v="1.68"/>
    <e v="#N/A"/>
    <s v="15.Summer Golf National Search"/>
    <s v="Golf Resort"/>
    <s v="nc resorts"/>
    <x v="1"/>
    <n v="1"/>
    <n v="1"/>
    <n v="1"/>
    <n v="1.68"/>
    <n v="1.68"/>
    <x v="6"/>
  </r>
  <r>
    <s v="mt airy pinehearst resorts nc"/>
    <e v="#N/A"/>
    <n v="1.68"/>
    <e v="#N/A"/>
    <s v="15.Summer Golf National Search"/>
    <s v="Golf Resort"/>
    <s v="resorts in nc"/>
    <x v="1"/>
    <n v="1"/>
    <n v="1"/>
    <n v="1"/>
    <n v="1.68"/>
    <n v="1.68"/>
    <x v="6"/>
  </r>
  <r>
    <s v="kapoor singh golf academy usa"/>
    <e v="#N/A"/>
    <n v="1.68"/>
    <e v="#N/A"/>
    <s v="15.Spring PGA Search"/>
    <s v="Golf Academy"/>
    <s v="&quot;golf academy&quot;"/>
    <x v="2"/>
    <n v="1"/>
    <n v="1"/>
    <n v="1"/>
    <n v="1.68"/>
    <n v="1.68"/>
    <x v="8"/>
  </r>
  <r>
    <s v="north carolina wedding venue"/>
    <e v="#N/A"/>
    <n v="1.67"/>
    <e v="#N/A"/>
    <s v="15.Weddings"/>
    <s v="Getting Married"/>
    <s v=" +north +carolina +wedding"/>
    <x v="2"/>
    <n v="1"/>
    <n v="1"/>
    <n v="1"/>
    <n v="1.67"/>
    <n v="1.67"/>
    <x v="13"/>
  </r>
  <r>
    <s v="belterra golf"/>
    <e v="#N/A"/>
    <n v="1.67"/>
    <e v="#N/A"/>
    <s v="15.Summer Golf National Search"/>
    <s v="Golf Hotels"/>
    <s v="golfing hotels"/>
    <x v="1"/>
    <n v="1"/>
    <n v="1"/>
    <n v="1"/>
    <n v="1.67"/>
    <n v="1.67"/>
    <x v="8"/>
  </r>
  <r>
    <s v="carolina hilands golf packages"/>
    <e v="#N/A"/>
    <n v="1.67"/>
    <e v="#N/A"/>
    <s v="15.Summer Golf National Search"/>
    <s v="Golf Packages"/>
    <s v="golf package nc"/>
    <x v="1"/>
    <n v="1"/>
    <n v="1"/>
    <n v="1"/>
    <n v="1.67"/>
    <n v="1.67"/>
    <x v="10"/>
  </r>
  <r>
    <s v="wine tasting harpers ferry wv"/>
    <e v="#N/A"/>
    <n v="1.66"/>
    <e v="#N/A"/>
    <s v="15.Taste Of The New South - Search"/>
    <s v="Winery_Phrase"/>
    <s v="&quot;winery tasting&quot;"/>
    <x v="3"/>
    <n v="1"/>
    <n v="5"/>
    <n v="0.2"/>
    <n v="1.66"/>
    <n v="1.66"/>
    <x v="6"/>
  </r>
  <r>
    <s v="golf school pinehurst"/>
    <e v="#N/A"/>
    <n v="1.66"/>
    <e v="#N/A"/>
    <s v="15.Spring PGA Search"/>
    <s v="Golf School"/>
    <s v="&quot;golf schools&quot;"/>
    <x v="3"/>
    <n v="1"/>
    <n v="2"/>
    <n v="0.5"/>
    <n v="1.66"/>
    <n v="1.66"/>
    <x v="6"/>
  </r>
  <r>
    <s v="clinton golf course nc"/>
    <e v="#N/A"/>
    <n v="1.66"/>
    <e v="#N/A"/>
    <s v="15.Summer Golf National Search"/>
    <s v="Golf Course"/>
    <s v="north carolina +golf +course"/>
    <x v="1"/>
    <n v="1"/>
    <n v="1"/>
    <n v="1"/>
    <n v="1.66"/>
    <n v="1.66"/>
    <x v="6"/>
  </r>
  <r>
    <s v="pinehurst nc country club weddings"/>
    <e v="#N/A"/>
    <n v="1.66"/>
    <e v="#N/A"/>
    <s v="15.Weddings"/>
    <s v="Getting Married"/>
    <s v=" +country +club +weddings"/>
    <x v="2"/>
    <n v="1"/>
    <n v="1"/>
    <n v="1"/>
    <n v="1.66"/>
    <n v="1.66"/>
    <x v="6"/>
  </r>
  <r>
    <s v="indianapolis golf resorts"/>
    <e v="#N/A"/>
    <n v="1.66"/>
    <e v="#N/A"/>
    <s v="15.Summer Golf National Search"/>
    <s v="Golf Hotels"/>
    <s v="golfing hotels"/>
    <x v="1"/>
    <n v="1"/>
    <n v="1"/>
    <n v="1"/>
    <n v="1.66"/>
    <n v="1.66"/>
    <x v="6"/>
  </r>
  <r>
    <s v="how much does wedding photography in north carolina"/>
    <e v="#N/A"/>
    <n v="1.65"/>
    <e v="#N/A"/>
    <s v="15.Weddings"/>
    <s v="Getting Married"/>
    <s v=" +north +carolina +wedding"/>
    <x v="1"/>
    <n v="1"/>
    <n v="1"/>
    <n v="1"/>
    <n v="1.65"/>
    <n v="1.65"/>
    <x v="13"/>
  </r>
  <r>
    <s v="greensboro hotels with golf"/>
    <e v="#N/A"/>
    <n v="1.65"/>
    <e v="#N/A"/>
    <s v="15.Summer Golf National Search"/>
    <s v="Golf Hotels"/>
    <s v="golf and hotel"/>
    <x v="1"/>
    <n v="1"/>
    <n v="1"/>
    <n v="1"/>
    <n v="1.65"/>
    <n v="1.65"/>
    <x v="8"/>
  </r>
  <r>
    <s v="pinehurst nc spa"/>
    <e v="#N/A"/>
    <n v="1.64"/>
    <e v="#N/A"/>
    <s v="15.Spa Regional"/>
    <s v="Spa - BMM"/>
    <s v=" +spa +nc"/>
    <x v="1"/>
    <n v="3"/>
    <n v="8"/>
    <n v="0.375"/>
    <n v="0.55000000000000004"/>
    <n v="1.64"/>
    <x v="9"/>
  </r>
  <r>
    <s v="wedding packages in asheville nc"/>
    <e v="#N/A"/>
    <n v="1.64"/>
    <e v="#N/A"/>
    <s v="15.Weddings"/>
    <s v="Getting Married"/>
    <s v=" +wedding +packages"/>
    <x v="2"/>
    <n v="1"/>
    <n v="3"/>
    <n v="0.33329999999999999"/>
    <n v="1.64"/>
    <n v="1.64"/>
    <x v="13"/>
  </r>
  <r>
    <s v="hotel fees for 2 adults at greenbrier golf course west va"/>
    <e v="#N/A"/>
    <n v="1.63"/>
    <e v="#N/A"/>
    <s v="15.Summer Golf National Search"/>
    <s v="Golf Hotels"/>
    <s v="golfing hotels"/>
    <x v="1"/>
    <n v="1"/>
    <n v="1"/>
    <n v="1"/>
    <n v="1.63"/>
    <n v="1.63"/>
    <x v="6"/>
  </r>
  <r>
    <s v="wedding cost calculator"/>
    <e v="#N/A"/>
    <n v="1.63"/>
    <e v="#N/A"/>
    <s v="15.Weddings"/>
    <s v="Getting Married"/>
    <s v="&quot;wedding costs&quot;"/>
    <x v="3"/>
    <n v="1"/>
    <n v="1"/>
    <n v="1"/>
    <n v="1.63"/>
    <n v="1.63"/>
    <x v="6"/>
  </r>
  <r>
    <s v="golf and stay packages mn"/>
    <e v="#N/A"/>
    <n v="1.62"/>
    <e v="#N/A"/>
    <s v="15.Summer Golf National Search"/>
    <s v="Golf Hotels"/>
    <s v="golf and hotel"/>
    <x v="1"/>
    <n v="1"/>
    <n v="4"/>
    <n v="0.25"/>
    <n v="1.62"/>
    <n v="1.62"/>
    <x v="25"/>
  </r>
  <r>
    <s v="high line golf with sports pack"/>
    <e v="#N/A"/>
    <n v="1.62"/>
    <e v="#N/A"/>
    <s v="15.Summer Golf National Search"/>
    <s v="Golf Packages"/>
    <s v="golf package"/>
    <x v="1"/>
    <n v="1"/>
    <n v="2"/>
    <n v="0.5"/>
    <n v="1.62"/>
    <n v="1.62"/>
    <x v="6"/>
  </r>
  <r>
    <s v="best golf resorts near nashville tn"/>
    <e v="#N/A"/>
    <n v="1.62"/>
    <e v="#N/A"/>
    <s v="15.Summer Golf National Search"/>
    <s v="Golf Hotels"/>
    <s v="golfing hotels"/>
    <x v="1"/>
    <n v="1"/>
    <n v="1"/>
    <n v="1"/>
    <n v="1.62"/>
    <n v="1.62"/>
    <x v="8"/>
  </r>
  <r>
    <s v="golf matka elokuu"/>
    <e v="#N/A"/>
    <n v="1.62"/>
    <e v="#N/A"/>
    <s v="15.Summer Golf National Search"/>
    <s v="Golf Hotels"/>
    <s v="golfing hotels"/>
    <x v="1"/>
    <n v="1"/>
    <n v="1"/>
    <n v="1"/>
    <n v="1.62"/>
    <n v="1.62"/>
    <x v="6"/>
  </r>
  <r>
    <s v="golf resort near hamburg"/>
    <e v="#N/A"/>
    <n v="1.62"/>
    <e v="#N/A"/>
    <s v="15.Summer Golf National Search"/>
    <s v="Golf Hotels"/>
    <s v="golfing hotels"/>
    <x v="1"/>
    <n v="1"/>
    <n v="1"/>
    <n v="1"/>
    <n v="1.62"/>
    <n v="1.62"/>
    <x v="13"/>
  </r>
  <r>
    <s v="north carolina wedding flowers florist and floral design"/>
    <e v="#N/A"/>
    <n v="1.61"/>
    <e v="#N/A"/>
    <s v="15.Weddings"/>
    <s v="Getting Married"/>
    <s v=" +north +carolina +wedding"/>
    <x v="2"/>
    <n v="1"/>
    <n v="8"/>
    <n v="0.125"/>
    <n v="1.61"/>
    <n v="1.61"/>
    <x v="31"/>
  </r>
  <r>
    <s v="golf tobacco road"/>
    <e v="#N/A"/>
    <n v="1.61"/>
    <e v="#N/A"/>
    <s v="15.Summer Golf National Search"/>
    <s v="Golf Hotels"/>
    <s v="golfing hotels"/>
    <x v="5"/>
    <n v="1"/>
    <n v="1"/>
    <n v="1"/>
    <n v="1.61"/>
    <n v="1.61"/>
    <x v="8"/>
  </r>
  <r>
    <s v="andre viette wine daylily festival"/>
    <e v="#N/A"/>
    <n v="1.61"/>
    <e v="#N/A"/>
    <s v="15.Taste Of The New South - Search"/>
    <s v="Winery_BMM"/>
    <s v=" +winery +festival"/>
    <x v="1"/>
    <n v="1"/>
    <n v="1"/>
    <n v="1"/>
    <n v="1.61"/>
    <n v="1.61"/>
    <x v="6"/>
  </r>
  <r>
    <s v="whirligig festival north carolina"/>
    <e v="#N/A"/>
    <n v="1.61"/>
    <e v="#N/A"/>
    <s v="15.Taste Of The New South - Search"/>
    <s v="North Carolina_BMM"/>
    <s v=" +north +carolina +festivals"/>
    <x v="1"/>
    <n v="1"/>
    <n v="1"/>
    <n v="1"/>
    <n v="1.61"/>
    <n v="1.61"/>
    <x v="13"/>
  </r>
  <r>
    <s v="aspen golf club"/>
    <e v="#N/A"/>
    <n v="1.61"/>
    <e v="#N/A"/>
    <s v="15.Summer Golf National Search"/>
    <s v="Golf Hotels"/>
    <s v="golfing hotels"/>
    <x v="1"/>
    <n v="1"/>
    <n v="1"/>
    <n v="1"/>
    <n v="1.61"/>
    <n v="1.61"/>
    <x v="6"/>
  </r>
  <r>
    <s v="pittsburgh pa golf packages"/>
    <e v="#N/A"/>
    <n v="1.61"/>
    <e v="#N/A"/>
    <s v="15.Summer Golf National Search"/>
    <s v="Golf Hotels"/>
    <s v="golfing hotels"/>
    <x v="1"/>
    <n v="1"/>
    <n v="1"/>
    <n v="1"/>
    <n v="1.61"/>
    <n v="1.61"/>
    <x v="8"/>
  </r>
  <r>
    <s v="golf schools north carolina"/>
    <n v="1.6"/>
    <n v="1.6"/>
    <n v="0"/>
    <s v="15.Spring PGA Search"/>
    <s v="Golf School"/>
    <s v="[golf schools north carolina]"/>
    <x v="0"/>
    <n v="1"/>
    <n v="1"/>
    <n v="1"/>
    <n v="1.6"/>
    <n v="1.6"/>
    <x v="35"/>
  </r>
  <r>
    <s v="blairsville resort"/>
    <e v="#N/A"/>
    <n v="1.6"/>
    <e v="#N/A"/>
    <s v="15.Summer Golf National Search"/>
    <s v="Golf Resort"/>
    <s v="golf resort package"/>
    <x v="5"/>
    <n v="1"/>
    <n v="1"/>
    <n v="1"/>
    <n v="1.6"/>
    <n v="1.6"/>
    <x v="10"/>
  </r>
  <r>
    <s v="best golf"/>
    <e v="#N/A"/>
    <n v="1.59"/>
    <e v="#N/A"/>
    <s v="15.Summer Golf National Search"/>
    <s v="Golf Vacation"/>
    <s v="golf trip"/>
    <x v="1"/>
    <n v="1"/>
    <n v="9"/>
    <n v="0.1111"/>
    <n v="1.59"/>
    <n v="1.59"/>
    <x v="33"/>
  </r>
  <r>
    <s v="golf resorts on the beach in san diego ca"/>
    <e v="#N/A"/>
    <n v="1.59"/>
    <e v="#N/A"/>
    <s v="15.Summer Golf National Search"/>
    <s v="Golf Resort"/>
    <s v="golf +resort"/>
    <x v="3"/>
    <n v="1"/>
    <n v="1"/>
    <n v="1"/>
    <n v="1.59"/>
    <n v="1.59"/>
    <x v="10"/>
  </r>
  <r>
    <s v="golf club venues"/>
    <e v="#N/A"/>
    <n v="1.59"/>
    <e v="#N/A"/>
    <s v="15.Summer Golf National Search"/>
    <s v="Golf Packages"/>
    <s v="golf package"/>
    <x v="5"/>
    <n v="1"/>
    <n v="1"/>
    <n v="1"/>
    <n v="1.59"/>
    <n v="1.59"/>
    <x v="13"/>
  </r>
  <r>
    <s v="the woodlands resort golf"/>
    <e v="#N/A"/>
    <n v="1.59"/>
    <e v="#N/A"/>
    <s v="15.Summer Golf National Search"/>
    <s v="Golf Resort"/>
    <s v="golf +resort"/>
    <x v="1"/>
    <n v="1"/>
    <n v="1"/>
    <n v="1"/>
    <n v="1.59"/>
    <n v="1.59"/>
    <x v="13"/>
  </r>
  <r>
    <s v="tobacco road golf"/>
    <e v="#N/A"/>
    <n v="1.58"/>
    <e v="#N/A"/>
    <s v="15.Summer Golf National Search"/>
    <s v="Golf Packages"/>
    <s v="golf packages"/>
    <x v="1"/>
    <n v="1"/>
    <n v="62"/>
    <n v="1.61E-2"/>
    <n v="1.58"/>
    <n v="1.58"/>
    <x v="25"/>
  </r>
  <r>
    <s v="maryland state wine festival"/>
    <e v="#N/A"/>
    <n v="1.58"/>
    <e v="#N/A"/>
    <s v="15.Taste Of The New South - Search"/>
    <s v="Wine_Phrase"/>
    <s v="&quot;wine festival&quot;"/>
    <x v="2"/>
    <n v="1"/>
    <n v="4"/>
    <n v="0.25"/>
    <n v="1.58"/>
    <n v="1.58"/>
    <x v="6"/>
  </r>
  <r>
    <s v="free wine tasting northridge ca"/>
    <e v="#N/A"/>
    <n v="1.58"/>
    <e v="#N/A"/>
    <s v="15.Taste Of The New South - Search"/>
    <s v="Winery_Phrase"/>
    <s v="&quot;winery tasting&quot;"/>
    <x v="3"/>
    <n v="1"/>
    <n v="3"/>
    <n v="0.33329999999999999"/>
    <n v="1.58"/>
    <n v="1.58"/>
    <x v="18"/>
  </r>
  <r>
    <s v="wedding services in north carolina"/>
    <e v="#N/A"/>
    <n v="1.58"/>
    <e v="#N/A"/>
    <s v="15.Weddings"/>
    <s v="Getting Married"/>
    <s v=" +north +carolina +wedding"/>
    <x v="1"/>
    <n v="1"/>
    <n v="1"/>
    <n v="1"/>
    <n v="1.58"/>
    <n v="1.58"/>
    <x v="8"/>
  </r>
  <r>
    <s v="clearwater fl wedding packages"/>
    <e v="#N/A"/>
    <n v="1.58"/>
    <e v="#N/A"/>
    <s v="15.Weddings"/>
    <s v="Getting Married"/>
    <s v=" +wedding +packages"/>
    <x v="2"/>
    <n v="1"/>
    <n v="1"/>
    <n v="1"/>
    <n v="1.58"/>
    <n v="1.58"/>
    <x v="35"/>
  </r>
  <r>
    <s v="couples tenn golf getaways"/>
    <e v="#N/A"/>
    <n v="1.57"/>
    <e v="#N/A"/>
    <s v="15.Summer Golf National Search"/>
    <s v="Golf Getaway"/>
    <s v="&quot;golfing getaways&quot;"/>
    <x v="3"/>
    <n v="1"/>
    <n v="2"/>
    <n v="0.5"/>
    <n v="1.57"/>
    <n v="1.57"/>
    <x v="17"/>
  </r>
  <r>
    <s v="pinehurt golf"/>
    <e v="#N/A"/>
    <n v="1.57"/>
    <e v="#N/A"/>
    <s v="15.Summer Golf National Search"/>
    <s v="Golf"/>
    <s v="nc +golf"/>
    <x v="1"/>
    <n v="1"/>
    <n v="1"/>
    <n v="1"/>
    <n v="1.57"/>
    <n v="1.57"/>
    <x v="6"/>
  </r>
  <r>
    <s v="grand prairie tx golf resorts"/>
    <e v="#N/A"/>
    <n v="1.57"/>
    <e v="#N/A"/>
    <s v="15.Summer Golf National Search"/>
    <s v="Golf Hotels"/>
    <s v="golfing hotels"/>
    <x v="1"/>
    <n v="1"/>
    <n v="1"/>
    <n v="1"/>
    <n v="1.57"/>
    <n v="1.57"/>
    <x v="8"/>
  </r>
  <r>
    <s v="golf on lake memenphagog"/>
    <e v="#N/A"/>
    <n v="1.57"/>
    <e v="#N/A"/>
    <s v="15.Summer Golf National Search"/>
    <s v="Golf Packages"/>
    <s v="golf packages"/>
    <x v="5"/>
    <n v="1"/>
    <n v="1"/>
    <n v="1"/>
    <n v="1.57"/>
    <n v="1.57"/>
    <x v="6"/>
  </r>
  <r>
    <s v="golf school vacations"/>
    <e v="#N/A"/>
    <n v="1.57"/>
    <e v="#N/A"/>
    <s v="15.Summer Golf National Search"/>
    <s v="Golf Vacation"/>
    <s v="golf trip"/>
    <x v="1"/>
    <n v="1"/>
    <n v="1"/>
    <n v="1"/>
    <n v="1.57"/>
    <n v="1.57"/>
    <x v="35"/>
  </r>
  <r>
    <s v="williamsburg virginia golf resorts"/>
    <e v="#N/A"/>
    <n v="1.57"/>
    <e v="#N/A"/>
    <s v="15.Summer Golf National Search"/>
    <s v="Golf Hotels"/>
    <s v="golfing hotels"/>
    <x v="1"/>
    <n v="1"/>
    <n v="1"/>
    <n v="1"/>
    <n v="1.57"/>
    <n v="1.57"/>
    <x v="8"/>
  </r>
  <r>
    <s v="summer golfing in usa"/>
    <e v="#N/A"/>
    <n v="1.56"/>
    <e v="#N/A"/>
    <s v="15.Summer Golf RLSA"/>
    <s v="Summer Golf"/>
    <s v="&quot;summer golf&quot;"/>
    <x v="3"/>
    <n v="1"/>
    <n v="2"/>
    <n v="0.5"/>
    <n v="1.56"/>
    <n v="1.56"/>
    <x v="6"/>
  </r>
  <r>
    <s v="resort with 3 nine hole golf courses in pa"/>
    <e v="#N/A"/>
    <n v="1.56"/>
    <e v="#N/A"/>
    <s v="15.Summer Golf National Search"/>
    <s v="Golf Hotels"/>
    <s v="golf and hotel"/>
    <x v="1"/>
    <n v="1"/>
    <n v="1"/>
    <n v="1"/>
    <n v="1.56"/>
    <n v="1.56"/>
    <x v="8"/>
  </r>
  <r>
    <s v="golf near north woodstock nh"/>
    <e v="#N/A"/>
    <n v="1.56"/>
    <e v="#N/A"/>
    <s v="15.Summer Golf National Search"/>
    <s v="Golf Hotels"/>
    <s v="golf course hotel"/>
    <x v="5"/>
    <n v="1"/>
    <n v="1"/>
    <n v="1"/>
    <n v="1.56"/>
    <n v="1.56"/>
    <x v="6"/>
  </r>
  <r>
    <s v="golf resorts near manistee mi"/>
    <e v="#N/A"/>
    <n v="1.56"/>
    <e v="#N/A"/>
    <s v="15.Summer Golf National Search"/>
    <s v="Golf Hotels"/>
    <s v="golfing hotels"/>
    <x v="1"/>
    <n v="1"/>
    <n v="1"/>
    <n v="1"/>
    <n v="1.56"/>
    <n v="1.56"/>
    <x v="6"/>
  </r>
  <r>
    <s v="longview country club weddings"/>
    <e v="#N/A"/>
    <n v="1.56"/>
    <e v="#N/A"/>
    <s v="15.Weddings"/>
    <s v="Getting Married"/>
    <s v="&quot;country club wedding&quot;"/>
    <x v="3"/>
    <n v="1"/>
    <n v="1"/>
    <n v="1"/>
    <n v="1.56"/>
    <n v="1.56"/>
    <x v="8"/>
  </r>
  <r>
    <s v="hobe sound golf club summer membership"/>
    <e v="#N/A"/>
    <n v="1.56"/>
    <e v="#N/A"/>
    <s v="15.Summer Golf RLSA"/>
    <s v="Summer Golf"/>
    <s v=" +summer +golf"/>
    <x v="1"/>
    <n v="1"/>
    <n v="1"/>
    <n v="1"/>
    <n v="1.56"/>
    <n v="1.56"/>
    <x v="8"/>
  </r>
  <r>
    <s v="golf packages in pa"/>
    <e v="#N/A"/>
    <n v="1.56"/>
    <e v="#N/A"/>
    <s v="15.Summer Golf National Search"/>
    <s v="Golf Packages"/>
    <s v="golf weekend"/>
    <x v="5"/>
    <n v="1"/>
    <n v="1"/>
    <n v="1"/>
    <n v="1.56"/>
    <n v="1.56"/>
    <x v="8"/>
  </r>
  <r>
    <s v="best summer golfing trips"/>
    <e v="#N/A"/>
    <n v="1.56"/>
    <e v="#N/A"/>
    <s v="15.Summer Golf RLSA"/>
    <s v="Summer Golf"/>
    <s v="&quot;summer golf&quot;"/>
    <x v="3"/>
    <n v="1"/>
    <n v="1"/>
    <n v="1"/>
    <n v="1.56"/>
    <n v="1.56"/>
    <x v="8"/>
  </r>
  <r>
    <s v="golf resorts in gatlinburg tn"/>
    <e v="#N/A"/>
    <n v="1.55"/>
    <e v="#N/A"/>
    <s v="15.Summer Golf National Search"/>
    <s v="Golf Hotels"/>
    <s v="golf and hotel"/>
    <x v="1"/>
    <n v="1"/>
    <n v="5"/>
    <n v="0.2"/>
    <n v="1.55"/>
    <n v="1.55"/>
    <x v="21"/>
  </r>
  <r>
    <s v="winery getaways"/>
    <n v="1.55"/>
    <n v="1.55"/>
    <n v="0"/>
    <s v="15.Taste Of The New South - Search"/>
    <s v="Winery_Exact"/>
    <s v="[winery getaways]"/>
    <x v="0"/>
    <n v="1"/>
    <n v="2"/>
    <n v="0.5"/>
    <n v="1.55"/>
    <n v="1.55"/>
    <x v="12"/>
  </r>
  <r>
    <s v="wedding costs who pays for what"/>
    <e v="#N/A"/>
    <n v="1.54"/>
    <e v="#N/A"/>
    <s v="15.Weddings"/>
    <s v="Getting Married"/>
    <s v="&quot;wedding costs&quot;"/>
    <x v="2"/>
    <n v="1"/>
    <n v="1"/>
    <n v="1"/>
    <n v="1.54"/>
    <n v="1.54"/>
    <x v="6"/>
  </r>
  <r>
    <s v="weekend events in raleigh north carolina"/>
    <e v="#N/A"/>
    <n v="1.54"/>
    <e v="#N/A"/>
    <s v="15.Taste Of The New South - Search"/>
    <s v="North Carolina_BMM"/>
    <s v=" +north +carolina +weekend +events"/>
    <x v="1"/>
    <n v="1"/>
    <n v="1"/>
    <n v="1"/>
    <n v="1.54"/>
    <n v="1.54"/>
    <x v="8"/>
  </r>
  <r>
    <s v="resort with golf in 레익 타워"/>
    <e v="#N/A"/>
    <n v="1.54"/>
    <e v="#N/A"/>
    <s v="15.Summer Golf National Search"/>
    <s v="Golf Hotels"/>
    <s v="golfing hotels"/>
    <x v="1"/>
    <n v="1"/>
    <n v="1"/>
    <n v="1"/>
    <n v="1.54"/>
    <n v="1.54"/>
    <x v="6"/>
  </r>
  <r>
    <s v="spa in pinehurst nc"/>
    <e v="#N/A"/>
    <n v="1.53"/>
    <e v="#N/A"/>
    <s v="15.Spa Regional"/>
    <s v="Resorts"/>
    <s v="resort in nc"/>
    <x v="1"/>
    <n v="2"/>
    <n v="3"/>
    <n v="0.66669999999999996"/>
    <n v="0.76"/>
    <n v="1.53"/>
    <x v="6"/>
  </r>
  <r>
    <s v="famous golf resorts"/>
    <e v="#N/A"/>
    <n v="1.53"/>
    <e v="#N/A"/>
    <s v="15.Summer Golf National Search"/>
    <s v="Golf Hotels"/>
    <s v="golfing hotels"/>
    <x v="1"/>
    <n v="1"/>
    <n v="2"/>
    <n v="0.5"/>
    <n v="1.53"/>
    <n v="1.53"/>
    <x v="6"/>
  </r>
  <r>
    <s v="dallas golf resorts"/>
    <e v="#N/A"/>
    <n v="1.53"/>
    <e v="#N/A"/>
    <s v="15.Summer Golf National Search"/>
    <s v="Golf Hotels"/>
    <s v="golfing hotels"/>
    <x v="1"/>
    <n v="1"/>
    <n v="2"/>
    <n v="0.5"/>
    <n v="1.53"/>
    <n v="1.53"/>
    <x v="8"/>
  </r>
  <r>
    <s v="inexpensive golf resorts on the east coast usa"/>
    <e v="#N/A"/>
    <n v="1.53"/>
    <e v="#N/A"/>
    <s v="15.Summer Golf National Search"/>
    <s v="Golf Hotels"/>
    <s v="golfing hotels"/>
    <x v="1"/>
    <n v="1"/>
    <n v="1"/>
    <n v="1"/>
    <n v="1.53"/>
    <n v="1.53"/>
    <x v="6"/>
  </r>
  <r>
    <s v="downtown winston salem wedding location"/>
    <e v="#N/A"/>
    <n v="1.53"/>
    <e v="#N/A"/>
    <s v="15.Weddings"/>
    <s v="Getting Married"/>
    <s v=" +wedding +locations"/>
    <x v="3"/>
    <n v="1"/>
    <n v="1"/>
    <n v="1"/>
    <n v="1.53"/>
    <n v="1.53"/>
    <x v="8"/>
  </r>
  <r>
    <s v="pga golf tour money list"/>
    <e v="#N/A"/>
    <n v="1.52"/>
    <e v="#N/A"/>
    <s v="15.Summer Golf National Search"/>
    <s v="Golf Vacation"/>
    <s v="golf trip"/>
    <x v="1"/>
    <n v="1"/>
    <n v="60"/>
    <n v="1.67E-2"/>
    <n v="1.52"/>
    <n v="1.52"/>
    <x v="8"/>
  </r>
  <r>
    <s v="packages spa vacation in nc"/>
    <e v="#N/A"/>
    <n v="1.52"/>
    <e v="#N/A"/>
    <s v="15.Spa Regional"/>
    <s v="Spa Vacation - BMM"/>
    <s v=" +spa +vacation +packages"/>
    <x v="1"/>
    <n v="1"/>
    <n v="1"/>
    <n v="1"/>
    <n v="1.52"/>
    <n v="1.52"/>
    <x v="35"/>
  </r>
  <r>
    <s v="golf resorts near augusta ga"/>
    <e v="#N/A"/>
    <n v="1.51"/>
    <e v="#N/A"/>
    <s v="15.Summer Golf National Search"/>
    <s v="Golf Hotels"/>
    <s v="golfing hotels"/>
    <x v="1"/>
    <n v="1"/>
    <n v="2"/>
    <n v="0.5"/>
    <n v="1.51"/>
    <n v="1.51"/>
    <x v="12"/>
  </r>
  <r>
    <s v="wedding packages in lake of the ozarks"/>
    <e v="#N/A"/>
    <n v="1.51"/>
    <e v="#N/A"/>
    <s v="15.Weddings"/>
    <s v="Getting Married"/>
    <s v=" +wedding +packages"/>
    <x v="2"/>
    <n v="1"/>
    <n v="1"/>
    <n v="1"/>
    <n v="1.51"/>
    <n v="1.51"/>
    <x v="8"/>
  </r>
  <r>
    <s v="golf resorts within 8 hrs of ft worth"/>
    <e v="#N/A"/>
    <n v="1.51"/>
    <e v="#N/A"/>
    <s v="15.Summer Golf National Search"/>
    <s v="Golf Hotels"/>
    <s v="golfing hotels"/>
    <x v="1"/>
    <n v="1"/>
    <n v="1"/>
    <n v="1"/>
    <n v="1.51"/>
    <n v="1.51"/>
    <x v="8"/>
  </r>
  <r>
    <s v="golf resorts in columbia md with lodging"/>
    <e v="#N/A"/>
    <n v="1.51"/>
    <e v="#N/A"/>
    <s v="15.Summer Golf National Search"/>
    <s v="Golf Hotels"/>
    <s v="golf and hotel"/>
    <x v="1"/>
    <n v="1"/>
    <n v="1"/>
    <n v="1"/>
    <n v="1.51"/>
    <n v="1.51"/>
    <x v="8"/>
  </r>
  <r>
    <s v="resort and spa near me"/>
    <e v="#N/A"/>
    <n v="1.5"/>
    <e v="#N/A"/>
    <s v="15.Spa Regional"/>
    <s v="Spa Resort - BMM"/>
    <s v=" +spa +resort"/>
    <x v="1"/>
    <n v="1"/>
    <n v="9"/>
    <n v="0.1111"/>
    <n v="1.5"/>
    <n v="1.5"/>
    <x v="2"/>
  </r>
  <r>
    <s v="spa resort 100 mile radius from 20170"/>
    <e v="#N/A"/>
    <n v="1.5"/>
    <e v="#N/A"/>
    <s v="15.Spa Regional"/>
    <s v="Spa Resort - BMM"/>
    <s v=" +spa +resort"/>
    <x v="2"/>
    <n v="1"/>
    <n v="2"/>
    <n v="0.5"/>
    <n v="1.5"/>
    <n v="1.5"/>
    <x v="13"/>
  </r>
  <r>
    <s v="wine festivals in va"/>
    <e v="#N/A"/>
    <n v="1.5"/>
    <e v="#N/A"/>
    <s v="15.Taste Of The New South - Search"/>
    <s v="Winery_Phrase"/>
    <s v="&quot;winery festival&quot;"/>
    <x v="3"/>
    <n v="1"/>
    <n v="2"/>
    <n v="0.5"/>
    <n v="1.5"/>
    <n v="1.5"/>
    <x v="8"/>
  </r>
  <r>
    <s v="shenandoah vally spa and resorts"/>
    <e v="#N/A"/>
    <n v="1.5"/>
    <e v="#N/A"/>
    <s v="15.Spa Regional"/>
    <s v="Spa Resort - BMM"/>
    <s v=" +spa +resort"/>
    <x v="1"/>
    <n v="1"/>
    <n v="1"/>
    <n v="1"/>
    <n v="1.5"/>
    <n v="1.5"/>
    <x v="35"/>
  </r>
  <r>
    <s v="youtube best wedding reception setup"/>
    <e v="#N/A"/>
    <n v="1.5"/>
    <e v="#N/A"/>
    <s v="15.Weddings"/>
    <s v="Getting Married"/>
    <s v=" +wedding +receptions"/>
    <x v="3"/>
    <n v="1"/>
    <n v="1"/>
    <n v="1"/>
    <n v="1.5"/>
    <n v="1.5"/>
    <x v="6"/>
  </r>
  <r>
    <s v="places for weddings in fayetteville nc"/>
    <e v="#N/A"/>
    <n v="1.5"/>
    <e v="#N/A"/>
    <s v="15.Weddings"/>
    <s v="Places Wedding"/>
    <s v="places for weddings"/>
    <x v="2"/>
    <n v="1"/>
    <n v="1"/>
    <n v="1"/>
    <n v="1.5"/>
    <n v="1.5"/>
    <x v="6"/>
  </r>
  <r>
    <s v="places to get married near advance nc"/>
    <e v="#N/A"/>
    <n v="1.5"/>
    <e v="#N/A"/>
    <s v="15.Weddings"/>
    <s v="Getting Married"/>
    <s v="places to get married in"/>
    <x v="1"/>
    <n v="1"/>
    <n v="1"/>
    <n v="1"/>
    <n v="1.5"/>
    <n v="1.5"/>
    <x v="8"/>
  </r>
  <r>
    <s v="resort getaway with spa"/>
    <e v="#N/A"/>
    <n v="1.5"/>
    <e v="#N/A"/>
    <s v="15.Spa Regional"/>
    <s v="Spa Resort - BMM"/>
    <s v=" +spa +resort"/>
    <x v="1"/>
    <n v="1"/>
    <n v="1"/>
    <n v="1"/>
    <n v="1.5"/>
    <n v="1.5"/>
    <x v="6"/>
  </r>
  <r>
    <s v="resort spa near winston salem nc"/>
    <e v="#N/A"/>
    <n v="1.5"/>
    <e v="#N/A"/>
    <s v="15.Spa Regional"/>
    <s v="Spa Resort - BMM"/>
    <s v=" +spa +resort"/>
    <x v="1"/>
    <n v="1"/>
    <n v="1"/>
    <n v="1"/>
    <n v="1.5"/>
    <n v="1.5"/>
    <x v="49"/>
  </r>
  <r>
    <s v="resorts in haiti with golf course"/>
    <e v="#N/A"/>
    <n v="1.5"/>
    <e v="#N/A"/>
    <s v="15.Summer Golf National Search"/>
    <s v="Golf Hotels"/>
    <s v="golfing hotels"/>
    <x v="1"/>
    <n v="1"/>
    <n v="1"/>
    <n v="1"/>
    <n v="1.5"/>
    <n v="1.5"/>
    <x v="6"/>
  </r>
  <r>
    <s v="resorts and spas near columbia sc"/>
    <e v="#N/A"/>
    <n v="1.5"/>
    <e v="#N/A"/>
    <s v="15.Spa Regional"/>
    <s v="Spa Resort - BMM"/>
    <s v=" +spa +resort"/>
    <x v="1"/>
    <n v="1"/>
    <n v="1"/>
    <n v="1"/>
    <n v="1.5"/>
    <n v="1.5"/>
    <x v="6"/>
  </r>
  <r>
    <s v="golf clubs with hotels 2 hour drive from worcester"/>
    <e v="#N/A"/>
    <n v="1.5"/>
    <e v="#N/A"/>
    <s v="15.Summer Golf National Search"/>
    <s v="Golf Hotels"/>
    <s v="golf and hotel"/>
    <x v="1"/>
    <n v="1"/>
    <n v="1"/>
    <n v="1"/>
    <n v="1.5"/>
    <n v="1.5"/>
    <x v="6"/>
  </r>
  <r>
    <s v="golf resorts in chattanooga tn"/>
    <e v="#N/A"/>
    <n v="1.5"/>
    <e v="#N/A"/>
    <s v="15.Summer Golf National Search"/>
    <s v="Golf Hotels"/>
    <s v="golfing hotels"/>
    <x v="1"/>
    <n v="1"/>
    <n v="1"/>
    <n v="1"/>
    <n v="1.5"/>
    <n v="1.5"/>
    <x v="6"/>
  </r>
  <r>
    <s v="spa resorts in south carolina"/>
    <e v="#N/A"/>
    <n v="1.49"/>
    <e v="#N/A"/>
    <s v="15.Spa Regional"/>
    <s v="Spa Resort - BMM"/>
    <s v=" +spa +resort"/>
    <x v="3"/>
    <n v="1"/>
    <n v="14"/>
    <n v="7.1400000000000005E-2"/>
    <n v="1.49"/>
    <n v="1.49"/>
    <x v="20"/>
  </r>
  <r>
    <s v="spa resort in virginia"/>
    <e v="#N/A"/>
    <n v="1.49"/>
    <e v="#N/A"/>
    <s v="15.Spa Regional"/>
    <s v="Spa Resort - BMM"/>
    <s v=" +spa +resort"/>
    <x v="2"/>
    <n v="1"/>
    <n v="1"/>
    <n v="1"/>
    <n v="1.49"/>
    <n v="1.49"/>
    <x v="37"/>
  </r>
  <r>
    <s v="mountain lake spa resort"/>
    <e v="#N/A"/>
    <n v="1.49"/>
    <e v="#N/A"/>
    <s v="15.Spa Regional"/>
    <s v="Spa Resort - BMM"/>
    <s v=" +spa +resort"/>
    <x v="2"/>
    <n v="1"/>
    <n v="1"/>
    <n v="1"/>
    <n v="1.49"/>
    <n v="1.49"/>
    <x v="8"/>
  </r>
  <r>
    <s v="wedding rental companies in high point nc"/>
    <e v="#N/A"/>
    <n v="1.49"/>
    <e v="#N/A"/>
    <s v="15.Weddings"/>
    <s v="Places Wedding"/>
    <s v="places for weddings"/>
    <x v="1"/>
    <n v="1"/>
    <n v="1"/>
    <n v="1"/>
    <n v="1.49"/>
    <n v="1.49"/>
    <x v="48"/>
  </r>
  <r>
    <s v="venues in sanford north carolina"/>
    <e v="#N/A"/>
    <n v="1.49"/>
    <e v="#N/A"/>
    <s v="15.Weddings"/>
    <s v="Places Wedding"/>
    <s v="wedding places"/>
    <x v="1"/>
    <n v="1"/>
    <n v="1"/>
    <n v="1"/>
    <n v="1.49"/>
    <n v="1.49"/>
    <x v="13"/>
  </r>
  <r>
    <s v="pinhurst resort"/>
    <e v="#N/A"/>
    <n v="1.48"/>
    <e v="#N/A"/>
    <s v="15.Summer Golf National Search"/>
    <s v="Golf Resort"/>
    <s v="golf +resort"/>
    <x v="1"/>
    <n v="4"/>
    <n v="14"/>
    <n v="0.28570000000000001"/>
    <n v="0.37"/>
    <n v="1.48"/>
    <x v="6"/>
  </r>
  <r>
    <s v="wedding reception venues winston salem nc"/>
    <e v="#N/A"/>
    <n v="1.48"/>
    <e v="#N/A"/>
    <s v="15.Weddings"/>
    <s v="Places Wedding"/>
    <s v="places for wedding receptions"/>
    <x v="1"/>
    <n v="1"/>
    <n v="7"/>
    <n v="0.1429"/>
    <n v="1.48"/>
    <n v="1.48"/>
    <x v="35"/>
  </r>
  <r>
    <s v="spa in pinehurst nc"/>
    <e v="#N/A"/>
    <n v="1.48"/>
    <e v="#N/A"/>
    <s v="15.Spa Regional"/>
    <s v="Spa Resorts"/>
    <s v="north carolina resort and spa"/>
    <x v="1"/>
    <n v="2"/>
    <n v="3"/>
    <n v="0.66669999999999996"/>
    <n v="0.74"/>
    <n v="1.48"/>
    <x v="6"/>
  </r>
  <r>
    <s v="mans resort in pa"/>
    <e v="#N/A"/>
    <n v="1.48"/>
    <e v="#N/A"/>
    <s v="15.Summer Golf National Search"/>
    <s v="Golf Resort"/>
    <s v="golf +resort"/>
    <x v="5"/>
    <n v="1"/>
    <n v="1"/>
    <n v="1"/>
    <n v="1.48"/>
    <n v="1.48"/>
    <x v="6"/>
  </r>
  <r>
    <s v="resort spas wilmington nc"/>
    <e v="#N/A"/>
    <n v="1.48"/>
    <e v="#N/A"/>
    <s v="15.Spa Regional"/>
    <s v="Spa Resort - BMM"/>
    <s v=" +spa +resort"/>
    <x v="1"/>
    <n v="1"/>
    <n v="1"/>
    <n v="1"/>
    <n v="1.48"/>
    <n v="1.48"/>
    <x v="13"/>
  </r>
  <r>
    <s v="resorts near columbia mo"/>
    <e v="#N/A"/>
    <n v="1.48"/>
    <e v="#N/A"/>
    <s v="15.Summer Golf National Search"/>
    <s v="Golf Resort"/>
    <s v="golf resort package"/>
    <x v="5"/>
    <n v="1"/>
    <n v="1"/>
    <n v="1"/>
    <n v="1.48"/>
    <n v="1.48"/>
    <x v="6"/>
  </r>
  <r>
    <s v="bizarre foods ayden nc collard festival"/>
    <e v="#N/A"/>
    <n v="1.48"/>
    <e v="#N/A"/>
    <s v="15.Taste Of The New South - Search"/>
    <s v="Food_BMM"/>
    <s v=" +food +festival"/>
    <x v="1"/>
    <n v="1"/>
    <n v="1"/>
    <n v="1"/>
    <n v="1.48"/>
    <n v="1.48"/>
    <x v="6"/>
  </r>
  <r>
    <s v="beach wedding venues east coast"/>
    <e v="#N/A"/>
    <n v="1.48"/>
    <e v="#N/A"/>
    <s v="15.Weddings"/>
    <s v="Places Wedding"/>
    <s v="wedding places"/>
    <x v="1"/>
    <n v="1"/>
    <n v="1"/>
    <n v="1"/>
    <n v="1.48"/>
    <n v="1.48"/>
    <x v="27"/>
  </r>
  <r>
    <s v="multi day golf school near virginia"/>
    <e v="#N/A"/>
    <n v="1.48"/>
    <e v="#N/A"/>
    <s v="15.Spring PGA Search"/>
    <s v="Golf School"/>
    <s v="&quot;golf schools&quot;"/>
    <x v="3"/>
    <n v="1"/>
    <n v="1"/>
    <n v="1"/>
    <n v="1.48"/>
    <n v="1.48"/>
    <x v="13"/>
  </r>
  <r>
    <s v="the cheapest place in morganton north carolina to get married"/>
    <e v="#N/A"/>
    <n v="1.48"/>
    <e v="#N/A"/>
    <s v="15.Weddings"/>
    <s v="Getting Married"/>
    <s v="places to get married in"/>
    <x v="1"/>
    <n v="1"/>
    <n v="1"/>
    <n v="1"/>
    <n v="1.48"/>
    <n v="1.48"/>
    <x v="6"/>
  </r>
  <r>
    <s v="resorts charlotte nc"/>
    <e v="#N/A"/>
    <n v="1.47"/>
    <e v="#N/A"/>
    <s v="15.Summer Golf National Search"/>
    <s v="Golf Resort"/>
    <s v="nc resorts"/>
    <x v="1"/>
    <n v="1"/>
    <n v="6"/>
    <n v="0.16669999999999999"/>
    <n v="1.47"/>
    <n v="1.47"/>
    <x v="21"/>
  </r>
  <r>
    <s v="spa resort south carolina"/>
    <e v="#N/A"/>
    <n v="1.47"/>
    <e v="#N/A"/>
    <s v="15.Spa Regional"/>
    <s v="Spa Resort - BMM"/>
    <s v=" +spa +resort"/>
    <x v="2"/>
    <n v="1"/>
    <n v="2"/>
    <n v="0.5"/>
    <n v="1.47"/>
    <n v="1.47"/>
    <x v="9"/>
  </r>
  <r>
    <s v="resort spas in south carolina"/>
    <e v="#N/A"/>
    <n v="1.47"/>
    <e v="#N/A"/>
    <s v="15.Spa Regional"/>
    <s v="Spa Resort - BMM"/>
    <s v=" +spa +resort"/>
    <x v="1"/>
    <n v="1"/>
    <n v="1"/>
    <n v="1"/>
    <n v="1.47"/>
    <n v="1.47"/>
    <x v="6"/>
  </r>
  <r>
    <s v="wedding reception decorations within morganton nc"/>
    <e v="#N/A"/>
    <n v="1.47"/>
    <e v="#N/A"/>
    <s v="15.Weddings"/>
    <s v="Getting Married"/>
    <s v=" +wedding +receptions"/>
    <x v="3"/>
    <n v="1"/>
    <n v="1"/>
    <n v="1"/>
    <n v="1.47"/>
    <n v="1.47"/>
    <x v="6"/>
  </r>
  <r>
    <s v="wi golf vacation"/>
    <e v="#N/A"/>
    <n v="1.47"/>
    <e v="#N/A"/>
    <s v="15.Summer Golf National Search"/>
    <s v="Golf Hotels"/>
    <s v="golfing hotels"/>
    <x v="1"/>
    <n v="1"/>
    <n v="1"/>
    <n v="1"/>
    <n v="1.47"/>
    <n v="1.47"/>
    <x v="8"/>
  </r>
  <r>
    <s v="atlanta spa resort"/>
    <e v="#N/A"/>
    <n v="1.47"/>
    <e v="#N/A"/>
    <s v="15.Spa Regional"/>
    <s v="Spa Resort - BMM"/>
    <s v=" +spa +resort"/>
    <x v="2"/>
    <n v="1"/>
    <n v="1"/>
    <n v="1"/>
    <n v="1.47"/>
    <n v="1.47"/>
    <x v="8"/>
  </r>
  <r>
    <s v="dfw golf resorts"/>
    <e v="#N/A"/>
    <n v="1.47"/>
    <e v="#N/A"/>
    <s v="15.Summer Golf National Search"/>
    <s v="Golf Hotels"/>
    <s v="golfing hotels"/>
    <x v="1"/>
    <n v="1"/>
    <n v="1"/>
    <n v="1"/>
    <n v="1.47"/>
    <n v="1.47"/>
    <x v="6"/>
  </r>
  <r>
    <s v="nc mountain spa honeymoon resorts"/>
    <e v="#N/A"/>
    <n v="1.47"/>
    <e v="#N/A"/>
    <s v="15.Spa Regional"/>
    <s v="Spa Resort - BMM"/>
    <s v=" +spa +resort"/>
    <x v="1"/>
    <n v="1"/>
    <n v="1"/>
    <n v="1"/>
    <n v="1.47"/>
    <n v="1.47"/>
    <x v="10"/>
  </r>
  <r>
    <s v="spa and resort near me"/>
    <e v="#N/A"/>
    <n v="1.46"/>
    <e v="#N/A"/>
    <s v="15.Spa Regional"/>
    <s v="Spa Resort - BMM"/>
    <s v=" +spa +resort"/>
    <x v="1"/>
    <n v="1"/>
    <n v="6"/>
    <n v="0.16669999999999999"/>
    <n v="1.46"/>
    <n v="1.46"/>
    <x v="9"/>
  </r>
  <r>
    <s v="food festival"/>
    <n v="4"/>
    <n v="1.46"/>
    <n v="-1.7397260273972603"/>
    <s v="15.Taste Of The New South - Search"/>
    <s v="Food_Exact"/>
    <s v="[food festival]"/>
    <x v="0"/>
    <n v="1"/>
    <n v="4"/>
    <n v="0.25"/>
    <n v="1.46"/>
    <n v="1.46"/>
    <x v="6"/>
  </r>
  <r>
    <s v="junior golf in north carolina"/>
    <e v="#N/A"/>
    <n v="1.46"/>
    <e v="#N/A"/>
    <s v="15.Summer Golf National Search"/>
    <s v="Golf"/>
    <s v="&quot;golf in north carolina&quot;"/>
    <x v="2"/>
    <n v="1"/>
    <n v="3"/>
    <n v="0.33329999999999999"/>
    <n v="1.46"/>
    <n v="1.46"/>
    <x v="6"/>
  </r>
  <r>
    <s v="spa resorts in southeast"/>
    <e v="#N/A"/>
    <n v="1.46"/>
    <e v="#N/A"/>
    <s v="15.Spa Regional"/>
    <s v="Spa Resort - BMM"/>
    <s v=" +spa +resort"/>
    <x v="3"/>
    <n v="1"/>
    <n v="1"/>
    <n v="1"/>
    <n v="1.46"/>
    <n v="1.46"/>
    <x v="13"/>
  </r>
  <r>
    <s v="spa resorts boston ma"/>
    <e v="#N/A"/>
    <n v="1.46"/>
    <e v="#N/A"/>
    <s v="15.Spa Regional"/>
    <s v="Spa Resort - BMM"/>
    <s v=" +spa +resort"/>
    <x v="3"/>
    <n v="1"/>
    <n v="1"/>
    <n v="1"/>
    <n v="1.46"/>
    <n v="1.46"/>
    <x v="8"/>
  </r>
  <r>
    <s v="luxury hotels near golf courses in nj"/>
    <e v="#N/A"/>
    <n v="1.46"/>
    <e v="#N/A"/>
    <s v="15.Summer Golf National Search"/>
    <s v="Golf Hotels"/>
    <s v="golf and hotel"/>
    <x v="1"/>
    <n v="1"/>
    <n v="1"/>
    <n v="1"/>
    <n v="1.46"/>
    <n v="1.46"/>
    <x v="8"/>
  </r>
  <r>
    <s v="pinehurst resort golf fees"/>
    <e v="#N/A"/>
    <n v="1.46"/>
    <e v="#N/A"/>
    <s v="15.Summer Golf RLSA"/>
    <s v="Golf Resort"/>
    <s v="golf +resort"/>
    <x v="1"/>
    <n v="1"/>
    <n v="1"/>
    <n v="1"/>
    <n v="1.46"/>
    <n v="1.46"/>
    <x v="6"/>
  </r>
  <r>
    <s v="colin cowie wedding receptions"/>
    <e v="#N/A"/>
    <n v="1.45"/>
    <e v="#N/A"/>
    <s v="15.Weddings"/>
    <s v="Getting Married"/>
    <s v=" +wedding +receptions"/>
    <x v="2"/>
    <n v="1"/>
    <n v="4"/>
    <n v="0.25"/>
    <n v="1.45"/>
    <n v="1.45"/>
    <x v="25"/>
  </r>
  <r>
    <s v="dillsboro nc hotels"/>
    <e v="#N/A"/>
    <n v="1.45"/>
    <e v="#N/A"/>
    <s v="15.Summer Golf National Search"/>
    <s v="Golf Resort"/>
    <s v="nc resorts"/>
    <x v="1"/>
    <n v="1"/>
    <n v="2"/>
    <n v="0.5"/>
    <n v="1.45"/>
    <n v="1.45"/>
    <x v="6"/>
  </r>
  <r>
    <s v="food festival in wash dc"/>
    <e v="#N/A"/>
    <n v="1.45"/>
    <e v="#N/A"/>
    <s v="15.Taste Of The New South - Search"/>
    <s v="Food_Phrase"/>
    <s v="&quot;food festival&quot;"/>
    <x v="2"/>
    <n v="1"/>
    <n v="2"/>
    <n v="0.5"/>
    <n v="1.45"/>
    <n v="1.45"/>
    <x v="8"/>
  </r>
  <r>
    <s v="boston golf summer camp"/>
    <e v="#N/A"/>
    <n v="1.45"/>
    <e v="#N/A"/>
    <s v="15.Summer Golf RLSA"/>
    <s v="Summer Golf"/>
    <s v=" +summer +golf"/>
    <x v="1"/>
    <n v="1"/>
    <n v="1"/>
    <n v="1"/>
    <n v="1.45"/>
    <n v="1.45"/>
    <x v="35"/>
  </r>
  <r>
    <s v="motels near me"/>
    <e v="#N/A"/>
    <n v="1.45"/>
    <e v="#N/A"/>
    <s v="15.Summer Golf National Search"/>
    <s v="Golf Hotels"/>
    <s v="golfing hotels"/>
    <x v="1"/>
    <n v="1"/>
    <n v="1"/>
    <n v="1"/>
    <n v="1.45"/>
    <n v="1.45"/>
    <x v="8"/>
  </r>
  <r>
    <s v="charleston food festivals and events"/>
    <e v="#N/A"/>
    <n v="1.45"/>
    <e v="#N/A"/>
    <s v="15.Taste Of The New South - Search"/>
    <s v="Food_Phrase"/>
    <s v="&quot;food festival&quot;"/>
    <x v="3"/>
    <n v="1"/>
    <n v="1"/>
    <n v="1"/>
    <n v="1.45"/>
    <n v="1.45"/>
    <x v="6"/>
  </r>
  <r>
    <s v="golf courses near geneva ny"/>
    <e v="#N/A"/>
    <n v="1.45"/>
    <e v="#N/A"/>
    <s v="15.Summer Golf National Search"/>
    <s v="Golf Packages"/>
    <s v="golf packages"/>
    <x v="5"/>
    <n v="1"/>
    <n v="1"/>
    <n v="1"/>
    <n v="1.45"/>
    <n v="1.45"/>
    <x v="6"/>
  </r>
  <r>
    <s v="charlottesville va spas resorts"/>
    <e v="#N/A"/>
    <n v="1.44"/>
    <e v="#N/A"/>
    <s v="15.Spa Regional"/>
    <s v="Spa Resort - BMM"/>
    <s v=" +spa +resort"/>
    <x v="3"/>
    <n v="1"/>
    <n v="2"/>
    <n v="0.5"/>
    <n v="1.44"/>
    <n v="1.44"/>
    <x v="10"/>
  </r>
  <r>
    <s v="spa resorts around charlotte"/>
    <e v="#N/A"/>
    <n v="1.44"/>
    <e v="#N/A"/>
    <s v="15.Spa Regional"/>
    <s v="Spa Resort - BMM"/>
    <s v=" +spa +resort"/>
    <x v="3"/>
    <n v="1"/>
    <n v="1"/>
    <n v="1"/>
    <n v="1.44"/>
    <n v="1.44"/>
    <x v="6"/>
  </r>
  <r>
    <s v="resort and spa smoky mountains"/>
    <e v="#N/A"/>
    <n v="1.43"/>
    <e v="#N/A"/>
    <s v="15.Spa RLSA"/>
    <s v="Spa Resort - BMM"/>
    <s v=" +spa +resort"/>
    <x v="1"/>
    <n v="1"/>
    <n v="2"/>
    <n v="0.5"/>
    <n v="1.43"/>
    <n v="1.43"/>
    <x v="13"/>
  </r>
  <r>
    <s v="hilton resorts and spas in theus"/>
    <e v="#N/A"/>
    <n v="1.43"/>
    <e v="#N/A"/>
    <s v="15.Spa Regional"/>
    <s v="Spa Resort - BMM"/>
    <s v=" +spa +resort"/>
    <x v="1"/>
    <n v="1"/>
    <n v="1"/>
    <n v="1"/>
    <n v="1.43"/>
    <n v="1.43"/>
    <x v="8"/>
  </r>
  <r>
    <s v="silo run golf course booneville nc"/>
    <e v="#N/A"/>
    <n v="1.42"/>
    <e v="#N/A"/>
    <s v="15.Summer Golf National Search"/>
    <s v="Golf Course"/>
    <s v="nc +golf +course"/>
    <x v="1"/>
    <n v="1"/>
    <n v="2"/>
    <n v="0.5"/>
    <n v="1.42"/>
    <n v="1.42"/>
    <x v="8"/>
  </r>
  <r>
    <s v="golf resorts near hilton head sc"/>
    <e v="#N/A"/>
    <n v="1.42"/>
    <e v="#N/A"/>
    <s v="15.Summer Golf National Search"/>
    <s v="Golf Hotels"/>
    <s v="golfing hotels"/>
    <x v="1"/>
    <n v="1"/>
    <n v="2"/>
    <n v="0.5"/>
    <n v="1.42"/>
    <n v="1.42"/>
    <x v="8"/>
  </r>
  <r>
    <s v="resort spa in carolina"/>
    <e v="#N/A"/>
    <n v="1.42"/>
    <e v="#N/A"/>
    <s v="15.Spa Regional"/>
    <s v="Spa Resort - BMM"/>
    <s v=" +spa +resort"/>
    <x v="1"/>
    <n v="1"/>
    <n v="1"/>
    <n v="1"/>
    <n v="1.42"/>
    <n v="1.42"/>
    <x v="13"/>
  </r>
  <r>
    <s v="seaside spa resorts in northeast"/>
    <e v="#N/A"/>
    <n v="1.42"/>
    <e v="#N/A"/>
    <s v="15.Spa Regional"/>
    <s v="Spa Resort - BMM"/>
    <s v=" +spa +resort"/>
    <x v="3"/>
    <n v="1"/>
    <n v="1"/>
    <n v="1"/>
    <n v="1.42"/>
    <n v="1.42"/>
    <x v="13"/>
  </r>
  <r>
    <s v="pinehurst venue for wedding nc"/>
    <e v="#N/A"/>
    <n v="1.42"/>
    <e v="#N/A"/>
    <s v="15.Weddings"/>
    <s v="Places Wedding"/>
    <s v="wedding places"/>
    <x v="1"/>
    <n v="1"/>
    <n v="1"/>
    <n v="1"/>
    <n v="1.42"/>
    <n v="1.42"/>
    <x v="6"/>
  </r>
  <r>
    <s v="golf with hotel"/>
    <e v="#N/A"/>
    <n v="1.42"/>
    <e v="#N/A"/>
    <s v="15.Summer Golf National Search"/>
    <s v="Golf Hotels"/>
    <s v="golf and hotel"/>
    <x v="1"/>
    <n v="1"/>
    <n v="1"/>
    <n v="1"/>
    <n v="1.42"/>
    <n v="1.42"/>
    <x v="8"/>
  </r>
  <r>
    <s v="pine crest inn golf packages"/>
    <e v="#N/A"/>
    <n v="1.42"/>
    <e v="#N/A"/>
    <s v="15.Summer Golf National Search"/>
    <s v="Golf Hotels"/>
    <s v="golfing hotels"/>
    <x v="1"/>
    <n v="1"/>
    <n v="1"/>
    <n v="1"/>
    <n v="1.42"/>
    <n v="1.42"/>
    <x v="6"/>
  </r>
  <r>
    <s v="us golf getaways"/>
    <e v="#N/A"/>
    <n v="1.41"/>
    <e v="#N/A"/>
    <s v="15.Summer Golf National Search"/>
    <s v="Golf Getaway"/>
    <s v="&quot;golf getaways&quot;"/>
    <x v="2"/>
    <n v="1"/>
    <n v="1"/>
    <n v="1"/>
    <n v="1.41"/>
    <n v="1.41"/>
    <x v="13"/>
  </r>
  <r>
    <s v="wedding chapels in western north carolina"/>
    <e v="#N/A"/>
    <n v="1.41"/>
    <e v="#N/A"/>
    <s v="15.Weddings"/>
    <s v="Getting Married"/>
    <s v=" +north +carolina +wedding"/>
    <x v="1"/>
    <n v="1"/>
    <n v="1"/>
    <n v="1"/>
    <n v="1.41"/>
    <n v="1.41"/>
    <x v="6"/>
  </r>
  <r>
    <s v="nice golf resorts usa east coast"/>
    <e v="#N/A"/>
    <n v="1.41"/>
    <e v="#N/A"/>
    <s v="15.Summer Golf National Search"/>
    <s v="Golf Hotels"/>
    <s v="golfing hotels"/>
    <x v="1"/>
    <n v="1"/>
    <n v="1"/>
    <n v="1"/>
    <n v="1.41"/>
    <n v="1.41"/>
    <x v="6"/>
  </r>
  <r>
    <s v="weddings in fr mill sc"/>
    <e v="#N/A"/>
    <n v="1.4"/>
    <e v="#N/A"/>
    <s v="15.Weddings"/>
    <s v="Places Wedding"/>
    <s v="wedding places"/>
    <x v="1"/>
    <n v="1"/>
    <n v="1"/>
    <n v="1"/>
    <n v="1.4"/>
    <n v="1.4"/>
    <x v="10"/>
  </r>
  <r>
    <s v="pinehurst golf resort"/>
    <e v="#N/A"/>
    <n v="1.39"/>
    <e v="#N/A"/>
    <s v="15.Summer Golf RLSA"/>
    <s v="Golf Hotels"/>
    <s v="golfing hotels"/>
    <x v="1"/>
    <n v="1"/>
    <n v="5"/>
    <n v="0.2"/>
    <n v="1.39"/>
    <n v="1.39"/>
    <x v="6"/>
  </r>
  <r>
    <s v="smoky mountain resort and spa"/>
    <e v="#N/A"/>
    <n v="1.38"/>
    <e v="#N/A"/>
    <s v="15.Spa Regional"/>
    <s v="Spa Resort - BMM"/>
    <s v=" +spa +resort"/>
    <x v="1"/>
    <n v="1"/>
    <n v="10"/>
    <n v="0.1"/>
    <n v="1.38"/>
    <n v="1.38"/>
    <x v="62"/>
  </r>
  <r>
    <s v="charlotte spas and resorts"/>
    <e v="#N/A"/>
    <n v="1.38"/>
    <e v="#N/A"/>
    <s v="15.Spa Regional"/>
    <s v="Spa Resort - BMM"/>
    <s v=" +spa +resort"/>
    <x v="1"/>
    <n v="1"/>
    <n v="3"/>
    <n v="0.33329999999999999"/>
    <n v="1.38"/>
    <n v="1.38"/>
    <x v="18"/>
  </r>
  <r>
    <s v="spa resorts in virginia packages"/>
    <e v="#N/A"/>
    <n v="1.38"/>
    <e v="#N/A"/>
    <s v="15.Spa Regional"/>
    <s v="Spa Resort - BMM"/>
    <s v=" +spa +resort"/>
    <x v="3"/>
    <n v="1"/>
    <n v="2"/>
    <n v="0.5"/>
    <n v="1.38"/>
    <n v="1.38"/>
    <x v="11"/>
  </r>
  <r>
    <s v="sheboygan wi golf resorts"/>
    <e v="#N/A"/>
    <n v="1.38"/>
    <e v="#N/A"/>
    <s v="15.Summer Golf National Search"/>
    <s v="Golf Hotels"/>
    <s v="golfing hotels"/>
    <x v="1"/>
    <n v="1"/>
    <n v="1"/>
    <n v="1"/>
    <n v="1.38"/>
    <n v="1.38"/>
    <x v="13"/>
  </r>
  <r>
    <s v="virginia resorts and spa"/>
    <e v="#N/A"/>
    <n v="1.38"/>
    <e v="#N/A"/>
    <s v="15.Spa RLSA"/>
    <s v="Spa Resort - BMM"/>
    <s v=" +spa +resort"/>
    <x v="1"/>
    <n v="1"/>
    <n v="1"/>
    <n v="1"/>
    <n v="1.38"/>
    <n v="1.38"/>
    <x v="35"/>
  </r>
  <r>
    <s v="wedding day packages"/>
    <e v="#N/A"/>
    <n v="1.37"/>
    <e v="#N/A"/>
    <s v="15.Weddings"/>
    <s v="Getting Married"/>
    <s v=" +wedding +packages"/>
    <x v="1"/>
    <n v="1"/>
    <n v="4"/>
    <n v="0.25"/>
    <n v="1.37"/>
    <n v="1.37"/>
    <x v="6"/>
  </r>
  <r>
    <s v="wine tasting in south carolina"/>
    <e v="#N/A"/>
    <n v="1.37"/>
    <e v="#N/A"/>
    <s v="15.Taste Of The New South - Search"/>
    <s v="Winery_Phrase"/>
    <s v="&quot;winery tasting&quot;"/>
    <x v="3"/>
    <n v="1"/>
    <n v="4"/>
    <n v="0.25"/>
    <n v="1.37"/>
    <n v="1.37"/>
    <x v="6"/>
  </r>
  <r>
    <s v="pinecrest golf course lumberton north carolina"/>
    <e v="#N/A"/>
    <n v="1.37"/>
    <e v="#N/A"/>
    <s v="15.Summer Golf National Search"/>
    <s v="Golf Course"/>
    <s v="north carolina +golf +course"/>
    <x v="1"/>
    <n v="1"/>
    <n v="2"/>
    <n v="0.5"/>
    <n v="1.37"/>
    <n v="1.37"/>
    <x v="6"/>
  </r>
  <r>
    <s v="wedding venues williamsburg va"/>
    <e v="#N/A"/>
    <n v="1.37"/>
    <e v="#N/A"/>
    <s v="15.Weddings"/>
    <s v="Places Wedding"/>
    <s v="wedding places"/>
    <x v="1"/>
    <n v="1"/>
    <n v="2"/>
    <n v="0.5"/>
    <n v="1.37"/>
    <n v="1.37"/>
    <x v="11"/>
  </r>
  <r>
    <s v="wedding places in winston salem nc"/>
    <e v="#N/A"/>
    <n v="1.37"/>
    <e v="#N/A"/>
    <s v="15.Weddings"/>
    <s v="Places Wedding"/>
    <s v="places for weddings"/>
    <x v="1"/>
    <n v="1"/>
    <n v="2"/>
    <n v="0.5"/>
    <n v="1.37"/>
    <n v="1.37"/>
    <x v="8"/>
  </r>
  <r>
    <s v="resorts and spas on the east coast"/>
    <e v="#N/A"/>
    <n v="1.37"/>
    <e v="#N/A"/>
    <s v="15.Spa Regional"/>
    <s v="Spa Resort - BMM"/>
    <s v=" +spa +resort"/>
    <x v="1"/>
    <n v="1"/>
    <n v="1"/>
    <n v="1"/>
    <n v="1.37"/>
    <n v="1.37"/>
    <x v="13"/>
  </r>
  <r>
    <s v="wedding places in nc"/>
    <e v="#N/A"/>
    <n v="1.36"/>
    <e v="#N/A"/>
    <s v="15.Weddings"/>
    <s v="Places Wedding"/>
    <s v="wedding places"/>
    <x v="2"/>
    <n v="1"/>
    <n v="2"/>
    <n v="0.5"/>
    <n v="1.36"/>
    <n v="1.36"/>
    <x v="17"/>
  </r>
  <r>
    <s v="wedding venues clayton nc"/>
    <e v="#N/A"/>
    <n v="1.36"/>
    <e v="#N/A"/>
    <s v="15.Weddings"/>
    <s v="Places Wedding"/>
    <s v="wedding places"/>
    <x v="1"/>
    <n v="1"/>
    <n v="1"/>
    <n v="1"/>
    <n v="1.36"/>
    <n v="1.36"/>
    <x v="6"/>
  </r>
  <r>
    <s v="pinehurst golf rates"/>
    <e v="#N/A"/>
    <n v="1.36"/>
    <e v="#N/A"/>
    <s v="15.Summer Golf RLSA"/>
    <s v="Golf Resort"/>
    <s v="golf course nc"/>
    <x v="1"/>
    <n v="1"/>
    <n v="1"/>
    <n v="1"/>
    <n v="1.36"/>
    <n v="1.36"/>
    <x v="6"/>
  </r>
  <r>
    <s v="resort and spa near beach"/>
    <e v="#N/A"/>
    <n v="1.36"/>
    <e v="#N/A"/>
    <s v="15.Spa Regional"/>
    <s v="Spa Resort - BMM"/>
    <s v=" +spa +resort"/>
    <x v="1"/>
    <n v="1"/>
    <n v="1"/>
    <n v="1"/>
    <n v="1.36"/>
    <n v="1.36"/>
    <x v="35"/>
  </r>
  <r>
    <s v="pinehurst golf"/>
    <e v="#N/A"/>
    <n v="1.35"/>
    <e v="#N/A"/>
    <s v="15.Summer Golf RLSA"/>
    <s v="Golf"/>
    <s v="&quot;golf&quot;"/>
    <x v="2"/>
    <n v="2"/>
    <n v="7"/>
    <n v="0.28570000000000001"/>
    <n v="0.68"/>
    <n v="1.35"/>
    <x v="6"/>
  </r>
  <r>
    <s v="wedding facility"/>
    <e v="#N/A"/>
    <n v="1.35"/>
    <e v="#N/A"/>
    <s v="15.Weddings"/>
    <s v="Places Wedding"/>
    <s v="places for wedding receptions"/>
    <x v="1"/>
    <n v="1"/>
    <n v="3"/>
    <n v="0.33329999999999999"/>
    <n v="1.35"/>
    <n v="1.35"/>
    <x v="40"/>
  </r>
  <r>
    <s v="luxury golf resorts in new jersy"/>
    <e v="#N/A"/>
    <n v="1.35"/>
    <e v="#N/A"/>
    <s v="15.Summer Golf National Search"/>
    <s v="Golf Hotels"/>
    <s v="golf and hotel"/>
    <x v="1"/>
    <n v="1"/>
    <n v="1"/>
    <n v="1"/>
    <n v="1.35"/>
    <n v="1.35"/>
    <x v="8"/>
  </r>
  <r>
    <s v="westglow resort and spa"/>
    <e v="#N/A"/>
    <n v="1.35"/>
    <e v="#N/A"/>
    <s v="15.Spa Regional"/>
    <s v="Spa Resort - BMM"/>
    <s v=" +spa +resort"/>
    <x v="1"/>
    <n v="1"/>
    <n v="1"/>
    <n v="1"/>
    <n v="1.35"/>
    <n v="1.35"/>
    <x v="10"/>
  </r>
  <r>
    <s v="wine tasting demonstrator jobs in nc"/>
    <e v="#N/A"/>
    <n v="1.35"/>
    <e v="#N/A"/>
    <s v="15.Taste Of The New South - Search"/>
    <s v="Wine_Phrase"/>
    <s v="&quot;wine tastings&quot;"/>
    <x v="3"/>
    <n v="1"/>
    <n v="1"/>
    <n v="1"/>
    <n v="1.35"/>
    <n v="1.35"/>
    <x v="8"/>
  </r>
  <r>
    <s v="unusual places for weddings in pinehurst"/>
    <e v="#N/A"/>
    <n v="1.35"/>
    <e v="#N/A"/>
    <s v="15.Weddings"/>
    <s v="Places Wedding"/>
    <s v="places to have a wedding"/>
    <x v="1"/>
    <n v="1"/>
    <n v="1"/>
    <n v="1"/>
    <n v="1.35"/>
    <n v="1.35"/>
    <x v="6"/>
  </r>
  <r>
    <s v="wedding planning check list"/>
    <e v="#N/A"/>
    <n v="1.35"/>
    <e v="#N/A"/>
    <s v="15.Weddings"/>
    <s v="Getting Married"/>
    <s v="&quot;wedding planning checklist&quot;"/>
    <x v="4"/>
    <n v="1"/>
    <n v="1"/>
    <n v="1"/>
    <n v="1.35"/>
    <n v="1.35"/>
    <x v="8"/>
  </r>
  <r>
    <s v="pga tour last week winner"/>
    <e v="#N/A"/>
    <n v="1.35"/>
    <e v="#N/A"/>
    <s v="15.Summer Golf National Search"/>
    <s v="Golf Packages"/>
    <s v="golf weekend"/>
    <x v="1"/>
    <n v="1"/>
    <n v="1"/>
    <n v="1"/>
    <n v="1.35"/>
    <n v="1.35"/>
    <x v="6"/>
  </r>
  <r>
    <s v="wedding plannig checklist"/>
    <e v="#N/A"/>
    <n v="1.35"/>
    <e v="#N/A"/>
    <s v="15.Weddings"/>
    <s v="Getting Married"/>
    <s v="&quot;wedding planning checklist&quot;"/>
    <x v="4"/>
    <n v="1"/>
    <n v="1"/>
    <n v="1"/>
    <n v="1.35"/>
    <n v="1.35"/>
    <x v="8"/>
  </r>
  <r>
    <s v="just tap d taste of the south craft beer festival just tap d april 10"/>
    <e v="#N/A"/>
    <n v="1.35"/>
    <e v="#N/A"/>
    <s v="15.Taste Of The New South - Search"/>
    <s v="Beer_Phrase"/>
    <s v="&quot;beer festivals&quot;"/>
    <x v="3"/>
    <n v="1"/>
    <n v="1"/>
    <n v="1"/>
    <n v="1.35"/>
    <n v="1.35"/>
    <x v="6"/>
  </r>
  <r>
    <s v="top ten rated summer golf packages for 2015"/>
    <e v="#N/A"/>
    <n v="1.34"/>
    <e v="#N/A"/>
    <s v="15.Summer Golf RLSA"/>
    <s v="Summer Golf"/>
    <s v="&quot;summer golf packages&quot;"/>
    <x v="2"/>
    <n v="1"/>
    <n v="26"/>
    <n v="3.85E-2"/>
    <n v="1.34"/>
    <n v="1.34"/>
    <x v="15"/>
  </r>
  <r>
    <s v="golf and overnight stay"/>
    <e v="#N/A"/>
    <n v="1.34"/>
    <e v="#N/A"/>
    <s v="15.Summer Golf National Search"/>
    <s v="Golf Hotels"/>
    <s v="golf and hotel"/>
    <x v="1"/>
    <n v="1"/>
    <n v="1"/>
    <n v="1"/>
    <n v="1.34"/>
    <n v="1.34"/>
    <x v="8"/>
  </r>
  <r>
    <s v="wine events in va"/>
    <e v="#N/A"/>
    <n v="1.33"/>
    <e v="#N/A"/>
    <s v="15.Taste Of The New South - Search"/>
    <s v="Wine_Phrase"/>
    <s v="&quot;wine events&quot;"/>
    <x v="2"/>
    <n v="1"/>
    <n v="2"/>
    <n v="0.5"/>
    <n v="1.33"/>
    <n v="1.33"/>
    <x v="12"/>
  </r>
  <r>
    <s v="venues in lincolnton north carolina"/>
    <e v="#N/A"/>
    <n v="1.32"/>
    <e v="#N/A"/>
    <s v="15.Weddings"/>
    <s v="Places Wedding"/>
    <s v="wedding places"/>
    <x v="1"/>
    <n v="1"/>
    <n v="8"/>
    <n v="0.125"/>
    <n v="1.32"/>
    <n v="1.32"/>
    <x v="14"/>
  </r>
  <r>
    <s v="cummings cove golf"/>
    <e v="#N/A"/>
    <n v="1.32"/>
    <e v="#N/A"/>
    <s v="15.Summer Golf National Search"/>
    <s v="Golf"/>
    <s v="nc +golf"/>
    <x v="1"/>
    <n v="1"/>
    <n v="6"/>
    <n v="0.16669999999999999"/>
    <n v="1.32"/>
    <n v="1.32"/>
    <x v="8"/>
  </r>
  <r>
    <s v="concord nc hotels"/>
    <e v="#N/A"/>
    <n v="1.32"/>
    <e v="#N/A"/>
    <s v="15.Summer Golf National Search"/>
    <s v="Golf Resort"/>
    <s v="nc resorts"/>
    <x v="1"/>
    <n v="1"/>
    <n v="6"/>
    <n v="0.16669999999999999"/>
    <n v="1.32"/>
    <n v="1.32"/>
    <x v="6"/>
  </r>
  <r>
    <s v="hotel near pascagoula ms with golf course"/>
    <e v="#N/A"/>
    <n v="1.32"/>
    <e v="#N/A"/>
    <s v="15.Summer Golf National Search"/>
    <s v="Golf Hotels"/>
    <s v="golfing hotels"/>
    <x v="1"/>
    <n v="1"/>
    <n v="2"/>
    <n v="0.5"/>
    <n v="1.32"/>
    <n v="1.32"/>
    <x v="6"/>
  </r>
  <r>
    <s v="golf resorts near dallas"/>
    <e v="#N/A"/>
    <n v="1.32"/>
    <e v="#N/A"/>
    <s v="15.Summer Golf National Search"/>
    <s v="Golf Hotels"/>
    <s v="golfing hotels"/>
    <x v="1"/>
    <n v="1"/>
    <n v="2"/>
    <n v="0.5"/>
    <n v="1.32"/>
    <n v="1.32"/>
    <x v="9"/>
  </r>
  <r>
    <s v="looking for a wine and food festival around atlanta georgia"/>
    <e v="#N/A"/>
    <n v="1.32"/>
    <e v="#N/A"/>
    <s v="15.Taste Of The New South - Search"/>
    <s v="Food_Phrase"/>
    <s v="&quot;food festival&quot;"/>
    <x v="2"/>
    <n v="1"/>
    <n v="1"/>
    <n v="1"/>
    <n v="1.32"/>
    <n v="1.32"/>
    <x v="6"/>
  </r>
  <r>
    <s v="play an stay golf new england"/>
    <e v="#N/A"/>
    <n v="1.32"/>
    <e v="#N/A"/>
    <s v="15.Summer Golf National Search"/>
    <s v="Golf Packages"/>
    <s v="golf package"/>
    <x v="1"/>
    <n v="1"/>
    <n v="1"/>
    <n v="1"/>
    <n v="1.32"/>
    <n v="1.32"/>
    <x v="6"/>
  </r>
  <r>
    <s v="spa resorts 29512"/>
    <e v="#N/A"/>
    <n v="1.32"/>
    <e v="#N/A"/>
    <s v="15.Spa Regional"/>
    <s v="Spa Resort - BMM"/>
    <s v=" +spa +resort"/>
    <x v="3"/>
    <n v="1"/>
    <n v="1"/>
    <n v="1"/>
    <n v="1.32"/>
    <n v="1.32"/>
    <x v="6"/>
  </r>
  <r>
    <s v="food festival tickets"/>
    <e v="#N/A"/>
    <n v="1.3"/>
    <e v="#N/A"/>
    <s v="15.Taste Of The New South - Search"/>
    <s v="Food_Phrase"/>
    <s v="&quot;food festival&quot;"/>
    <x v="2"/>
    <n v="1"/>
    <n v="5"/>
    <n v="0.2"/>
    <n v="1.3"/>
    <n v="1.3"/>
    <x v="6"/>
  </r>
  <r>
    <s v="summer golf memberships sarasota"/>
    <e v="#N/A"/>
    <n v="1.3"/>
    <e v="#N/A"/>
    <s v="15.Summer Golf RLSA"/>
    <s v="Summer Golf"/>
    <s v="&quot;summer golf&quot;"/>
    <x v="2"/>
    <n v="1"/>
    <n v="1"/>
    <n v="1"/>
    <n v="1.3"/>
    <n v="1.3"/>
    <x v="10"/>
  </r>
  <r>
    <s v="wedding venues close to murphy nc"/>
    <e v="#N/A"/>
    <n v="1.3"/>
    <e v="#N/A"/>
    <s v="15.Weddings"/>
    <s v="Places Wedding"/>
    <s v="wedding places"/>
    <x v="1"/>
    <n v="1"/>
    <n v="1"/>
    <n v="1"/>
    <n v="1.3"/>
    <n v="1.3"/>
    <x v="6"/>
  </r>
  <r>
    <s v="cape cod luxury spa resorts"/>
    <e v="#N/A"/>
    <n v="1.29"/>
    <e v="#N/A"/>
    <s v="15.Spa Regional"/>
    <s v="Spa Resort - BMM"/>
    <s v=" +spa +resort"/>
    <x v="3"/>
    <n v="1"/>
    <n v="1"/>
    <n v="1"/>
    <n v="1.29"/>
    <n v="1.29"/>
    <x v="8"/>
  </r>
  <r>
    <s v="heart of north carolina storytelling festival"/>
    <e v="#N/A"/>
    <n v="1.29"/>
    <e v="#N/A"/>
    <s v="15.Taste Of The New South - Search"/>
    <s v="North Carolina_BMM"/>
    <s v=" +north +carolina +festivals"/>
    <x v="1"/>
    <n v="1"/>
    <n v="1"/>
    <n v="1"/>
    <n v="1.29"/>
    <n v="1.29"/>
    <x v="6"/>
  </r>
  <r>
    <s v="ryder cup 2016 packages"/>
    <e v="#N/A"/>
    <n v="1.28"/>
    <e v="#N/A"/>
    <s v="15.Summer Golf National Search"/>
    <s v="Golf Packages"/>
    <s v="golf package"/>
    <x v="1"/>
    <n v="1"/>
    <n v="4"/>
    <n v="0.25"/>
    <n v="1.28"/>
    <n v="1.28"/>
    <x v="8"/>
  </r>
  <r>
    <s v="wine tasting classes within sanford nc"/>
    <e v="#N/A"/>
    <n v="1.28"/>
    <e v="#N/A"/>
    <s v="15.Taste Of The New South - Search"/>
    <s v="Winery_BMM"/>
    <s v=" +winery +tasting"/>
    <x v="3"/>
    <n v="1"/>
    <n v="1"/>
    <n v="1"/>
    <n v="1.28"/>
    <n v="1.28"/>
    <x v="6"/>
  </r>
  <r>
    <s v="golf resorts within 3 hrs driving from ny"/>
    <e v="#N/A"/>
    <n v="1.28"/>
    <e v="#N/A"/>
    <s v="15.Summer Golf National Search"/>
    <s v="Golf Hotels"/>
    <s v="golf and hotel"/>
    <x v="1"/>
    <n v="1"/>
    <n v="1"/>
    <n v="1"/>
    <n v="1.28"/>
    <n v="1.28"/>
    <x v="8"/>
  </r>
  <r>
    <s v="wedding venues"/>
    <e v="#N/A"/>
    <n v="1.27"/>
    <e v="#N/A"/>
    <s v="15.Weddings"/>
    <s v="Places Wedding"/>
    <s v="wedding places"/>
    <x v="1"/>
    <n v="1"/>
    <n v="32"/>
    <n v="3.1199999999999999E-2"/>
    <n v="1.27"/>
    <n v="1.27"/>
    <x v="61"/>
  </r>
  <r>
    <s v="winery events"/>
    <e v="#N/A"/>
    <n v="1.27"/>
    <e v="#N/A"/>
    <s v="15.Taste Of The New South - Search"/>
    <s v="Wine_Exact"/>
    <s v="[wine events]"/>
    <x v="4"/>
    <n v="1"/>
    <n v="3"/>
    <n v="0.33329999999999999"/>
    <n v="1.27"/>
    <n v="1.27"/>
    <x v="25"/>
  </r>
  <r>
    <s v="virginia resorts and spas"/>
    <e v="#N/A"/>
    <n v="1.26"/>
    <e v="#N/A"/>
    <s v="15.Spa Regional"/>
    <s v="Spa Resort - BMM"/>
    <s v=" +spa +resort"/>
    <x v="1"/>
    <n v="1"/>
    <n v="9"/>
    <n v="0.1111"/>
    <n v="1.26"/>
    <n v="1.26"/>
    <x v="41"/>
  </r>
  <r>
    <s v="labor day events in virginia beach va"/>
    <e v="#N/A"/>
    <n v="1.26"/>
    <e v="#N/A"/>
    <s v="15.Taste Of The New South - Search"/>
    <s v="Labor Day_Phrase"/>
    <s v="&quot;labor day events&quot;"/>
    <x v="2"/>
    <n v="1"/>
    <n v="2"/>
    <n v="0.5"/>
    <n v="1.26"/>
    <n v="1.26"/>
    <x v="10"/>
  </r>
  <r>
    <s v="nj wedding venues"/>
    <e v="#N/A"/>
    <n v="1.26"/>
    <e v="#N/A"/>
    <s v="15.Weddings"/>
    <s v="Places Wedding"/>
    <s v="wedding places"/>
    <x v="1"/>
    <n v="1"/>
    <n v="2"/>
    <n v="0.5"/>
    <n v="1.26"/>
    <n v="1.26"/>
    <x v="65"/>
  </r>
  <r>
    <s v="north carolina golf property"/>
    <e v="#N/A"/>
    <n v="1.26"/>
    <e v="#N/A"/>
    <s v="15.Summer Golf National Search"/>
    <s v="Golf"/>
    <s v="&quot;nc golf&quot;"/>
    <x v="3"/>
    <n v="1"/>
    <n v="1"/>
    <n v="1"/>
    <n v="1.26"/>
    <n v="1.26"/>
    <x v="6"/>
  </r>
  <r>
    <s v="best places to get married on the nantahala river"/>
    <e v="#N/A"/>
    <n v="1.26"/>
    <e v="#N/A"/>
    <s v="15.Weddings"/>
    <s v="Getting Married"/>
    <s v="places to get married in"/>
    <x v="1"/>
    <n v="1"/>
    <n v="1"/>
    <n v="1"/>
    <n v="1.26"/>
    <n v="1.26"/>
    <x v="8"/>
  </r>
  <r>
    <s v="spa vacations in nc"/>
    <e v="#N/A"/>
    <n v="1.25"/>
    <e v="#N/A"/>
    <s v="15.Spa Regional"/>
    <s v="Spa Vacation - BMM"/>
    <s v=" +spa +vacation"/>
    <x v="3"/>
    <n v="1"/>
    <n v="8"/>
    <n v="0.125"/>
    <n v="1.25"/>
    <n v="1.25"/>
    <x v="8"/>
  </r>
  <r>
    <s v="wedding reception locations &amp;amp services memphis tn"/>
    <e v="#N/A"/>
    <n v="1.25"/>
    <e v="#N/A"/>
    <s v="15.Weddings"/>
    <s v="Getting Married"/>
    <s v=" +wedding +receptions"/>
    <x v="3"/>
    <n v="1"/>
    <n v="1"/>
    <n v="1"/>
    <n v="1.25"/>
    <n v="1.25"/>
    <x v="6"/>
  </r>
  <r>
    <s v="golf in the berkshires with hotel"/>
    <e v="#N/A"/>
    <n v="1.25"/>
    <e v="#N/A"/>
    <s v="15.Summer Golf National Search"/>
    <s v="Golf Hotels"/>
    <s v="golfing hotels"/>
    <x v="1"/>
    <n v="1"/>
    <n v="1"/>
    <n v="1"/>
    <n v="1.25"/>
    <n v="1.25"/>
    <x v="6"/>
  </r>
  <r>
    <s v="golf resorts around pittsburgh pa"/>
    <e v="#N/A"/>
    <n v="1.24"/>
    <e v="#N/A"/>
    <s v="15.Summer Golf National Search"/>
    <s v="Golf Hotels"/>
    <s v="golfing hotels"/>
    <x v="1"/>
    <n v="1"/>
    <n v="1"/>
    <n v="1"/>
    <n v="1.24"/>
    <n v="1.24"/>
    <x v="6"/>
  </r>
  <r>
    <s v="hotels with a golf course in kingsport"/>
    <e v="#N/A"/>
    <n v="1.24"/>
    <e v="#N/A"/>
    <s v="15.Summer Golf National Search"/>
    <s v="Golf Hotels"/>
    <s v="golfing hotels"/>
    <x v="1"/>
    <n v="1"/>
    <n v="1"/>
    <n v="1"/>
    <n v="1.24"/>
    <n v="1.24"/>
    <x v="6"/>
  </r>
  <r>
    <s v="wedding reception halls"/>
    <e v="#N/A"/>
    <n v="1.24"/>
    <e v="#N/A"/>
    <s v="15.Weddings"/>
    <s v="Getting Married"/>
    <s v=" +wedding +receptions"/>
    <x v="3"/>
    <n v="1"/>
    <n v="1"/>
    <n v="1"/>
    <n v="1.24"/>
    <n v="1.24"/>
    <x v="6"/>
  </r>
  <r>
    <s v="boone nc wedding venues"/>
    <e v="#N/A"/>
    <n v="1.24"/>
    <e v="#N/A"/>
    <s v="15.Weddings"/>
    <s v="Places Wedding"/>
    <s v="wedding places"/>
    <x v="1"/>
    <n v="1"/>
    <n v="1"/>
    <n v="1"/>
    <n v="1.24"/>
    <n v="1.24"/>
    <x v="10"/>
  </r>
  <r>
    <s v="hotel with golf course in east hamptons"/>
    <e v="#N/A"/>
    <n v="1.23"/>
    <e v="#N/A"/>
    <s v="15.Summer Golf National Search"/>
    <s v="Golf Hotels"/>
    <s v="golfing hotels"/>
    <x v="1"/>
    <n v="1"/>
    <n v="2"/>
    <n v="0.5"/>
    <n v="1.23"/>
    <n v="1.23"/>
    <x v="8"/>
  </r>
  <r>
    <s v="resort spas"/>
    <e v="#N/A"/>
    <n v="1.23"/>
    <e v="#N/A"/>
    <s v="15.Spa Regional"/>
    <s v="Spa Resort - BMM"/>
    <s v=" +spa +resort"/>
    <x v="1"/>
    <n v="1"/>
    <n v="2"/>
    <n v="0.5"/>
    <n v="1.23"/>
    <n v="1.23"/>
    <x v="43"/>
  </r>
  <r>
    <s v="pinhurst resort"/>
    <e v="#N/A"/>
    <n v="1.23"/>
    <e v="#N/A"/>
    <s v="15.Summer Golf National Search"/>
    <s v="Golf Hotels"/>
    <s v="golf club hotel"/>
    <x v="5"/>
    <n v="1"/>
    <n v="1"/>
    <n v="1"/>
    <n v="1.23"/>
    <n v="1.23"/>
    <x v="6"/>
  </r>
  <r>
    <s v="5 star resorts with golf in conn and ri"/>
    <e v="#N/A"/>
    <n v="1.23"/>
    <e v="#N/A"/>
    <s v="15.Summer Golf National Search"/>
    <s v="Golf Hotels"/>
    <s v="golf and hotel"/>
    <x v="1"/>
    <n v="1"/>
    <n v="1"/>
    <n v="1"/>
    <n v="1.23"/>
    <n v="1.23"/>
    <x v="6"/>
  </r>
  <r>
    <s v="pine lakes golf"/>
    <e v="#N/A"/>
    <n v="1.21"/>
    <e v="#N/A"/>
    <s v="15.Summer Golf National Search"/>
    <s v="Golf Packages"/>
    <s v="golf packages"/>
    <x v="5"/>
    <n v="1"/>
    <n v="1"/>
    <n v="1"/>
    <n v="1.21"/>
    <n v="1.21"/>
    <x v="8"/>
  </r>
  <r>
    <s v="resort spas east coast"/>
    <e v="#N/A"/>
    <n v="1.21"/>
    <e v="#N/A"/>
    <s v="15.Spa RLSA"/>
    <s v="Spa Resort - BMM"/>
    <s v=" +spa +resort"/>
    <x v="1"/>
    <n v="1"/>
    <n v="1"/>
    <n v="1"/>
    <n v="1.21"/>
    <n v="1.21"/>
    <x v="13"/>
  </r>
  <r>
    <s v="nags head nc hotels"/>
    <e v="#N/A"/>
    <n v="1.2"/>
    <e v="#N/A"/>
    <s v="15.Summer Golf National Search"/>
    <s v="Golf Resort"/>
    <s v="nc resorts"/>
    <x v="1"/>
    <n v="1"/>
    <n v="20"/>
    <n v="0.05"/>
    <n v="1.2"/>
    <n v="1.2"/>
    <x v="6"/>
  </r>
  <r>
    <s v="pinehurst resort pinehurst north carolina"/>
    <e v="#N/A"/>
    <n v="1.2"/>
    <e v="#N/A"/>
    <s v="15.Spa Regional"/>
    <s v="Resorts"/>
    <s v="resort in nc"/>
    <x v="1"/>
    <n v="2"/>
    <n v="4"/>
    <n v="0.5"/>
    <n v="0.6"/>
    <n v="1.2"/>
    <x v="6"/>
  </r>
  <r>
    <s v="marriage officiants &amp; wedding chapels in mount airy north carolina"/>
    <e v="#N/A"/>
    <n v="1.2"/>
    <e v="#N/A"/>
    <s v="15.Weddings"/>
    <s v="Getting Married"/>
    <s v=" +north +carolina +wedding"/>
    <x v="1"/>
    <n v="1"/>
    <n v="3"/>
    <n v="0.33329999999999999"/>
    <n v="1.2"/>
    <n v="1.2"/>
    <x v="50"/>
  </r>
  <r>
    <s v="golf in north carolina coast"/>
    <e v="#N/A"/>
    <n v="1.2"/>
    <e v="#N/A"/>
    <s v="15.Summer Golf National Search"/>
    <s v="Golf Packages"/>
    <s v="north carolina golf packages"/>
    <x v="1"/>
    <n v="1"/>
    <n v="2"/>
    <n v="0.5"/>
    <n v="1.2"/>
    <n v="1.2"/>
    <x v="8"/>
  </r>
  <r>
    <s v="golf resorts in british columbia"/>
    <e v="#N/A"/>
    <n v="1.2"/>
    <e v="#N/A"/>
    <s v="15.Summer Golf National Search"/>
    <s v="Golf Hotels"/>
    <s v="golfing hotels"/>
    <x v="1"/>
    <n v="1"/>
    <n v="1"/>
    <n v="1"/>
    <n v="1.2"/>
    <n v="1.2"/>
    <x v="6"/>
  </r>
  <r>
    <s v="pinehurst golf school"/>
    <e v="#N/A"/>
    <n v="1.2"/>
    <e v="#N/A"/>
    <s v="15.Summer Golf RLSA"/>
    <s v="Golf"/>
    <s v="&quot;golf&quot;"/>
    <x v="2"/>
    <n v="1"/>
    <n v="1"/>
    <n v="1"/>
    <n v="1.2"/>
    <n v="1.2"/>
    <x v="6"/>
  </r>
  <r>
    <s v="wedding reception decor ideas on pinterest"/>
    <e v="#N/A"/>
    <n v="1.19"/>
    <e v="#N/A"/>
    <s v="15.Weddings"/>
    <s v="Places Wedding"/>
    <s v="places for wedding receptions"/>
    <x v="1"/>
    <n v="1"/>
    <n v="1"/>
    <n v="1"/>
    <n v="1.19"/>
    <n v="1.19"/>
    <x v="8"/>
  </r>
  <r>
    <s v="places to get married in mo"/>
    <e v="#N/A"/>
    <n v="1.19"/>
    <e v="#N/A"/>
    <s v="15.Weddings"/>
    <s v="Getting Married"/>
    <s v="places to get married in"/>
    <x v="2"/>
    <n v="1"/>
    <n v="1"/>
    <n v="1"/>
    <n v="1.19"/>
    <n v="1.19"/>
    <x v="13"/>
  </r>
  <r>
    <s v="food festival 2015"/>
    <e v="#N/A"/>
    <n v="1.18"/>
    <e v="#N/A"/>
    <s v="15.Taste Of The New South - Search"/>
    <s v="Food_Phrase"/>
    <s v="&quot;food festival&quot;"/>
    <x v="2"/>
    <n v="1"/>
    <n v="2"/>
    <n v="0.5"/>
    <n v="1.18"/>
    <n v="1.18"/>
    <x v="6"/>
  </r>
  <r>
    <s v="golf resorts near la crosse wi"/>
    <e v="#N/A"/>
    <n v="1.18"/>
    <e v="#N/A"/>
    <s v="15.Summer Golf RLSA"/>
    <s v="Golf Packages"/>
    <s v="golf spa packages"/>
    <x v="1"/>
    <n v="1"/>
    <n v="1"/>
    <n v="1"/>
    <n v="1.18"/>
    <n v="1.18"/>
    <x v="6"/>
  </r>
  <r>
    <s v="events in north carolina in october"/>
    <e v="#N/A"/>
    <n v="1.18"/>
    <e v="#N/A"/>
    <s v="15.Taste Of The New South - Search"/>
    <s v="North Carolina_BMM"/>
    <s v=" +north +carolina +events"/>
    <x v="1"/>
    <n v="1"/>
    <n v="1"/>
    <n v="1"/>
    <n v="1.18"/>
    <n v="1.18"/>
    <x v="8"/>
  </r>
  <r>
    <s v="north carolina wedding planning &amp;amp design"/>
    <e v="#N/A"/>
    <n v="1.17"/>
    <e v="#N/A"/>
    <s v="15.Weddings"/>
    <s v="Getting Married"/>
    <s v=" +north +carolina +wedding"/>
    <x v="2"/>
    <n v="1"/>
    <n v="3"/>
    <n v="0.33329999999999999"/>
    <n v="1.17"/>
    <n v="1.17"/>
    <x v="50"/>
  </r>
  <r>
    <s v="spa vacations in virgina"/>
    <e v="#N/A"/>
    <n v="1.17"/>
    <e v="#N/A"/>
    <s v="15.Spa Regional"/>
    <s v="Spa Vacation - BMM"/>
    <s v=" +spa +vacation"/>
    <x v="3"/>
    <n v="1"/>
    <n v="1"/>
    <n v="1"/>
    <n v="1.17"/>
    <n v="1.17"/>
    <x v="13"/>
  </r>
  <r>
    <s v="golfing and spa ontario"/>
    <e v="#N/A"/>
    <n v="1.1599999999999999"/>
    <e v="#N/A"/>
    <s v="15.Summer Golf National Search"/>
    <s v="Golf Club Spa"/>
    <s v=" +spa and +golf club"/>
    <x v="1"/>
    <n v="1"/>
    <n v="1"/>
    <n v="1"/>
    <n v="1.1599999999999999"/>
    <n v="1.1599999999999999"/>
    <x v="8"/>
  </r>
  <r>
    <s v="places to get married in rocky mount nc"/>
    <e v="#N/A"/>
    <n v="1.1599999999999999"/>
    <e v="#N/A"/>
    <s v="15.Weddings"/>
    <s v="Getting Married"/>
    <s v="places to get married in"/>
    <x v="2"/>
    <n v="1"/>
    <n v="1"/>
    <n v="1"/>
    <n v="1.1599999999999999"/>
    <n v="1.1599999999999999"/>
    <x v="13"/>
  </r>
  <r>
    <s v="hotels with golf course in white haven"/>
    <e v="#N/A"/>
    <n v="1.1599999999999999"/>
    <e v="#N/A"/>
    <s v="15.Summer Golf National Search"/>
    <s v="Golf Hotels"/>
    <s v="golfing hotels"/>
    <x v="1"/>
    <n v="1"/>
    <n v="1"/>
    <n v="1"/>
    <n v="1.1599999999999999"/>
    <n v="1.1599999999999999"/>
    <x v="6"/>
  </r>
  <r>
    <s v="wedding locations in rockingham nc"/>
    <e v="#N/A"/>
    <n v="1.1499999999999999"/>
    <e v="#N/A"/>
    <s v="15.Weddings"/>
    <s v="Getting Married"/>
    <s v=" +wedding +locations"/>
    <x v="2"/>
    <n v="1"/>
    <n v="3"/>
    <n v="0.33329999999999999"/>
    <n v="1.1499999999999999"/>
    <n v="1.1499999999999999"/>
    <x v="8"/>
  </r>
  <r>
    <s v="spa resorts near durham nc"/>
    <e v="#N/A"/>
    <n v="1.1399999999999999"/>
    <e v="#N/A"/>
    <s v="15.Spa Regional"/>
    <s v="Spa Resort - BMM"/>
    <s v=" +spa +resort"/>
    <x v="3"/>
    <n v="1"/>
    <n v="3"/>
    <n v="0.33329999999999999"/>
    <n v="1.1399999999999999"/>
    <n v="1.1399999999999999"/>
    <x v="6"/>
  </r>
  <r>
    <s v="spa &amp; resorts near raleigh nc"/>
    <e v="#N/A"/>
    <n v="1.1399999999999999"/>
    <e v="#N/A"/>
    <s v="15.Spa Regional"/>
    <s v="Spa Resort - BMM"/>
    <s v=" +spa +resort"/>
    <x v="1"/>
    <n v="1"/>
    <n v="1"/>
    <n v="1"/>
    <n v="1.1399999999999999"/>
    <n v="1.1399999999999999"/>
    <x v="6"/>
  </r>
  <r>
    <s v="pinehurst hotel and country club"/>
    <e v="#N/A"/>
    <n v="1.1299999999999999"/>
    <e v="#N/A"/>
    <s v="15.Summer Golf RLSA"/>
    <s v="Golf Hotels"/>
    <s v="golf club hotel"/>
    <x v="1"/>
    <n v="1"/>
    <n v="1"/>
    <n v="1"/>
    <n v="1.1299999999999999"/>
    <n v="1.1299999999999999"/>
    <x v="6"/>
  </r>
  <r>
    <s v="places to get married in danville va"/>
    <e v="#N/A"/>
    <n v="1.1200000000000001"/>
    <e v="#N/A"/>
    <s v="15.Weddings"/>
    <s v="Places Wedding"/>
    <s v="wedding places"/>
    <x v="1"/>
    <n v="1"/>
    <n v="1"/>
    <n v="1"/>
    <n v="1.1200000000000001"/>
    <n v="1.1200000000000001"/>
    <x v="8"/>
  </r>
  <r>
    <s v="best golf vacatons in the us"/>
    <e v="#N/A"/>
    <n v="1.1200000000000001"/>
    <e v="#N/A"/>
    <s v="15.Summer Golf National Search"/>
    <s v="Golf Vacation"/>
    <s v="golfing vacations"/>
    <x v="1"/>
    <n v="1"/>
    <n v="1"/>
    <n v="1"/>
    <n v="1.1200000000000001"/>
    <n v="1.1200000000000001"/>
    <x v="8"/>
  </r>
  <r>
    <s v="winston salem nc hotels"/>
    <e v="#N/A"/>
    <n v="1.1000000000000001"/>
    <e v="#N/A"/>
    <s v="15.Summer Golf National Search"/>
    <s v="Golf Resort"/>
    <s v="nc resorts"/>
    <x v="1"/>
    <n v="1"/>
    <n v="7"/>
    <n v="0.1429"/>
    <n v="1.1000000000000001"/>
    <n v="1.1000000000000001"/>
    <x v="6"/>
  </r>
  <r>
    <s v="east coast spa vacations"/>
    <e v="#N/A"/>
    <n v="1.1000000000000001"/>
    <e v="#N/A"/>
    <s v="15.Spa Regional"/>
    <s v="Spa Vacation - BMM"/>
    <s v=" +spa +vacation"/>
    <x v="3"/>
    <n v="1"/>
    <n v="1"/>
    <n v="1"/>
    <n v="1.1000000000000001"/>
    <n v="1.1000000000000001"/>
    <x v="13"/>
  </r>
  <r>
    <s v="golf getaway groupon"/>
    <e v="#N/A"/>
    <n v="1.1000000000000001"/>
    <e v="#N/A"/>
    <s v="15.Summer Golf National Search"/>
    <s v="Golf Getaway"/>
    <s v="&quot;golf getaways&quot;"/>
    <x v="3"/>
    <n v="1"/>
    <n v="1"/>
    <n v="1"/>
    <n v="1.1000000000000001"/>
    <n v="1.1000000000000001"/>
    <x v="6"/>
  </r>
  <r>
    <s v="pinehurst country club nc"/>
    <e v="#N/A"/>
    <n v="1.0900000000000001"/>
    <e v="#N/A"/>
    <s v="15.Summer Golf RLSA"/>
    <s v="Golf Resort"/>
    <s v="north carolina golf resort"/>
    <x v="1"/>
    <n v="1"/>
    <n v="3"/>
    <n v="0.33329999999999999"/>
    <n v="1.0900000000000001"/>
    <n v="1.0900000000000001"/>
    <x v="6"/>
  </r>
  <r>
    <s v="golf courses north carolina pine gurst"/>
    <e v="#N/A"/>
    <n v="1.08"/>
    <e v="#N/A"/>
    <s v="15.Summer Golf National Search"/>
    <s v="Golf Course"/>
    <s v="north carolina +golf +course"/>
    <x v="1"/>
    <n v="1"/>
    <n v="1"/>
    <n v="1"/>
    <n v="1.08"/>
    <n v="1.08"/>
    <x v="6"/>
  </r>
  <r>
    <s v="to do list for wedding receptopn"/>
    <e v="#N/A"/>
    <n v="1.08"/>
    <e v="#N/A"/>
    <s v="15.Weddings"/>
    <s v="Places Wedding"/>
    <s v="places for wedding receptions"/>
    <x v="1"/>
    <n v="1"/>
    <n v="1"/>
    <n v="1"/>
    <n v="1.08"/>
    <n v="1.08"/>
    <x v="13"/>
  </r>
  <r>
    <s v="pinehurst resort and spa address"/>
    <e v="#N/A"/>
    <n v="1.08"/>
    <e v="#N/A"/>
    <s v="15.Spa Regional"/>
    <s v="Spa Resort - BMM"/>
    <s v=" +spa +resort"/>
    <x v="1"/>
    <n v="1"/>
    <n v="1"/>
    <n v="1"/>
    <n v="1.08"/>
    <n v="1.08"/>
    <x v="6"/>
  </r>
  <r>
    <s v="wedding north carolina vacation home"/>
    <e v="#N/A"/>
    <n v="1.07"/>
    <e v="#N/A"/>
    <s v="15.Weddings"/>
    <s v="Getting Married"/>
    <s v=" +north +carolina +wedding"/>
    <x v="1"/>
    <n v="1"/>
    <n v="1"/>
    <n v="1"/>
    <n v="1.07"/>
    <n v="1.07"/>
    <x v="13"/>
  </r>
  <r>
    <s v="day labor events morehead city nc"/>
    <e v="#N/A"/>
    <n v="1.06"/>
    <e v="#N/A"/>
    <s v="15.Taste Of The New South - Search"/>
    <s v="Labor Day_BMM"/>
    <s v=" +labor +day +event"/>
    <x v="1"/>
    <n v="1"/>
    <n v="3"/>
    <n v="0.33329999999999999"/>
    <n v="1.06"/>
    <n v="1.06"/>
    <x v="22"/>
  </r>
  <r>
    <s v="pinehurstresort"/>
    <e v="#N/A"/>
    <n v="1.06"/>
    <e v="#N/A"/>
    <s v="15.Summer Golf National Search"/>
    <s v="Golf Hotels"/>
    <s v="golfing hotels"/>
    <x v="1"/>
    <n v="1"/>
    <n v="2"/>
    <n v="0.5"/>
    <n v="1.06"/>
    <n v="1.06"/>
    <x v="6"/>
  </r>
  <r>
    <s v="virginia wine festival calendar"/>
    <e v="#N/A"/>
    <n v="1.04"/>
    <e v="#N/A"/>
    <s v="15.Taste Of The New South - Search"/>
    <s v="Winery_BMM"/>
    <s v=" +winery +festival"/>
    <x v="3"/>
    <n v="1"/>
    <n v="3"/>
    <n v="0.33329999999999999"/>
    <n v="1.04"/>
    <n v="1.04"/>
    <x v="8"/>
  </r>
  <r>
    <s v="pinecrest packages golf"/>
    <e v="#N/A"/>
    <n v="1.04"/>
    <e v="#N/A"/>
    <s v="15.Summer Golf National Search"/>
    <s v="Golf Vacation"/>
    <s v="golfing vacations"/>
    <x v="1"/>
    <n v="1"/>
    <n v="1"/>
    <n v="1"/>
    <n v="1.04"/>
    <n v="1.04"/>
    <x v="6"/>
  </r>
  <r>
    <s v="pinehurst spa package"/>
    <e v="#N/A"/>
    <n v="1.03"/>
    <e v="#N/A"/>
    <s v="15.Spa RLSA"/>
    <s v="Spa Packages - BMM"/>
    <s v=" +spa +packages"/>
    <x v="3"/>
    <n v="3"/>
    <n v="3"/>
    <n v="1"/>
    <n v="0.34"/>
    <n v="1.03"/>
    <x v="6"/>
  </r>
  <r>
    <s v="hilton head golf resorts south carolina"/>
    <e v="#N/A"/>
    <n v="1.02"/>
    <e v="#N/A"/>
    <s v="15.Summer Golf National Search"/>
    <s v="Golf Hotels"/>
    <s v="golfing hotels"/>
    <x v="1"/>
    <n v="1"/>
    <n v="1"/>
    <n v="1"/>
    <n v="1.02"/>
    <n v="1.02"/>
    <x v="13"/>
  </r>
  <r>
    <s v="street food festivals"/>
    <e v="#N/A"/>
    <n v="1.02"/>
    <e v="#N/A"/>
    <s v="15.Taste Of The New South - Search"/>
    <s v="Food_Phrase"/>
    <s v="&quot;food festival&quot;"/>
    <x v="3"/>
    <n v="1"/>
    <n v="1"/>
    <n v="1"/>
    <n v="1.02"/>
    <n v="1.02"/>
    <x v="6"/>
  </r>
  <r>
    <s v="spas in nc"/>
    <e v="#N/A"/>
    <n v="1"/>
    <e v="#N/A"/>
    <s v="15.Spa Regional"/>
    <s v="Resorts"/>
    <s v="nc resorts and spas"/>
    <x v="1"/>
    <n v="1"/>
    <n v="48"/>
    <n v="2.0799999999999999E-2"/>
    <n v="1"/>
    <n v="1"/>
    <x v="24"/>
  </r>
  <r>
    <s v="best resorts in north carolina"/>
    <e v="#N/A"/>
    <n v="1"/>
    <e v="#N/A"/>
    <s v="15.Spa Regional"/>
    <s v="Resorts"/>
    <s v="nc resorts and spas"/>
    <x v="1"/>
    <n v="1"/>
    <n v="23"/>
    <n v="4.3499999999999997E-2"/>
    <n v="1"/>
    <n v="1"/>
    <x v="27"/>
  </r>
  <r>
    <s v="spa resorts in charlotte nc"/>
    <e v="#N/A"/>
    <n v="1"/>
    <e v="#N/A"/>
    <s v="15.Spa Regional"/>
    <s v="Resorts"/>
    <s v="nc resorts and spas"/>
    <x v="1"/>
    <n v="1"/>
    <n v="10"/>
    <n v="0.1"/>
    <n v="1"/>
    <n v="1"/>
    <x v="23"/>
  </r>
  <r>
    <s v="resorts in charlotte nc"/>
    <e v="#N/A"/>
    <n v="1"/>
    <e v="#N/A"/>
    <s v="15.Spa Regional"/>
    <s v="Resorts"/>
    <s v="nc resorts and spas"/>
    <x v="1"/>
    <n v="1"/>
    <n v="6"/>
    <n v="0.16669999999999999"/>
    <n v="1"/>
    <n v="1"/>
    <x v="34"/>
  </r>
  <r>
    <s v="hotel with spa near me"/>
    <e v="#N/A"/>
    <n v="1"/>
    <e v="#N/A"/>
    <s v="15.Spa Regional"/>
    <s v="Spa Hotel - BMM"/>
    <s v=" +spa +hotel"/>
    <x v="1"/>
    <n v="1"/>
    <n v="3"/>
    <n v="0.33329999999999999"/>
    <n v="1"/>
    <n v="1"/>
    <x v="22"/>
  </r>
  <r>
    <s v="spa hotels east coast"/>
    <e v="#N/A"/>
    <n v="1"/>
    <e v="#N/A"/>
    <s v="15.Spa Regional"/>
    <s v="Resorts"/>
    <s v="wellness resorts"/>
    <x v="1"/>
    <n v="1"/>
    <n v="3"/>
    <n v="0.33329999999999999"/>
    <n v="1"/>
    <n v="1"/>
    <x v="18"/>
  </r>
  <r>
    <s v="resort near nashville tn"/>
    <e v="#N/A"/>
    <n v="1"/>
    <e v="#N/A"/>
    <s v="15.Spa Regional"/>
    <s v="Spa Resorts"/>
    <s v="spa &amp; resort"/>
    <x v="1"/>
    <n v="1"/>
    <n v="2"/>
    <n v="0.5"/>
    <n v="1"/>
    <n v="1"/>
    <x v="9"/>
  </r>
  <r>
    <s v="couples getaway virginia"/>
    <e v="#N/A"/>
    <n v="1"/>
    <e v="#N/A"/>
    <s v="15.Spa Regional"/>
    <s v="Spa Resorts"/>
    <s v="spa resort spa"/>
    <x v="1"/>
    <n v="1"/>
    <n v="2"/>
    <n v="0.5"/>
    <n v="1"/>
    <n v="1"/>
    <x v="11"/>
  </r>
  <r>
    <s v="bridal spa packages near me"/>
    <e v="#N/A"/>
    <n v="1"/>
    <e v="#N/A"/>
    <s v="15.Spa Regional"/>
    <s v="Bridal Spa - BMM"/>
    <s v=" +bridal +spa +packages"/>
    <x v="2"/>
    <n v="1"/>
    <n v="2"/>
    <n v="0.5"/>
    <n v="1"/>
    <n v="1"/>
    <x v="13"/>
  </r>
  <r>
    <s v="mountain resorts in north carolina"/>
    <e v="#N/A"/>
    <n v="1"/>
    <e v="#N/A"/>
    <s v="15.Spa Regional"/>
    <s v="Resorts"/>
    <s v="resort in nc"/>
    <x v="3"/>
    <n v="1"/>
    <n v="2"/>
    <n v="0.5"/>
    <n v="1"/>
    <n v="1"/>
    <x v="12"/>
  </r>
  <r>
    <s v="romantic getaways in nc"/>
    <e v="#N/A"/>
    <n v="1"/>
    <e v="#N/A"/>
    <s v="15.Spa Regional"/>
    <s v="Resorts"/>
    <s v="luxury resort north carolina"/>
    <x v="5"/>
    <n v="1"/>
    <n v="2"/>
    <n v="0.5"/>
    <n v="1"/>
    <n v="1"/>
    <x v="65"/>
  </r>
  <r>
    <s v="nc spa hotels"/>
    <e v="#N/A"/>
    <n v="1"/>
    <e v="#N/A"/>
    <s v="15.Spa Regional"/>
    <s v="Spa Hotel - BMM"/>
    <s v=" +spa +hotel +nc"/>
    <x v="1"/>
    <n v="1"/>
    <n v="2"/>
    <n v="0.5"/>
    <n v="1"/>
    <n v="1"/>
    <x v="9"/>
  </r>
  <r>
    <s v="summer festivals north carolina"/>
    <e v="#N/A"/>
    <n v="1"/>
    <e v="#N/A"/>
    <s v="15.Taste Of The New South - Search"/>
    <s v="North Carolina_BMM"/>
    <s v=" +north +carolina +festivals"/>
    <x v="1"/>
    <n v="1"/>
    <n v="1"/>
    <n v="1"/>
    <n v="1"/>
    <n v="1"/>
    <x v="6"/>
  </r>
  <r>
    <s v="resort near thane"/>
    <e v="#N/A"/>
    <n v="1"/>
    <e v="#N/A"/>
    <s v="15.Spa Regional"/>
    <s v="Spa Resorts"/>
    <s v="spa &amp; resort"/>
    <x v="1"/>
    <n v="1"/>
    <n v="1"/>
    <n v="1"/>
    <n v="1"/>
    <n v="1"/>
    <x v="13"/>
  </r>
  <r>
    <s v="pibegurst resort"/>
    <e v="#N/A"/>
    <n v="1"/>
    <e v="#N/A"/>
    <s v="15.Spa Regional"/>
    <s v="Spa Resorts"/>
    <s v="spa &amp; resort"/>
    <x v="1"/>
    <n v="1"/>
    <n v="1"/>
    <n v="1"/>
    <n v="1"/>
    <n v="1"/>
    <x v="6"/>
  </r>
  <r>
    <s v="pinehurst hotel resort"/>
    <e v="#N/A"/>
    <n v="1"/>
    <e v="#N/A"/>
    <s v="15.Spa Regional"/>
    <s v="Resorts"/>
    <s v="resort in nc"/>
    <x v="1"/>
    <n v="1"/>
    <n v="1"/>
    <n v="1"/>
    <n v="1"/>
    <n v="1"/>
    <x v="6"/>
  </r>
  <r>
    <s v="massages spas near me"/>
    <e v="#N/A"/>
    <n v="1"/>
    <e v="#N/A"/>
    <s v="15.Spa Regional"/>
    <s v="Spa Resorts"/>
    <s v="spa &amp; resort"/>
    <x v="1"/>
    <n v="1"/>
    <n v="1"/>
    <n v="1"/>
    <n v="1"/>
    <n v="1"/>
    <x v="35"/>
  </r>
  <r>
    <s v="spa hotel raleigh"/>
    <e v="#N/A"/>
    <n v="1"/>
    <e v="#N/A"/>
    <s v="15.Spa Regional"/>
    <s v="Spa Hotel - BMM"/>
    <s v=" +spa +hotel"/>
    <x v="2"/>
    <n v="1"/>
    <n v="1"/>
    <n v="1"/>
    <n v="1"/>
    <n v="1"/>
    <x v="13"/>
  </r>
  <r>
    <s v="romantic couples getaway in nc"/>
    <e v="#N/A"/>
    <n v="1"/>
    <e v="#N/A"/>
    <s v="15.Spa Regional"/>
    <s v="Resorts"/>
    <s v="resort in nc"/>
    <x v="1"/>
    <n v="1"/>
    <n v="1"/>
    <n v="1"/>
    <n v="1"/>
    <n v="1"/>
    <x v="6"/>
  </r>
  <r>
    <s v="mountain resorts in north carolina"/>
    <e v="#N/A"/>
    <n v="1"/>
    <e v="#N/A"/>
    <s v="15.Spa Regional"/>
    <s v="Resorts"/>
    <s v="north carolina resorts and lodges"/>
    <x v="1"/>
    <n v="1"/>
    <n v="1"/>
    <n v="1"/>
    <n v="1"/>
    <n v="1"/>
    <x v="13"/>
  </r>
  <r>
    <s v="boutique hotel spa near lexington va"/>
    <e v="#N/A"/>
    <n v="1"/>
    <e v="#N/A"/>
    <s v="15.Spa Regional"/>
    <s v="Spa Hotel - BMM"/>
    <s v=" +spa +hotel"/>
    <x v="1"/>
    <n v="1"/>
    <n v="1"/>
    <n v="1"/>
    <n v="1"/>
    <n v="1"/>
    <x v="13"/>
  </r>
  <r>
    <s v="pinehurst nc resorts"/>
    <e v="#N/A"/>
    <n v="1"/>
    <e v="#N/A"/>
    <s v="15.Spa Regional"/>
    <s v="Resorts"/>
    <s v="north carolina resort hotels"/>
    <x v="1"/>
    <n v="1"/>
    <n v="1"/>
    <n v="1"/>
    <n v="1"/>
    <n v="1"/>
    <x v="6"/>
  </r>
  <r>
    <s v="couples spas in nc"/>
    <e v="#N/A"/>
    <n v="1"/>
    <e v="#N/A"/>
    <s v="15.Spa Regional"/>
    <s v="Resorts"/>
    <s v="nc resorts and spas"/>
    <x v="1"/>
    <n v="1"/>
    <n v="1"/>
    <n v="1"/>
    <n v="1"/>
    <n v="1"/>
    <x v="8"/>
  </r>
  <r>
    <s v="spas near pinehurst nc"/>
    <e v="#N/A"/>
    <n v="1"/>
    <e v="#N/A"/>
    <s v="15.Spa RLSA"/>
    <s v="Spa - BMM"/>
    <s v=" +spa +nc"/>
    <x v="1"/>
    <n v="1"/>
    <n v="1"/>
    <n v="1"/>
    <n v="1"/>
    <n v="1"/>
    <x v="6"/>
  </r>
  <r>
    <s v="med spas and day spas near 27284"/>
    <e v="#N/A"/>
    <n v="0.99"/>
    <e v="#N/A"/>
    <s v="15.Spa Regional"/>
    <s v="Spa Resorts"/>
    <s v="spa &amp; resort"/>
    <x v="1"/>
    <n v="1"/>
    <n v="5"/>
    <n v="0.2"/>
    <n v="0.99"/>
    <n v="0.99"/>
    <x v="35"/>
  </r>
  <r>
    <s v="carolina inn pinehurst nc"/>
    <e v="#N/A"/>
    <n v="0.99"/>
    <e v="#N/A"/>
    <s v="15.Spa Regional"/>
    <s v="Resorts"/>
    <s v="resort in nc"/>
    <x v="1"/>
    <n v="1"/>
    <n v="2"/>
    <n v="0.5"/>
    <n v="0.99"/>
    <n v="0.99"/>
    <x v="13"/>
  </r>
  <r>
    <s v="spa hotels east coast"/>
    <e v="#N/A"/>
    <n v="0.99"/>
    <e v="#N/A"/>
    <s v="15.Spa Regional"/>
    <s v="Spa Hotel - BMM"/>
    <s v=" +spa +hotel"/>
    <x v="3"/>
    <n v="1"/>
    <n v="2"/>
    <n v="0.5"/>
    <n v="0.99"/>
    <n v="0.99"/>
    <x v="8"/>
  </r>
  <r>
    <s v="southwest va spa retreats"/>
    <e v="#N/A"/>
    <n v="0.99"/>
    <e v="#N/A"/>
    <s v="15.Spa Regional"/>
    <s v="Resorts"/>
    <s v="spas and resorts"/>
    <x v="1"/>
    <n v="1"/>
    <n v="1"/>
    <n v="1"/>
    <n v="0.99"/>
    <n v="0.99"/>
    <x v="37"/>
  </r>
  <r>
    <s v="tiger woods this week golf"/>
    <e v="#N/A"/>
    <n v="0.99"/>
    <e v="#N/A"/>
    <s v="15.Summer Golf National Search"/>
    <s v="Golf Packages"/>
    <s v="golf weekend"/>
    <x v="1"/>
    <n v="1"/>
    <n v="1"/>
    <n v="1"/>
    <n v="0.99"/>
    <n v="0.99"/>
    <x v="6"/>
  </r>
  <r>
    <s v="hotels and spas in north carolina"/>
    <e v="#N/A"/>
    <n v="0.99"/>
    <e v="#N/A"/>
    <s v="15.Spa Regional"/>
    <s v="Resorts"/>
    <s v="nc resorts and spas"/>
    <x v="1"/>
    <n v="1"/>
    <n v="1"/>
    <n v="1"/>
    <n v="0.99"/>
    <n v="0.99"/>
    <x v="8"/>
  </r>
  <r>
    <s v="best spas in wilmington nc"/>
    <e v="#N/A"/>
    <n v="0.98"/>
    <e v="#N/A"/>
    <s v="15.Spa Regional"/>
    <s v="Resorts"/>
    <s v="nc resorts and spas"/>
    <x v="1"/>
    <n v="1"/>
    <n v="7"/>
    <n v="0.1429"/>
    <n v="0.98"/>
    <n v="0.98"/>
    <x v="66"/>
  </r>
  <r>
    <s v="spa charlotte nc"/>
    <e v="#N/A"/>
    <n v="0.98"/>
    <e v="#N/A"/>
    <s v="15.Spa Regional"/>
    <s v="Spa - BMM"/>
    <s v=" +spa +nc"/>
    <x v="1"/>
    <n v="1"/>
    <n v="4"/>
    <n v="0.25"/>
    <n v="0.98"/>
    <n v="0.98"/>
    <x v="42"/>
  </r>
  <r>
    <s v="north carolina spa resort"/>
    <e v="#N/A"/>
    <n v="0.98"/>
    <e v="#N/A"/>
    <s v="15.Spa Regional"/>
    <s v="Spa Resort - BMM"/>
    <s v=" +spa +resort +north +carolina"/>
    <x v="1"/>
    <n v="1"/>
    <n v="3"/>
    <n v="0.33329999999999999"/>
    <n v="0.98"/>
    <n v="0.98"/>
    <x v="40"/>
  </r>
  <r>
    <s v="southern pines nc spa"/>
    <e v="#N/A"/>
    <n v="0.98"/>
    <e v="#N/A"/>
    <s v="15.Spa Regional"/>
    <s v="Spa - BMM"/>
    <s v=" +spa +nc"/>
    <x v="1"/>
    <n v="1"/>
    <n v="1"/>
    <n v="1"/>
    <n v="0.98"/>
    <n v="0.98"/>
    <x v="6"/>
  </r>
  <r>
    <s v="vacation july 4 bed and breakfast north carolina"/>
    <e v="#N/A"/>
    <n v="0.98"/>
    <e v="#N/A"/>
    <s v="15.Spa Regional"/>
    <s v="Spa Resorts"/>
    <s v="spa resort spa"/>
    <x v="5"/>
    <n v="1"/>
    <n v="1"/>
    <n v="1"/>
    <n v="0.98"/>
    <n v="0.98"/>
    <x v="37"/>
  </r>
  <r>
    <s v="luxury resorts north carolina coast"/>
    <e v="#N/A"/>
    <n v="0.98"/>
    <e v="#N/A"/>
    <s v="15.Spa Regional"/>
    <s v="Spa Resorts"/>
    <s v="north carolina resort and spa"/>
    <x v="1"/>
    <n v="1"/>
    <n v="1"/>
    <n v="1"/>
    <n v="0.98"/>
    <n v="0.98"/>
    <x v="13"/>
  </r>
  <r>
    <s v="spa"/>
    <e v="#N/A"/>
    <n v="0.98"/>
    <e v="#N/A"/>
    <s v="15.Spa Regional"/>
    <s v="Spa Resorts"/>
    <s v="wellness spa resort"/>
    <x v="1"/>
    <n v="1"/>
    <n v="1"/>
    <n v="1"/>
    <n v="0.98"/>
    <n v="0.98"/>
    <x v="13"/>
  </r>
  <r>
    <s v="spas in southern pines nc"/>
    <e v="#N/A"/>
    <n v="0.98"/>
    <e v="#N/A"/>
    <s v="15.Spa Regional"/>
    <s v="Spa Resorts"/>
    <s v="spa resort spa"/>
    <x v="1"/>
    <n v="1"/>
    <n v="1"/>
    <n v="1"/>
    <n v="0.98"/>
    <n v="0.98"/>
    <x v="13"/>
  </r>
  <r>
    <s v="labor day events"/>
    <n v="1.26"/>
    <n v="0.98"/>
    <n v="-0.28571428571428575"/>
    <s v="15.Taste Of The New South - Search"/>
    <s v="Labor Day_Exact"/>
    <s v="[labor day events]"/>
    <x v="0"/>
    <n v="1"/>
    <n v="1"/>
    <n v="1"/>
    <n v="0.98"/>
    <n v="0.98"/>
    <x v="6"/>
  </r>
  <r>
    <s v="resorts in winston salem nc"/>
    <e v="#N/A"/>
    <n v="0.98"/>
    <e v="#N/A"/>
    <s v="15.Spa Regional"/>
    <s v="Resorts"/>
    <s v="resort in nc"/>
    <x v="1"/>
    <n v="1"/>
    <n v="1"/>
    <n v="1"/>
    <n v="0.98"/>
    <n v="0.98"/>
    <x v="8"/>
  </r>
  <r>
    <s v="pinehurst nc resirt"/>
    <e v="#N/A"/>
    <n v="0.98"/>
    <e v="#N/A"/>
    <s v="15.Spa Regional"/>
    <s v="Resorts"/>
    <s v="resort in nc"/>
    <x v="1"/>
    <n v="1"/>
    <n v="1"/>
    <n v="1"/>
    <n v="0.98"/>
    <n v="0.98"/>
    <x v="6"/>
  </r>
  <r>
    <s v="honeymoons &amp; romantic travel north carolina honeymoons &amp; romantic getaways"/>
    <e v="#N/A"/>
    <n v="0.98"/>
    <e v="#N/A"/>
    <s v="15.Spa Regional"/>
    <s v="Resorts"/>
    <s v="north carolina resort hotels"/>
    <x v="1"/>
    <n v="1"/>
    <n v="1"/>
    <n v="1"/>
    <n v="0.98"/>
    <n v="0.98"/>
    <x v="8"/>
  </r>
  <r>
    <s v="spa retreats"/>
    <e v="#N/A"/>
    <n v="0.97"/>
    <e v="#N/A"/>
    <s v="15.Spa Regional"/>
    <s v="Spa Resorts"/>
    <s v="high end spa resorts"/>
    <x v="1"/>
    <n v="1"/>
    <n v="3"/>
    <n v="0.33329999999999999"/>
    <n v="0.97"/>
    <n v="0.97"/>
    <x v="32"/>
  </r>
  <r>
    <s v="hotel spas in charlotte nc"/>
    <e v="#N/A"/>
    <n v="0.97"/>
    <e v="#N/A"/>
    <s v="15.Spa Regional"/>
    <s v="Resorts"/>
    <s v="nc resorts and spas"/>
    <x v="1"/>
    <n v="1"/>
    <n v="2"/>
    <n v="0.5"/>
    <n v="0.97"/>
    <n v="0.97"/>
    <x v="9"/>
  </r>
  <r>
    <s v="romantic getaways in virginia"/>
    <e v="#N/A"/>
    <n v="0.97"/>
    <e v="#N/A"/>
    <s v="15.Spa Regional"/>
    <s v="Spa Resorts"/>
    <s v="spa resort spa"/>
    <x v="5"/>
    <n v="1"/>
    <n v="1"/>
    <n v="1"/>
    <n v="0.97"/>
    <n v="0.97"/>
    <x v="27"/>
  </r>
  <r>
    <s v="decorations for a wedding reception table"/>
    <e v="#N/A"/>
    <n v="0.97"/>
    <e v="#N/A"/>
    <s v="15.Weddings"/>
    <s v="Getting Married"/>
    <s v=" +wedding +receptions"/>
    <x v="3"/>
    <n v="1"/>
    <n v="1"/>
    <n v="1"/>
    <n v="0.97"/>
    <n v="0.97"/>
    <x v="6"/>
  </r>
  <r>
    <s v="weekend spas in virginia"/>
    <e v="#N/A"/>
    <n v="0.97"/>
    <e v="#N/A"/>
    <s v="15.Spa Regional"/>
    <s v="Spa Resorts"/>
    <s v="spa resort spa"/>
    <x v="1"/>
    <n v="1"/>
    <n v="1"/>
    <n v="1"/>
    <n v="0.97"/>
    <n v="0.97"/>
    <x v="6"/>
  </r>
  <r>
    <s v="rustic luxury resorts north carolina"/>
    <e v="#N/A"/>
    <n v="0.97"/>
    <e v="#N/A"/>
    <s v="15.Spa Regional"/>
    <s v="Resorts"/>
    <s v="luxury resort north carolina"/>
    <x v="3"/>
    <n v="1"/>
    <n v="1"/>
    <n v="1"/>
    <n v="0.97"/>
    <n v="0.97"/>
    <x v="6"/>
  </r>
  <r>
    <s v="weekend getaways in nc"/>
    <e v="#N/A"/>
    <n v="0.97"/>
    <e v="#N/A"/>
    <s v="15.Spa Regional"/>
    <s v="Resorts"/>
    <s v="vacation resorts in north carolina"/>
    <x v="1"/>
    <n v="1"/>
    <n v="1"/>
    <n v="1"/>
    <n v="0.97"/>
    <n v="0.97"/>
    <x v="8"/>
  </r>
  <r>
    <s v="romantic spa getaways in toronto"/>
    <e v="#N/A"/>
    <n v="0.97"/>
    <e v="#N/A"/>
    <s v="15.Spa Regional"/>
    <s v="Resorts"/>
    <s v="spas and resorts"/>
    <x v="1"/>
    <n v="1"/>
    <n v="1"/>
    <n v="1"/>
    <n v="0.97"/>
    <n v="0.97"/>
    <x v="8"/>
  </r>
  <r>
    <s v="spa hotels in concord nc"/>
    <e v="#N/A"/>
    <n v="0.96"/>
    <e v="#N/A"/>
    <s v="15.Spa RLSA"/>
    <s v="Spa Hotel - BMM"/>
    <s v=" +spa +hotel +nc"/>
    <x v="1"/>
    <n v="1"/>
    <n v="1"/>
    <n v="1"/>
    <n v="0.96"/>
    <n v="0.96"/>
    <x v="13"/>
  </r>
  <r>
    <s v="motel with spa in north carolina"/>
    <e v="#N/A"/>
    <n v="0.96"/>
    <e v="#N/A"/>
    <s v="15.Spa Regional"/>
    <s v="Resorts"/>
    <s v="resort in nc"/>
    <x v="1"/>
    <n v="1"/>
    <n v="1"/>
    <n v="1"/>
    <n v="0.96"/>
    <n v="0.96"/>
    <x v="8"/>
  </r>
  <r>
    <s v="spas with pools in nc"/>
    <e v="#N/A"/>
    <n v="0.96"/>
    <e v="#N/A"/>
    <s v="15.Spa Regional"/>
    <s v="Spa Resorts"/>
    <s v="spa resort spa"/>
    <x v="5"/>
    <n v="1"/>
    <n v="1"/>
    <n v="1"/>
    <n v="0.96"/>
    <n v="0.96"/>
    <x v="47"/>
  </r>
  <r>
    <s v="the carolina hotel pinehurst nc"/>
    <e v="#N/A"/>
    <n v="0.95"/>
    <e v="#N/A"/>
    <s v="15.Spa Regional"/>
    <s v="Resorts"/>
    <s v="north carolina resort hotels"/>
    <x v="1"/>
    <n v="1"/>
    <n v="7"/>
    <n v="0.1429"/>
    <n v="0.95"/>
    <n v="0.95"/>
    <x v="5"/>
  </r>
  <r>
    <s v="cypress cove nudist resort"/>
    <e v="#N/A"/>
    <n v="0.95"/>
    <e v="#N/A"/>
    <s v="15.Spa Regional"/>
    <s v="Spa Resorts"/>
    <s v="spa resort spa"/>
    <x v="1"/>
    <n v="1"/>
    <n v="3"/>
    <n v="0.33329999999999999"/>
    <n v="0.95"/>
    <n v="0.95"/>
    <x v="27"/>
  </r>
  <r>
    <s v="weekend getaways in sc"/>
    <e v="#N/A"/>
    <n v="0.95"/>
    <e v="#N/A"/>
    <s v="15.Spa Regional"/>
    <s v="Resorts"/>
    <s v="resort in nc"/>
    <x v="5"/>
    <n v="1"/>
    <n v="2"/>
    <n v="0.5"/>
    <n v="0.95"/>
    <n v="0.95"/>
    <x v="67"/>
  </r>
  <r>
    <s v="spa day packages"/>
    <e v="#N/A"/>
    <n v="0.95"/>
    <e v="#N/A"/>
    <s v="15.Spa Regional"/>
    <s v="Spa Packages - BMM"/>
    <s v=" +spa +packages"/>
    <x v="1"/>
    <n v="1"/>
    <n v="1"/>
    <n v="1"/>
    <n v="0.95"/>
    <n v="0.95"/>
    <x v="8"/>
  </r>
  <r>
    <s v="spa services an how much it costs at hotel springs an spa"/>
    <e v="#N/A"/>
    <n v="0.95"/>
    <e v="#N/A"/>
    <s v="15.Spa Regional"/>
    <s v="Spa Resorts"/>
    <s v="spa resort spa"/>
    <x v="1"/>
    <n v="1"/>
    <n v="1"/>
    <n v="1"/>
    <n v="0.95"/>
    <n v="0.95"/>
    <x v="6"/>
  </r>
  <r>
    <s v="carolina hotel pinehurst north carolina"/>
    <e v="#N/A"/>
    <n v="0.95"/>
    <e v="#N/A"/>
    <s v="15.Spa Regional"/>
    <s v="Resorts"/>
    <s v="north carolina resort hotels"/>
    <x v="1"/>
    <n v="1"/>
    <n v="1"/>
    <n v="1"/>
    <n v="0.95"/>
    <n v="0.95"/>
    <x v="6"/>
  </r>
  <r>
    <s v="romantic resort in north carolina"/>
    <e v="#N/A"/>
    <n v="0.95"/>
    <e v="#N/A"/>
    <s v="15.Spa Regional"/>
    <s v="Resorts"/>
    <s v="resort in nc"/>
    <x v="3"/>
    <n v="1"/>
    <n v="1"/>
    <n v="1"/>
    <n v="0.95"/>
    <n v="0.95"/>
    <x v="8"/>
  </r>
  <r>
    <s v="spas pinehurst nc"/>
    <e v="#N/A"/>
    <n v="0.95"/>
    <e v="#N/A"/>
    <s v="15.Spa Regional"/>
    <s v="Spa Resorts"/>
    <s v="north carolina resort and spa"/>
    <x v="1"/>
    <n v="1"/>
    <n v="1"/>
    <n v="1"/>
    <n v="0.95"/>
    <n v="0.95"/>
    <x v="6"/>
  </r>
  <r>
    <s v="food and wine festival"/>
    <e v="#N/A"/>
    <n v="0.94"/>
    <e v="#N/A"/>
    <s v="15.Taste Of The New South - Search"/>
    <s v="Winery_BMM"/>
    <s v=" +winery +festival"/>
    <x v="3"/>
    <n v="1"/>
    <n v="23"/>
    <n v="4.3499999999999997E-2"/>
    <n v="0.94"/>
    <n v="0.94"/>
    <x v="6"/>
  </r>
  <r>
    <s v="spas near me"/>
    <e v="#N/A"/>
    <n v="0.94"/>
    <e v="#N/A"/>
    <s v="15.Spa Regional"/>
    <s v="Spa Resorts"/>
    <s v="spa &amp; resort"/>
    <x v="1"/>
    <n v="1"/>
    <n v="17"/>
    <n v="5.8799999999999998E-2"/>
    <n v="0.94"/>
    <n v="0.94"/>
    <x v="23"/>
  </r>
  <r>
    <s v="resorts in outer banks nc"/>
    <e v="#N/A"/>
    <n v="0.94"/>
    <e v="#N/A"/>
    <s v="15.Spa Regional"/>
    <s v="Resorts"/>
    <s v="resort in nc"/>
    <x v="1"/>
    <n v="1"/>
    <n v="12"/>
    <n v="8.3299999999999999E-2"/>
    <n v="0.94"/>
    <n v="0.94"/>
    <x v="22"/>
  </r>
  <r>
    <s v="spa hotel winston salem"/>
    <e v="#N/A"/>
    <n v="0.94"/>
    <e v="#N/A"/>
    <s v="15.Spa Regional"/>
    <s v="Spa Hotel - BMM"/>
    <s v=" +spa +hotel"/>
    <x v="2"/>
    <n v="1"/>
    <n v="4"/>
    <n v="0.25"/>
    <n v="0.94"/>
    <n v="0.94"/>
    <x v="67"/>
  </r>
  <r>
    <s v="north carolina spa resorts"/>
    <e v="#N/A"/>
    <n v="0.94"/>
    <e v="#N/A"/>
    <s v="15.Spa Regional"/>
    <s v="Resorts"/>
    <s v="nc resorts and spas"/>
    <x v="1"/>
    <n v="1"/>
    <n v="2"/>
    <n v="0.5"/>
    <n v="0.94"/>
    <n v="0.94"/>
    <x v="13"/>
  </r>
  <r>
    <s v="hotels with a pool and spa in raleigh"/>
    <e v="#N/A"/>
    <n v="0.94"/>
    <e v="#N/A"/>
    <s v="15.Spa Regional"/>
    <s v="Spa Hotel - BMM"/>
    <s v=" +spa +hotel"/>
    <x v="1"/>
    <n v="1"/>
    <n v="1"/>
    <n v="1"/>
    <n v="0.94"/>
    <n v="0.94"/>
    <x v="49"/>
  </r>
  <r>
    <s v="resort and spas packages in nc"/>
    <e v="#N/A"/>
    <n v="0.94"/>
    <e v="#N/A"/>
    <s v="15.Spa Regional"/>
    <s v="Resorts"/>
    <s v="nc resorts and spas"/>
    <x v="1"/>
    <n v="1"/>
    <n v="1"/>
    <n v="1"/>
    <n v="0.94"/>
    <n v="0.94"/>
    <x v="13"/>
  </r>
  <r>
    <s v="resorts in the north carolina mountains"/>
    <e v="#N/A"/>
    <n v="0.94"/>
    <e v="#N/A"/>
    <s v="15.Spa Regional"/>
    <s v="Resorts"/>
    <s v="north carolina resorts and lodges"/>
    <x v="1"/>
    <n v="1"/>
    <n v="1"/>
    <n v="1"/>
    <n v="0.94"/>
    <n v="0.94"/>
    <x v="8"/>
  </r>
  <r>
    <s v="spa and resorts in nc"/>
    <e v="#N/A"/>
    <n v="0.94"/>
    <e v="#N/A"/>
    <s v="15.Spa Regional"/>
    <s v="Resorts"/>
    <s v="nc resorts and spas"/>
    <x v="1"/>
    <n v="1"/>
    <n v="1"/>
    <n v="1"/>
    <n v="0.94"/>
    <n v="0.94"/>
    <x v="8"/>
  </r>
  <r>
    <s v="spa vacation"/>
    <n v="0.93"/>
    <n v="0.93"/>
    <n v="0"/>
    <s v="15.Spa Regional"/>
    <s v="Spa Vacation"/>
    <s v="[spa vacation]"/>
    <x v="0"/>
    <n v="1"/>
    <n v="26"/>
    <n v="3.85E-2"/>
    <n v="0.93"/>
    <n v="0.93"/>
    <x v="46"/>
  </r>
  <r>
    <s v="day spa pinehurst nc"/>
    <e v="#N/A"/>
    <n v="0.93"/>
    <e v="#N/A"/>
    <s v="15.Spa Regional"/>
    <s v="Spa - BMM"/>
    <s v=" +spa +nc"/>
    <x v="1"/>
    <n v="1"/>
    <n v="2"/>
    <n v="0.5"/>
    <n v="0.93"/>
    <n v="0.93"/>
    <x v="6"/>
  </r>
  <r>
    <s v="five star resorts in north carolina"/>
    <e v="#N/A"/>
    <n v="0.93"/>
    <e v="#N/A"/>
    <s v="15.Spa Regional"/>
    <s v="Resorts"/>
    <s v="nc resorts and spas"/>
    <x v="1"/>
    <n v="1"/>
    <n v="2"/>
    <n v="0.5"/>
    <n v="0.93"/>
    <n v="0.93"/>
    <x v="12"/>
  </r>
  <r>
    <s v="north carolina resort spas"/>
    <e v="#N/A"/>
    <n v="0.93"/>
    <e v="#N/A"/>
    <s v="15.Spa Regional"/>
    <s v="Spa Resort - BMM"/>
    <s v=" +spa +resort +north +carolina"/>
    <x v="1"/>
    <n v="1"/>
    <n v="1"/>
    <n v="1"/>
    <n v="0.93"/>
    <n v="0.93"/>
    <x v="27"/>
  </r>
  <r>
    <s v="the 12 most relaxing resorts in the us"/>
    <e v="#N/A"/>
    <n v="0.93"/>
    <e v="#N/A"/>
    <s v="15.Spa Regional"/>
    <s v="Resorts"/>
    <s v="spas and resorts"/>
    <x v="1"/>
    <n v="1"/>
    <n v="1"/>
    <n v="1"/>
    <n v="0.93"/>
    <n v="0.93"/>
    <x v="10"/>
  </r>
  <r>
    <s v="hotel spa resorts in nc"/>
    <e v="#N/A"/>
    <n v="0.93"/>
    <e v="#N/A"/>
    <s v="15.Spa Regional"/>
    <s v="Spa Hotel - BMM"/>
    <s v=" +spa +hotel +nc"/>
    <x v="1"/>
    <n v="1"/>
    <n v="1"/>
    <n v="1"/>
    <n v="0.93"/>
    <n v="0.93"/>
    <x v="13"/>
  </r>
  <r>
    <s v="romantic hotels in nc"/>
    <e v="#N/A"/>
    <n v="0.92"/>
    <e v="#N/A"/>
    <s v="15.Weddings"/>
    <s v="Getting Married"/>
    <s v=" +romantic +hotels"/>
    <x v="2"/>
    <n v="1"/>
    <n v="8"/>
    <n v="0.125"/>
    <n v="0.92"/>
    <n v="0.92"/>
    <x v="0"/>
  </r>
  <r>
    <s v="resort spa in nc"/>
    <e v="#N/A"/>
    <n v="0.92"/>
    <e v="#N/A"/>
    <s v="15.Spa Regional"/>
    <s v="Resorts"/>
    <s v="nc resorts and spas"/>
    <x v="1"/>
    <n v="1"/>
    <n v="2"/>
    <n v="0.5"/>
    <n v="0.92"/>
    <n v="0.92"/>
    <x v="11"/>
  </r>
  <r>
    <s v="luxury spa in nc"/>
    <e v="#N/A"/>
    <n v="0.92"/>
    <e v="#N/A"/>
    <s v="15.Spa Regional"/>
    <s v="Spa - BMM"/>
    <s v=" +spa +nc"/>
    <x v="1"/>
    <n v="1"/>
    <n v="1"/>
    <n v="1"/>
    <n v="0.92"/>
    <n v="0.92"/>
    <x v="8"/>
  </r>
  <r>
    <s v="charlotte hotels with spa services"/>
    <e v="#N/A"/>
    <n v="0.92"/>
    <e v="#N/A"/>
    <s v="15.Spa Regional"/>
    <s v="Resorts"/>
    <s v="nc resorts and spas"/>
    <x v="5"/>
    <n v="1"/>
    <n v="1"/>
    <n v="1"/>
    <n v="0.92"/>
    <n v="0.92"/>
    <x v="8"/>
  </r>
  <r>
    <s v="charlotte hotel spas"/>
    <e v="#N/A"/>
    <n v="0.92"/>
    <e v="#N/A"/>
    <s v="15.Spa Regional"/>
    <s v="Spa Hotel - BMM"/>
    <s v=" +spa +hotel"/>
    <x v="1"/>
    <n v="1"/>
    <n v="1"/>
    <n v="1"/>
    <n v="0.92"/>
    <n v="0.92"/>
    <x v="13"/>
  </r>
  <r>
    <s v="romantic getaways in north carolina"/>
    <e v="#N/A"/>
    <n v="0.91"/>
    <e v="#N/A"/>
    <s v="15.Spa Regional"/>
    <s v="Resorts"/>
    <s v="resort in nc"/>
    <x v="1"/>
    <n v="1"/>
    <n v="4"/>
    <n v="0.25"/>
    <n v="0.91"/>
    <n v="0.91"/>
    <x v="64"/>
  </r>
  <r>
    <s v="weekend getaways in nc for busy moms"/>
    <e v="#N/A"/>
    <n v="0.91"/>
    <e v="#N/A"/>
    <s v="15.Spa Regional"/>
    <s v="Resorts"/>
    <s v="resort in nc"/>
    <x v="1"/>
    <n v="1"/>
    <n v="2"/>
    <n v="0.5"/>
    <n v="0.91"/>
    <n v="0.91"/>
    <x v="10"/>
  </r>
  <r>
    <s v="pinehurstresort"/>
    <e v="#N/A"/>
    <n v="0.91"/>
    <e v="#N/A"/>
    <s v="15.Summer Golf RLSA"/>
    <s v="Golf Resort"/>
    <s v="golf +resort"/>
    <x v="1"/>
    <n v="1"/>
    <n v="2"/>
    <n v="0.5"/>
    <n v="0.91"/>
    <n v="0.91"/>
    <x v="6"/>
  </r>
  <r>
    <s v="best day spa in north carolina"/>
    <e v="#N/A"/>
    <n v="0.91"/>
    <e v="#N/A"/>
    <s v="15.Spa Regional"/>
    <s v="Spa Resorts"/>
    <s v="north carolina resort and spa"/>
    <x v="1"/>
    <n v="1"/>
    <n v="1"/>
    <n v="1"/>
    <n v="0.91"/>
    <n v="0.91"/>
    <x v="8"/>
  </r>
  <r>
    <s v="hotels with spas in fayetteville nc"/>
    <e v="#N/A"/>
    <n v="0.91"/>
    <e v="#N/A"/>
    <s v="15.Spa Regional"/>
    <s v="Spa Hotel - BMM"/>
    <s v=" +spa +hotel +nc"/>
    <x v="1"/>
    <n v="1"/>
    <n v="1"/>
    <n v="1"/>
    <n v="0.91"/>
    <n v="0.91"/>
    <x v="10"/>
  </r>
  <r>
    <s v="golf resorts in martha's vineyard"/>
    <e v="#N/A"/>
    <n v="0.91"/>
    <e v="#N/A"/>
    <s v="15.Summer Golf National Search"/>
    <s v="Golf Hotels"/>
    <s v="golfing hotels"/>
    <x v="1"/>
    <n v="1"/>
    <n v="1"/>
    <n v="1"/>
    <n v="0.91"/>
    <n v="0.91"/>
    <x v="6"/>
  </r>
  <r>
    <s v="spas in pinehurst nc"/>
    <e v="#N/A"/>
    <n v="0.91"/>
    <e v="#N/A"/>
    <s v="15.Spa Regional"/>
    <s v="Spa Resorts"/>
    <s v="north carolina resort and spa"/>
    <x v="1"/>
    <n v="1"/>
    <n v="1"/>
    <n v="1"/>
    <n v="0.91"/>
    <n v="0.91"/>
    <x v="6"/>
  </r>
  <r>
    <s v="best spa resorts in nc"/>
    <e v="#N/A"/>
    <n v="0.9"/>
    <e v="#N/A"/>
    <s v="15.Spa Regional"/>
    <s v="Resorts"/>
    <s v="nc resorts and spas"/>
    <x v="1"/>
    <n v="1"/>
    <n v="4"/>
    <n v="0.25"/>
    <n v="0.9"/>
    <n v="0.9"/>
    <x v="11"/>
  </r>
  <r>
    <s v="spa hotel cary nc"/>
    <e v="#N/A"/>
    <n v="0.9"/>
    <e v="#N/A"/>
    <s v="15.Spa Regional"/>
    <s v="Spa Hotel - BMM"/>
    <s v=" +spa +hotel +nc"/>
    <x v="1"/>
    <n v="1"/>
    <n v="3"/>
    <n v="0.33329999999999999"/>
    <n v="0.9"/>
    <n v="0.9"/>
    <x v="22"/>
  </r>
  <r>
    <s v="gilf resorts in the hudson valley ny"/>
    <e v="#N/A"/>
    <n v="0.9"/>
    <e v="#N/A"/>
    <s v="15.Summer Golf National Search"/>
    <s v="Golf Hotels"/>
    <s v="golf and hotel"/>
    <x v="1"/>
    <n v="1"/>
    <n v="1"/>
    <n v="1"/>
    <n v="0.9"/>
    <n v="0.9"/>
    <x v="8"/>
  </r>
  <r>
    <s v="romantic nc hotel &amp; spa"/>
    <e v="#N/A"/>
    <n v="0.9"/>
    <e v="#N/A"/>
    <s v="15.Spa Regional"/>
    <s v="Spa Hotel - BMM"/>
    <s v=" +spa +hotel +nc"/>
    <x v="1"/>
    <n v="1"/>
    <n v="1"/>
    <n v="1"/>
    <n v="0.9"/>
    <n v="0.9"/>
    <x v="8"/>
  </r>
  <r>
    <s v="best lake resorts in north carolina"/>
    <e v="#N/A"/>
    <n v="0.9"/>
    <e v="#N/A"/>
    <s v="15.Spa Regional"/>
    <s v="Resorts"/>
    <s v="resort in nc"/>
    <x v="3"/>
    <n v="1"/>
    <n v="1"/>
    <n v="1"/>
    <n v="0.9"/>
    <n v="0.9"/>
    <x v="49"/>
  </r>
  <r>
    <s v="charlotte nc hotel spa packages"/>
    <e v="#N/A"/>
    <n v="0.9"/>
    <e v="#N/A"/>
    <s v="15.Spa RLSA"/>
    <s v="Spa Hotel - BMM"/>
    <s v=" +spa +hotel +nc"/>
    <x v="1"/>
    <n v="1"/>
    <n v="1"/>
    <n v="1"/>
    <n v="0.9"/>
    <n v="0.9"/>
    <x v="8"/>
  </r>
  <r>
    <s v="monroe north carolina events and festivals"/>
    <e v="#N/A"/>
    <n v="0.9"/>
    <e v="#N/A"/>
    <s v="15.Taste Of The New South - Search"/>
    <s v="North Carolina_Phrase"/>
    <s v="&quot;north carolina events&quot;"/>
    <x v="2"/>
    <n v="1"/>
    <n v="1"/>
    <n v="1"/>
    <n v="0.9"/>
    <n v="0.9"/>
    <x v="6"/>
  </r>
  <r>
    <s v="clayton north carolina golf courses public"/>
    <e v="#N/A"/>
    <n v="0.89"/>
    <e v="#N/A"/>
    <s v="15.Summer Golf National Search"/>
    <s v="Golf"/>
    <s v="&quot;nc golf&quot;"/>
    <x v="3"/>
    <n v="1"/>
    <n v="15"/>
    <n v="6.6699999999999995E-2"/>
    <n v="0.89"/>
    <n v="0.89"/>
    <x v="6"/>
  </r>
  <r>
    <s v="golf resorts near caseville mi"/>
    <e v="#N/A"/>
    <n v="0.89"/>
    <e v="#N/A"/>
    <s v="15.Summer Golf National Search"/>
    <s v="Golf Vacation"/>
    <s v="golfing vacations"/>
    <x v="1"/>
    <n v="1"/>
    <n v="2"/>
    <n v="0.5"/>
    <n v="0.89"/>
    <n v="0.89"/>
    <x v="6"/>
  </r>
  <r>
    <s v="spa retreats 23851"/>
    <e v="#N/A"/>
    <n v="0.89"/>
    <e v="#N/A"/>
    <s v="15.Spa Regional"/>
    <s v="Resorts"/>
    <s v="wellness resorts"/>
    <x v="1"/>
    <n v="1"/>
    <n v="1"/>
    <n v="1"/>
    <n v="0.89"/>
    <n v="0.89"/>
    <x v="13"/>
  </r>
  <r>
    <s v="kingsland labor day catfish festival"/>
    <e v="#N/A"/>
    <n v="0.89"/>
    <e v="#N/A"/>
    <s v="15.Taste Of The New South - Search"/>
    <s v="Labor Day_BMM"/>
    <s v=" +labor +day +festival"/>
    <x v="1"/>
    <n v="1"/>
    <n v="1"/>
    <n v="1"/>
    <n v="0.89"/>
    <n v="0.89"/>
    <x v="6"/>
  </r>
  <r>
    <s v="linganore reggae wine festival"/>
    <e v="#N/A"/>
    <n v="0.88"/>
    <e v="#N/A"/>
    <s v="15.Taste Of The New South - Search"/>
    <s v="Winery_BMM"/>
    <s v=" +winery +festival"/>
    <x v="3"/>
    <n v="1"/>
    <n v="16"/>
    <n v="6.25E-2"/>
    <n v="0.88"/>
    <n v="0.88"/>
    <x v="6"/>
  </r>
  <r>
    <s v="day spas near me"/>
    <e v="#N/A"/>
    <n v="0.88"/>
    <e v="#N/A"/>
    <s v="15.Spa Regional"/>
    <s v="Spa Resorts"/>
    <s v="spa &amp; resort"/>
    <x v="1"/>
    <n v="1"/>
    <n v="9"/>
    <n v="0.1111"/>
    <n v="0.88"/>
    <n v="0.88"/>
    <x v="53"/>
  </r>
  <r>
    <s v="mountain spa resorts in north carolina"/>
    <e v="#N/A"/>
    <n v="0.88"/>
    <e v="#N/A"/>
    <s v="15.Spa Regional"/>
    <s v="Spa Resort - BMM"/>
    <s v=" +spa +resort +north +carolina"/>
    <x v="1"/>
    <n v="1"/>
    <n v="5"/>
    <n v="0.2"/>
    <n v="0.88"/>
    <n v="0.88"/>
    <x v="13"/>
  </r>
  <r>
    <s v="north carolina spa retreats"/>
    <e v="#N/A"/>
    <n v="0.88"/>
    <e v="#N/A"/>
    <s v="15.Spa Regional"/>
    <s v="Resorts"/>
    <s v="nc resorts and spas"/>
    <x v="1"/>
    <n v="1"/>
    <n v="2"/>
    <n v="0.5"/>
    <n v="0.88"/>
    <n v="0.88"/>
    <x v="27"/>
  </r>
  <r>
    <s v="weekend spa getaways in nc"/>
    <e v="#N/A"/>
    <n v="0.88"/>
    <e v="#N/A"/>
    <s v="15.Spa Regional"/>
    <s v="Resorts"/>
    <s v="nc resorts and spas"/>
    <x v="1"/>
    <n v="1"/>
    <n v="2"/>
    <n v="0.5"/>
    <n v="0.88"/>
    <n v="0.88"/>
    <x v="17"/>
  </r>
  <r>
    <s v="spa packages in charlotte nc"/>
    <e v="#N/A"/>
    <n v="0.88"/>
    <e v="#N/A"/>
    <s v="15.Spa Regional"/>
    <s v="Spa Packages - BMM"/>
    <s v=" +spa +packages +nc"/>
    <x v="1"/>
    <n v="1"/>
    <n v="2"/>
    <n v="0.5"/>
    <n v="0.88"/>
    <n v="0.88"/>
    <x v="43"/>
  </r>
  <r>
    <s v="pinehurstgolfresort"/>
    <e v="#N/A"/>
    <n v="0.88"/>
    <e v="#N/A"/>
    <s v="15.Summer Golf National Search"/>
    <s v="Golf Resort"/>
    <s v="golf +resort"/>
    <x v="3"/>
    <n v="1"/>
    <n v="1"/>
    <n v="1"/>
    <n v="0.88"/>
    <n v="0.88"/>
    <x v="6"/>
  </r>
  <r>
    <s v="luxury hotels in pinehurst nc"/>
    <e v="#N/A"/>
    <n v="0.88"/>
    <e v="#N/A"/>
    <s v="15.Spa Regional"/>
    <s v="Resorts"/>
    <s v="resort in nc"/>
    <x v="1"/>
    <n v="1"/>
    <n v="1"/>
    <n v="1"/>
    <n v="0.88"/>
    <n v="0.88"/>
    <x v="8"/>
  </r>
  <r>
    <s v="southern pines nc spa packages"/>
    <e v="#N/A"/>
    <n v="0.88"/>
    <e v="#N/A"/>
    <s v="15.Spa Regional"/>
    <s v="Spa Packages - BMM"/>
    <s v=" +spa +packages +nc"/>
    <x v="1"/>
    <n v="1"/>
    <n v="1"/>
    <n v="1"/>
    <n v="0.88"/>
    <n v="0.88"/>
    <x v="8"/>
  </r>
  <r>
    <s v="carolina hotel pinehurst resort &amp; spa"/>
    <e v="#N/A"/>
    <n v="0.88"/>
    <e v="#N/A"/>
    <s v="15.Spa Regional"/>
    <s v="Spa Resort - BMM"/>
    <s v=" +spa +resort"/>
    <x v="1"/>
    <n v="1"/>
    <n v="1"/>
    <n v="1"/>
    <n v="0.88"/>
    <n v="0.88"/>
    <x v="6"/>
  </r>
  <r>
    <s v="salt cave www google com search q best in northern va&amp;rlz 1c1chfx_enus647us647&amp;oq best in northern va&amp;aqs chrome 69i57j0l5 10638"/>
    <e v="#N/A"/>
    <n v="0.87"/>
    <e v="#N/A"/>
    <s v="15.Spa Regional"/>
    <s v="Resorts"/>
    <s v="best resort spas"/>
    <x v="5"/>
    <n v="1"/>
    <n v="1"/>
    <n v="1"/>
    <n v="0.87"/>
    <n v="0.87"/>
    <x v="27"/>
  </r>
  <r>
    <s v="spa getaways in nc"/>
    <e v="#N/A"/>
    <n v="0.86"/>
    <e v="#N/A"/>
    <s v="15.Spa Regional"/>
    <s v="Resorts"/>
    <s v="nc resorts and spas"/>
    <x v="1"/>
    <n v="1"/>
    <n v="6"/>
    <n v="0.16669999999999999"/>
    <n v="0.86"/>
    <n v="0.86"/>
    <x v="34"/>
  </r>
  <r>
    <s v="spa resorts in asheville nc"/>
    <e v="#N/A"/>
    <n v="0.86"/>
    <e v="#N/A"/>
    <s v="15.Spa Regional"/>
    <s v="Resorts"/>
    <s v="nc resorts and spas"/>
    <x v="1"/>
    <n v="1"/>
    <n v="5"/>
    <n v="0.2"/>
    <n v="0.86"/>
    <n v="0.86"/>
    <x v="64"/>
  </r>
  <r>
    <s v="spa nc"/>
    <e v="#N/A"/>
    <n v="0.86"/>
    <e v="#N/A"/>
    <s v="15.Spa Regional"/>
    <s v="Resorts"/>
    <s v="nc resorts and spas"/>
    <x v="1"/>
    <n v="1"/>
    <n v="3"/>
    <n v="0.33329999999999999"/>
    <n v="0.86"/>
    <n v="0.86"/>
    <x v="39"/>
  </r>
  <r>
    <s v="carolina inn pinehurst north carolina"/>
    <e v="#N/A"/>
    <n v="0.86"/>
    <e v="#N/A"/>
    <s v="15.Spa Regional"/>
    <s v="Resorts"/>
    <s v="north carolina resort hotels"/>
    <x v="1"/>
    <n v="1"/>
    <n v="1"/>
    <n v="1"/>
    <n v="0.86"/>
    <n v="0.86"/>
    <x v="8"/>
  </r>
  <r>
    <s v="mom and daughter spa get aways in nc"/>
    <e v="#N/A"/>
    <n v="0.86"/>
    <e v="#N/A"/>
    <s v="15.Spa Regional"/>
    <s v="Resorts"/>
    <s v="nc resorts and spas"/>
    <x v="1"/>
    <n v="1"/>
    <n v="1"/>
    <n v="1"/>
    <n v="0.86"/>
    <n v="0.86"/>
    <x v="10"/>
  </r>
  <r>
    <s v="1 day getaways from asheboro nc"/>
    <e v="#N/A"/>
    <n v="0.86"/>
    <e v="#N/A"/>
    <s v="15.Spa Regional"/>
    <s v="Resorts"/>
    <s v="resort in nc"/>
    <x v="1"/>
    <n v="1"/>
    <n v="1"/>
    <n v="1"/>
    <n v="0.86"/>
    <n v="0.86"/>
    <x v="8"/>
  </r>
  <r>
    <s v="pinhurst golf hotel deals"/>
    <e v="#N/A"/>
    <n v="0.86"/>
    <e v="#N/A"/>
    <s v="15.Summer Golf National Search"/>
    <s v="Golf Hotels"/>
    <s v="&quot;golfing hotels&quot;"/>
    <x v="3"/>
    <n v="1"/>
    <n v="1"/>
    <n v="1"/>
    <n v="0.86"/>
    <n v="0.86"/>
    <x v="6"/>
  </r>
  <r>
    <s v="resorts near raleigh nc"/>
    <e v="#N/A"/>
    <n v="0.86"/>
    <e v="#N/A"/>
    <s v="15.Spa Regional"/>
    <s v="Spa Resorts"/>
    <s v="spa resort spa"/>
    <x v="1"/>
    <n v="1"/>
    <n v="1"/>
    <n v="1"/>
    <n v="0.86"/>
    <n v="0.86"/>
    <x v="13"/>
  </r>
  <r>
    <s v="nc resorts"/>
    <n v="2.64"/>
    <n v="0.85"/>
    <n v="-2.1058823529411765"/>
    <s v="15.Spa Regional"/>
    <s v="Resorts"/>
    <s v="nc resorts and spas"/>
    <x v="1"/>
    <n v="1"/>
    <n v="5"/>
    <n v="0.2"/>
    <n v="0.85"/>
    <n v="0.85"/>
    <x v="59"/>
  </r>
  <r>
    <s v="hotels with spa in southern pines nc"/>
    <e v="#N/A"/>
    <n v="0.85"/>
    <e v="#N/A"/>
    <s v="15.Spa Regional"/>
    <s v="Resorts"/>
    <s v="nc resorts and spas"/>
    <x v="1"/>
    <n v="1"/>
    <n v="1"/>
    <n v="1"/>
    <n v="0.85"/>
    <n v="0.85"/>
    <x v="6"/>
  </r>
  <r>
    <s v="the pinehurst resort and spa"/>
    <e v="#N/A"/>
    <n v="0.85"/>
    <e v="#N/A"/>
    <s v="15.Spa Regional"/>
    <s v="Spa Resort - BMM"/>
    <s v=" +spa +resort"/>
    <x v="1"/>
    <n v="1"/>
    <n v="1"/>
    <n v="1"/>
    <n v="0.85"/>
    <n v="0.85"/>
    <x v="6"/>
  </r>
  <r>
    <s v="pinehurst hotel"/>
    <e v="#N/A"/>
    <n v="0.84"/>
    <e v="#N/A"/>
    <s v="15.Spa Regional"/>
    <s v="Resorts"/>
    <s v="north carolina resort hotels"/>
    <x v="5"/>
    <n v="1"/>
    <n v="4"/>
    <n v="0.25"/>
    <n v="0.84"/>
    <n v="0.84"/>
    <x v="6"/>
  </r>
  <r>
    <s v="fontana resort north carolina"/>
    <e v="#N/A"/>
    <n v="0.84"/>
    <e v="#N/A"/>
    <s v="15.Spa Regional"/>
    <s v="Resorts"/>
    <s v="resort in nc"/>
    <x v="1"/>
    <n v="1"/>
    <n v="2"/>
    <n v="0.5"/>
    <n v="0.84"/>
    <n v="0.84"/>
    <x v="13"/>
  </r>
  <r>
    <s v="hotels with spas in north carolina"/>
    <e v="#N/A"/>
    <n v="0.84"/>
    <e v="#N/A"/>
    <s v="15.Spa Regional"/>
    <s v="Spa Hotel - BMM"/>
    <s v=" +spa +hotel +north +carolina"/>
    <x v="1"/>
    <n v="1"/>
    <n v="2"/>
    <n v="0.5"/>
    <n v="0.84"/>
    <n v="0.84"/>
    <x v="12"/>
  </r>
  <r>
    <s v="trip advisor yadkin valley wine festival"/>
    <e v="#N/A"/>
    <n v="0.84"/>
    <e v="#N/A"/>
    <s v="15.Taste Of The New South - Search"/>
    <s v="Winery_BMM"/>
    <s v=" +winery +festival"/>
    <x v="3"/>
    <n v="1"/>
    <n v="1"/>
    <n v="1"/>
    <n v="0.84"/>
    <n v="0.84"/>
    <x v="8"/>
  </r>
  <r>
    <s v="wedding reception ideas"/>
    <e v="#N/A"/>
    <n v="0.83"/>
    <e v="#N/A"/>
    <s v="15.Weddings"/>
    <s v="Getting Married"/>
    <s v=" +wedding +receptions"/>
    <x v="3"/>
    <n v="1"/>
    <n v="17"/>
    <n v="5.8799999999999998E-2"/>
    <n v="0.83"/>
    <n v="0.83"/>
    <x v="20"/>
  </r>
  <r>
    <s v="beach wedding nc packages"/>
    <e v="#N/A"/>
    <n v="0.83"/>
    <e v="#N/A"/>
    <s v="15.Weddings"/>
    <s v="Getting Married"/>
    <s v=" +wedding +packages"/>
    <x v="1"/>
    <n v="1"/>
    <n v="8"/>
    <n v="0.125"/>
    <n v="0.83"/>
    <n v="0.83"/>
    <x v="13"/>
  </r>
  <r>
    <s v="spas in boone nc"/>
    <e v="#N/A"/>
    <n v="0.83"/>
    <e v="#N/A"/>
    <s v="15.Spa Regional"/>
    <s v="Resorts"/>
    <s v="nc resorts and spas"/>
    <x v="1"/>
    <n v="1"/>
    <n v="5"/>
    <n v="0.2"/>
    <n v="0.83"/>
    <n v="0.83"/>
    <x v="30"/>
  </r>
  <r>
    <s v="i nees somewhere to have a wedding for 150 people in charlotte nc"/>
    <e v="#N/A"/>
    <n v="0.83"/>
    <e v="#N/A"/>
    <s v="15.Weddings"/>
    <s v="Places Wedding"/>
    <s v="places to have weddings"/>
    <x v="1"/>
    <n v="1"/>
    <n v="1"/>
    <n v="1"/>
    <n v="0.83"/>
    <n v="0.83"/>
    <x v="8"/>
  </r>
  <r>
    <s v="the carolina resort pinehurst"/>
    <e v="#N/A"/>
    <n v="0.82"/>
    <e v="#N/A"/>
    <s v="15.Spa Regional"/>
    <s v="Resorts"/>
    <s v="resort in nc"/>
    <x v="1"/>
    <n v="1"/>
    <n v="2"/>
    <n v="0.5"/>
    <n v="0.82"/>
    <n v="0.82"/>
    <x v="6"/>
  </r>
  <r>
    <s v="midpines resort pinehurst nc"/>
    <e v="#N/A"/>
    <n v="0.81"/>
    <e v="#N/A"/>
    <s v="15.Spa Regional"/>
    <s v="Resorts"/>
    <s v="resort in nc"/>
    <x v="1"/>
    <n v="1"/>
    <n v="1"/>
    <n v="1"/>
    <n v="0.81"/>
    <n v="0.81"/>
    <x v="6"/>
  </r>
  <r>
    <s v="spas in pinehurst north carolina"/>
    <e v="#N/A"/>
    <n v="0.8"/>
    <e v="#N/A"/>
    <s v="15.Spa Regional"/>
    <s v="Spa - BMM"/>
    <s v=" +spa +north +carolina"/>
    <x v="1"/>
    <n v="1"/>
    <n v="3"/>
    <n v="0.33329999999999999"/>
    <n v="0.8"/>
    <n v="0.8"/>
    <x v="6"/>
  </r>
  <r>
    <s v="spa hotel raleigh nc"/>
    <e v="#N/A"/>
    <n v="0.8"/>
    <e v="#N/A"/>
    <s v="15.Spa Regional"/>
    <s v="Spa Hotel - BMM"/>
    <s v=" +spa +hotel +nc"/>
    <x v="1"/>
    <n v="1"/>
    <n v="1"/>
    <n v="1"/>
    <n v="0.8"/>
    <n v="0.8"/>
    <x v="13"/>
  </r>
  <r>
    <s v="pinehurst nc resort"/>
    <e v="#N/A"/>
    <n v="0.79"/>
    <e v="#N/A"/>
    <s v="15.Spa Regional"/>
    <s v="Resorts"/>
    <s v="resort in nc"/>
    <x v="1"/>
    <n v="1"/>
    <n v="7"/>
    <n v="0.1429"/>
    <n v="0.79"/>
    <n v="0.79"/>
    <x v="5"/>
  </r>
  <r>
    <s v="low cost wedding venues"/>
    <e v="#N/A"/>
    <n v="0.79"/>
    <e v="#N/A"/>
    <s v="15.Weddings"/>
    <s v="Places Wedding"/>
    <s v="wedding places"/>
    <x v="1"/>
    <n v="1"/>
    <n v="6"/>
    <n v="0.16669999999999999"/>
    <n v="0.79"/>
    <n v="0.79"/>
    <x v="22"/>
  </r>
  <r>
    <s v="nude resorts in north carolina"/>
    <e v="#N/A"/>
    <n v="0.79"/>
    <e v="#N/A"/>
    <s v="15.Spa Regional"/>
    <s v="Resorts"/>
    <s v="resort in nc"/>
    <x v="3"/>
    <n v="1"/>
    <n v="6"/>
    <n v="0.16669999999999999"/>
    <n v="0.79"/>
    <n v="0.79"/>
    <x v="14"/>
  </r>
  <r>
    <s v="north carolina calendar of events"/>
    <e v="#N/A"/>
    <n v="0.79"/>
    <e v="#N/A"/>
    <s v="15.Taste Of The New South - Search"/>
    <s v="North Carolina_BMM"/>
    <s v=" +north +carolina +events"/>
    <x v="1"/>
    <n v="1"/>
    <n v="2"/>
    <n v="0.5"/>
    <n v="0.79"/>
    <n v="0.79"/>
    <x v="8"/>
  </r>
  <r>
    <s v="wine festival in ga"/>
    <e v="#N/A"/>
    <n v="0.78"/>
    <e v="#N/A"/>
    <s v="15.Taste Of The New South - Search"/>
    <s v="Winery_BMM"/>
    <s v=" +winery +festival"/>
    <x v="3"/>
    <n v="1"/>
    <n v="2"/>
    <n v="0.5"/>
    <n v="0.78"/>
    <n v="0.78"/>
    <x v="6"/>
  </r>
  <r>
    <s v="wedding venues vale nc"/>
    <e v="#N/A"/>
    <n v="0.77"/>
    <e v="#N/A"/>
    <s v="15.Weddings"/>
    <s v="Places Wedding"/>
    <s v="wedding places"/>
    <x v="1"/>
    <n v="1"/>
    <n v="2"/>
    <n v="0.5"/>
    <n v="0.77"/>
    <n v="0.77"/>
    <x v="6"/>
  </r>
  <r>
    <s v="pinehurst hotel resort"/>
    <e v="#N/A"/>
    <n v="0.77"/>
    <e v="#N/A"/>
    <s v="15.Spa Regional"/>
    <s v="Spa Resorts"/>
    <s v="spa &amp; resort"/>
    <x v="1"/>
    <n v="1"/>
    <n v="1"/>
    <n v="1"/>
    <n v="0.77"/>
    <n v="0.77"/>
    <x v="6"/>
  </r>
  <r>
    <s v="pinehurst hotel spa"/>
    <e v="#N/A"/>
    <n v="0.76"/>
    <e v="#N/A"/>
    <s v="15.Spa Regional"/>
    <s v="Spa Hotel - BMM"/>
    <s v=" +spa +hotel"/>
    <x v="1"/>
    <n v="6"/>
    <n v="18"/>
    <n v="0.33329999999999999"/>
    <n v="0.13"/>
    <n v="0.76"/>
    <x v="6"/>
  </r>
  <r>
    <s v="pinehurst resort village of pinehurst"/>
    <e v="#N/A"/>
    <n v="0.76"/>
    <e v="#N/A"/>
    <s v="15.Spa Regional"/>
    <s v="Resorts"/>
    <s v="resort in nc"/>
    <x v="5"/>
    <n v="1"/>
    <n v="1"/>
    <n v="1"/>
    <n v="0.76"/>
    <n v="0.76"/>
    <x v="6"/>
  </r>
  <r>
    <s v="the holly inn in pinehurst nc"/>
    <e v="#N/A"/>
    <n v="0.75"/>
    <e v="#N/A"/>
    <s v="15.Spa Regional"/>
    <s v="Resorts"/>
    <s v="north carolina resort hotels"/>
    <x v="1"/>
    <n v="1"/>
    <n v="3"/>
    <n v="0.33329999999999999"/>
    <n v="0.75"/>
    <n v="0.75"/>
    <x v="22"/>
  </r>
  <r>
    <s v="the spa at pinehurst"/>
    <e v="#N/A"/>
    <n v="0.75"/>
    <e v="#N/A"/>
    <s v="15.Spa Regional"/>
    <s v="Resorts"/>
    <s v="resort in nc"/>
    <x v="5"/>
    <n v="1"/>
    <n v="2"/>
    <n v="0.5"/>
    <n v="0.75"/>
    <n v="0.75"/>
    <x v="6"/>
  </r>
  <r>
    <s v="food festivals miami"/>
    <e v="#N/A"/>
    <n v="0.75"/>
    <e v="#N/A"/>
    <s v="15.Taste Of The New South - Search"/>
    <s v="Food_Phrase"/>
    <s v="&quot;food festival&quot;"/>
    <x v="3"/>
    <n v="1"/>
    <n v="1"/>
    <n v="1"/>
    <n v="0.75"/>
    <n v="0.75"/>
    <x v="6"/>
  </r>
  <r>
    <s v="pinehurst spa nc"/>
    <e v="#N/A"/>
    <n v="0.74"/>
    <e v="#N/A"/>
    <s v="15.Spa Regional"/>
    <s v="Spa - BMM"/>
    <s v=" +spa +nc"/>
    <x v="2"/>
    <n v="1"/>
    <n v="4"/>
    <n v="0.25"/>
    <n v="0.74"/>
    <n v="0.74"/>
    <x v="6"/>
  </r>
  <r>
    <s v="pinehurst hotel"/>
    <e v="#N/A"/>
    <n v="0.74"/>
    <e v="#N/A"/>
    <s v="15.Spa Regional"/>
    <s v="Resorts"/>
    <s v="resort in nc"/>
    <x v="1"/>
    <n v="1"/>
    <n v="1"/>
    <n v="1"/>
    <n v="0.74"/>
    <n v="0.74"/>
    <x v="6"/>
  </r>
  <r>
    <s v="hotel and golf aberdeen sc"/>
    <e v="#N/A"/>
    <n v="0.73"/>
    <e v="#N/A"/>
    <s v="15.Summer Golf National Search"/>
    <s v="Golf Hotels"/>
    <s v="golfing hotels"/>
    <x v="1"/>
    <n v="1"/>
    <n v="2"/>
    <n v="0.5"/>
    <n v="0.73"/>
    <n v="0.73"/>
    <x v="6"/>
  </r>
  <r>
    <s v="pinehurst country club nc"/>
    <e v="#N/A"/>
    <n v="0.72"/>
    <e v="#N/A"/>
    <s v="15.Summer Golf RLSA"/>
    <s v="Golf Resort"/>
    <s v="nc golf course"/>
    <x v="1"/>
    <n v="1"/>
    <n v="4"/>
    <n v="0.25"/>
    <n v="0.72"/>
    <n v="0.72"/>
    <x v="6"/>
  </r>
  <r>
    <s v="mother daughter spa retreats"/>
    <e v="#N/A"/>
    <n v="0.71"/>
    <e v="#N/A"/>
    <s v="15.Spa Regional"/>
    <s v="Resorts"/>
    <s v="wellness resorts"/>
    <x v="1"/>
    <n v="1"/>
    <n v="1"/>
    <n v="1"/>
    <n v="0.71"/>
    <n v="0.71"/>
    <x v="27"/>
  </r>
  <r>
    <s v="pinehurst golf shop"/>
    <e v="#N/A"/>
    <n v="0.71"/>
    <e v="#N/A"/>
    <s v="15.Summer Golf RLSA"/>
    <s v="Golf"/>
    <s v="&quot;golf&quot;"/>
    <x v="2"/>
    <n v="1"/>
    <n v="1"/>
    <n v="1"/>
    <n v="0.71"/>
    <n v="0.71"/>
    <x v="6"/>
  </r>
  <r>
    <s v="spa hotels in the us"/>
    <e v="#N/A"/>
    <n v="0.7"/>
    <e v="#N/A"/>
    <s v="15.Spa Regional"/>
    <s v="Spa Hotel - BMM"/>
    <s v=" +spa +hotel"/>
    <x v="3"/>
    <n v="1"/>
    <n v="1"/>
    <n v="1"/>
    <n v="0.7"/>
    <n v="0.7"/>
    <x v="8"/>
  </r>
  <r>
    <s v="pinehurst golf school cost"/>
    <e v="#N/A"/>
    <n v="0.7"/>
    <e v="#N/A"/>
    <s v="15.Spring PGA Search"/>
    <s v="Golf School"/>
    <s v="&quot;golf schools&quot;"/>
    <x v="3"/>
    <n v="1"/>
    <n v="1"/>
    <n v="1"/>
    <n v="0.7"/>
    <n v="0.7"/>
    <x v="6"/>
  </r>
  <r>
    <s v="hotels with spas near me"/>
    <e v="#N/A"/>
    <n v="0.7"/>
    <e v="#N/A"/>
    <s v="15.Spa Regional"/>
    <s v="Resorts"/>
    <s v="spas and resorts"/>
    <x v="1"/>
    <n v="1"/>
    <n v="1"/>
    <n v="1"/>
    <n v="0.7"/>
    <n v="0.7"/>
    <x v="10"/>
  </r>
  <r>
    <s v="mud bath spa near north carolina mountains"/>
    <e v="#N/A"/>
    <n v="0.69"/>
    <e v="#N/A"/>
    <s v="15.Spa Regional"/>
    <s v="Spa - BMM"/>
    <s v=" +spa +north +carolina"/>
    <x v="1"/>
    <n v="1"/>
    <n v="2"/>
    <n v="0.5"/>
    <n v="0.69"/>
    <n v="0.69"/>
    <x v="6"/>
  </r>
  <r>
    <s v="pinehurst hotel and spa"/>
    <e v="#N/A"/>
    <n v="0.69"/>
    <e v="#N/A"/>
    <s v="15.Spa Regional"/>
    <s v="Spa Hotel - BMM"/>
    <s v=" +spa +hotel"/>
    <x v="1"/>
    <n v="1"/>
    <n v="2"/>
    <n v="0.5"/>
    <n v="0.69"/>
    <n v="0.69"/>
    <x v="6"/>
  </r>
  <r>
    <s v="best golf resorts in pittsburg"/>
    <e v="#N/A"/>
    <n v="0.69"/>
    <e v="#N/A"/>
    <s v="15.Summer Golf National Search"/>
    <s v="Golf Hotels"/>
    <s v="golfing hotels"/>
    <x v="1"/>
    <n v="1"/>
    <n v="1"/>
    <n v="1"/>
    <n v="0.69"/>
    <n v="0.69"/>
    <x v="8"/>
  </r>
  <r>
    <s v="wedding reception ideas on pinterest"/>
    <e v="#N/A"/>
    <n v="0.69"/>
    <e v="#N/A"/>
    <s v="15.Weddings"/>
    <s v="Getting Married"/>
    <s v=" +wedding +receptions"/>
    <x v="3"/>
    <n v="1"/>
    <n v="1"/>
    <n v="1"/>
    <n v="0.69"/>
    <n v="0.69"/>
    <x v="6"/>
  </r>
  <r>
    <s v="lake resorts in nc"/>
    <e v="#N/A"/>
    <n v="0.69"/>
    <e v="#N/A"/>
    <s v="15.Spa Regional"/>
    <s v="Resorts"/>
    <s v="resort in nc"/>
    <x v="3"/>
    <n v="1"/>
    <n v="1"/>
    <n v="1"/>
    <n v="0.69"/>
    <n v="0.69"/>
    <x v="8"/>
  </r>
  <r>
    <s v="a wedding planner checklist"/>
    <e v="#N/A"/>
    <n v="0.68"/>
    <e v="#N/A"/>
    <s v="15.Weddings"/>
    <s v="Getting Married"/>
    <s v="&quot;wedding planning checklist&quot;"/>
    <x v="3"/>
    <n v="1"/>
    <n v="6"/>
    <n v="0.16669999999999999"/>
    <n v="0.68"/>
    <n v="0.68"/>
    <x v="8"/>
  </r>
  <r>
    <s v="how much does it cost to have a wedding at pinehurst resort"/>
    <e v="#N/A"/>
    <n v="0.68"/>
    <e v="#N/A"/>
    <s v="15.Weddings"/>
    <s v="Places Wedding"/>
    <s v="places to have a wedding"/>
    <x v="1"/>
    <n v="1"/>
    <n v="1"/>
    <n v="1"/>
    <n v="0.68"/>
    <n v="0.68"/>
    <x v="6"/>
  </r>
  <r>
    <s v="pinehurst 5 day golf academy"/>
    <e v="#N/A"/>
    <n v="0.68"/>
    <e v="#N/A"/>
    <s v="15.Spring PGA Search"/>
    <s v="Golf Academy"/>
    <s v="&quot;golf academy&quot;"/>
    <x v="2"/>
    <n v="1"/>
    <n v="1"/>
    <n v="1"/>
    <n v="0.68"/>
    <n v="0.68"/>
    <x v="6"/>
  </r>
  <r>
    <s v="public golf courses in southern pines nc"/>
    <e v="#N/A"/>
    <n v="0.68"/>
    <e v="#N/A"/>
    <s v="15.Summer Golf National Search"/>
    <s v="Golf Course"/>
    <s v="north carolina +golf +course"/>
    <x v="1"/>
    <n v="1"/>
    <n v="1"/>
    <n v="1"/>
    <n v="0.68"/>
    <n v="0.68"/>
    <x v="6"/>
  </r>
  <r>
    <s v="pingurst resort"/>
    <e v="#N/A"/>
    <n v="0.67"/>
    <e v="#N/A"/>
    <s v="15.Spa Regional"/>
    <s v="Spa Resorts"/>
    <s v="spa &amp; resort"/>
    <x v="1"/>
    <n v="1"/>
    <n v="1"/>
    <n v="1"/>
    <n v="0.67"/>
    <n v="0.67"/>
    <x v="6"/>
  </r>
  <r>
    <s v="resorts and spas in durham north carolina"/>
    <e v="#N/A"/>
    <n v="0.67"/>
    <e v="#N/A"/>
    <s v="15.Spa Regional"/>
    <s v="Resorts"/>
    <s v="nc resorts and spas"/>
    <x v="1"/>
    <n v="1"/>
    <n v="1"/>
    <n v="1"/>
    <n v="0.67"/>
    <n v="0.67"/>
    <x v="13"/>
  </r>
  <r>
    <s v="boca lago golf resort"/>
    <e v="#N/A"/>
    <n v="0.66"/>
    <e v="#N/A"/>
    <s v="15.Summer Golf National Search"/>
    <s v="Golf Hotels"/>
    <s v="golfing hotels"/>
    <x v="1"/>
    <n v="1"/>
    <n v="6"/>
    <n v="0.16669999999999999"/>
    <n v="0.66"/>
    <n v="0.66"/>
    <x v="18"/>
  </r>
  <r>
    <s v="luxury resorts in the nc mountains"/>
    <e v="#N/A"/>
    <n v="0.65"/>
    <e v="#N/A"/>
    <s v="15.Spa Regional"/>
    <s v="Resorts"/>
    <s v="resort in nc"/>
    <x v="1"/>
    <n v="1"/>
    <n v="1"/>
    <n v="1"/>
    <n v="0.65"/>
    <n v="0.65"/>
    <x v="8"/>
  </r>
  <r>
    <s v="hotel spa package in north carolina"/>
    <e v="#N/A"/>
    <n v="0.64"/>
    <e v="#N/A"/>
    <s v="15.Spa Regional"/>
    <s v="Spa Hotel - BMM"/>
    <s v=" +spa +hotel +north +carolina"/>
    <x v="1"/>
    <n v="1"/>
    <n v="2"/>
    <n v="0.5"/>
    <n v="0.64"/>
    <n v="0.64"/>
    <x v="8"/>
  </r>
  <r>
    <s v="spa pinehurst nc"/>
    <e v="#N/A"/>
    <n v="0.63"/>
    <e v="#N/A"/>
    <s v="15.Spa RLSA"/>
    <s v="Spa - BMM"/>
    <s v=" +spa +nc"/>
    <x v="1"/>
    <n v="1"/>
    <n v="4"/>
    <n v="0.25"/>
    <n v="0.63"/>
    <n v="0.63"/>
    <x v="6"/>
  </r>
  <r>
    <s v="spas near fayetteville nc"/>
    <e v="#N/A"/>
    <n v="0.63"/>
    <e v="#N/A"/>
    <s v="15.Spa Regional"/>
    <s v="Spa Resorts"/>
    <s v="spa &amp; resort"/>
    <x v="1"/>
    <n v="1"/>
    <n v="1"/>
    <n v="1"/>
    <n v="0.63"/>
    <n v="0.63"/>
    <x v="8"/>
  </r>
  <r>
    <s v="pinehurst summer golf camp"/>
    <e v="#N/A"/>
    <n v="0.62"/>
    <e v="#N/A"/>
    <s v="15.Summer Golf RLSA"/>
    <s v="Summer Golf"/>
    <s v="&quot;summer golf&quot;"/>
    <x v="2"/>
    <n v="1"/>
    <n v="3"/>
    <n v="0.33329999999999999"/>
    <n v="0.62"/>
    <n v="0.62"/>
    <x v="8"/>
  </r>
  <r>
    <s v="golf courses near puppy creek mclauchlin nc"/>
    <e v="#N/A"/>
    <n v="0.62"/>
    <e v="#N/A"/>
    <s v="15.Summer Golf National Search"/>
    <s v="Golf Course"/>
    <s v="north carolina +golf +course"/>
    <x v="1"/>
    <n v="1"/>
    <n v="3"/>
    <n v="0.33329999999999999"/>
    <n v="0.62"/>
    <n v="0.62"/>
    <x v="8"/>
  </r>
  <r>
    <s v="carolina resort at pinehurst"/>
    <e v="#N/A"/>
    <n v="0.61"/>
    <e v="#N/A"/>
    <s v="15.Spa Regional"/>
    <s v="Resorts"/>
    <s v="resort in nc"/>
    <x v="1"/>
    <n v="1"/>
    <n v="1"/>
    <n v="1"/>
    <n v="0.61"/>
    <n v="0.61"/>
    <x v="6"/>
  </r>
  <r>
    <s v="adult naturists resort north carolina"/>
    <e v="#N/A"/>
    <n v="0.6"/>
    <e v="#N/A"/>
    <s v="15.Spa Regional"/>
    <s v="Resorts"/>
    <s v="resort in nc"/>
    <x v="1"/>
    <n v="1"/>
    <n v="1"/>
    <n v="1"/>
    <n v="0.6"/>
    <n v="0.6"/>
    <x v="6"/>
  </r>
  <r>
    <s v="spas in pinehurst nc"/>
    <e v="#N/A"/>
    <n v="0.57999999999999996"/>
    <e v="#N/A"/>
    <s v="15.Spa RLSA"/>
    <s v="Spa Resorts"/>
    <s v="north carolina resort and spa"/>
    <x v="1"/>
    <n v="1"/>
    <n v="2"/>
    <n v="0.5"/>
    <n v="0.57999999999999996"/>
    <n v="0.57999999999999996"/>
    <x v="6"/>
  </r>
  <r>
    <s v="golfing in corning"/>
    <e v="#N/A"/>
    <n v="0.57999999999999996"/>
    <e v="#N/A"/>
    <s v="15.Summer Golf National Search"/>
    <s v="Golf Packages"/>
    <s v="golf packages"/>
    <x v="1"/>
    <n v="1"/>
    <n v="1"/>
    <n v="1"/>
    <n v="0.57999999999999996"/>
    <n v="0.57999999999999996"/>
    <x v="8"/>
  </r>
  <r>
    <s v="pinehurst resort"/>
    <e v="#N/A"/>
    <n v="0.56999999999999995"/>
    <e v="#N/A"/>
    <s v="15.Summer Golf RLSA"/>
    <s v="Golf Resort"/>
    <s v="resorts in north carolina"/>
    <x v="5"/>
    <n v="1"/>
    <n v="1"/>
    <n v="1"/>
    <n v="0.56999999999999995"/>
    <n v="0.56999999999999995"/>
    <x v="6"/>
  </r>
  <r>
    <s v="ponehurst resort"/>
    <e v="#N/A"/>
    <n v="0.56999999999999995"/>
    <e v="#N/A"/>
    <s v="15.Spa Regional"/>
    <s v="Spa Resorts"/>
    <s v="spa &amp; resort"/>
    <x v="1"/>
    <n v="1"/>
    <n v="1"/>
    <n v="1"/>
    <n v="0.56999999999999995"/>
    <n v="0.56999999999999995"/>
    <x v="6"/>
  </r>
  <r>
    <s v="southern pines nc resorts"/>
    <e v="#N/A"/>
    <n v="0.56000000000000005"/>
    <e v="#N/A"/>
    <s v="15.Summer Golf National Search"/>
    <s v="Golf Resort"/>
    <s v="&quot;nc resorts&quot;"/>
    <x v="2"/>
    <n v="1"/>
    <n v="6"/>
    <n v="0.16669999999999999"/>
    <n v="0.56000000000000005"/>
    <n v="0.56000000000000005"/>
    <x v="7"/>
  </r>
  <r>
    <s v="resort pinehurst southern pines nc"/>
    <e v="#N/A"/>
    <n v="0.56000000000000005"/>
    <e v="#N/A"/>
    <s v="15.Spa Regional"/>
    <s v="Resorts"/>
    <s v="resort in nc"/>
    <x v="1"/>
    <n v="1"/>
    <n v="1"/>
    <n v="1"/>
    <n v="0.56000000000000005"/>
    <n v="0.56000000000000005"/>
    <x v="6"/>
  </r>
  <r>
    <s v="spa day packages for two in south carolina"/>
    <e v="#N/A"/>
    <n v="0.56000000000000005"/>
    <e v="#N/A"/>
    <s v="15.Spa Regional"/>
    <s v="Spa Packages - BMM"/>
    <s v=" +spa +packages"/>
    <x v="1"/>
    <n v="1"/>
    <n v="1"/>
    <n v="1"/>
    <n v="0.56000000000000005"/>
    <n v="0.56000000000000005"/>
    <x v="35"/>
  </r>
  <r>
    <s v="country club wedding on pinterest"/>
    <e v="#N/A"/>
    <n v="0.55000000000000004"/>
    <e v="#N/A"/>
    <s v="15.Weddings"/>
    <s v="Getting Married"/>
    <s v=" +country +club +weddings"/>
    <x v="3"/>
    <n v="1"/>
    <n v="1"/>
    <n v="1"/>
    <n v="0.55000000000000004"/>
    <n v="0.55000000000000004"/>
    <x v="6"/>
  </r>
  <r>
    <s v="carolina hotel and spa pinehurst nc"/>
    <e v="#N/A"/>
    <n v="0.52"/>
    <e v="#N/A"/>
    <s v="15.Spa Regional"/>
    <s v="Spa Hotel - BMM"/>
    <s v=" +spa +hotel +nc"/>
    <x v="1"/>
    <n v="1"/>
    <n v="2"/>
    <n v="0.5"/>
    <n v="0.52"/>
    <n v="0.52"/>
    <x v="6"/>
  </r>
  <r>
    <s v="events in pinehurst nc"/>
    <e v="#N/A"/>
    <n v="0.52"/>
    <e v="#N/A"/>
    <s v="15.Taste Of The New South - Search"/>
    <s v="Pinehurst_BMM"/>
    <s v=" +pinehurst +events"/>
    <x v="1"/>
    <n v="1"/>
    <n v="1"/>
    <n v="1"/>
    <n v="0.52"/>
    <n v="0.52"/>
    <x v="6"/>
  </r>
  <r>
    <s v="the spa in pinehurst north carolina"/>
    <e v="#N/A"/>
    <n v="0.52"/>
    <e v="#N/A"/>
    <s v="15.Spa Regional"/>
    <s v="Spa - BMM"/>
    <s v=" +spa +north +carolina"/>
    <x v="1"/>
    <n v="1"/>
    <n v="1"/>
    <n v="1"/>
    <n v="0.52"/>
    <n v="0.52"/>
    <x v="6"/>
  </r>
  <r>
    <s v="nudist colony within raleigh nc"/>
    <e v="#N/A"/>
    <n v="0.51"/>
    <e v="#N/A"/>
    <s v="15.Spa Regional"/>
    <s v="Resorts"/>
    <s v="resort in nc"/>
    <x v="1"/>
    <n v="1"/>
    <n v="4"/>
    <n v="0.25"/>
    <n v="0.51"/>
    <n v="0.51"/>
    <x v="14"/>
  </r>
  <r>
    <s v="spa pinehurst carolina hotel"/>
    <e v="#N/A"/>
    <n v="0.5"/>
    <e v="#N/A"/>
    <s v="15.Spa Regional"/>
    <s v="Spa Hotel - BMM"/>
    <s v=" +spa +hotel"/>
    <x v="1"/>
    <n v="1"/>
    <n v="1"/>
    <n v="1"/>
    <n v="0.5"/>
    <n v="0.5"/>
    <x v="6"/>
  </r>
  <r>
    <s v="pinehurst golf academy reviews"/>
    <e v="#N/A"/>
    <n v="0.47"/>
    <e v="#N/A"/>
    <s v="15.Spring PGA Search"/>
    <s v="Golf Academy"/>
    <s v="&quot;golf academy&quot;"/>
    <x v="2"/>
    <n v="1"/>
    <n v="1"/>
    <n v="1"/>
    <n v="0.47"/>
    <n v="0.47"/>
    <x v="6"/>
  </r>
  <r>
    <s v="5 star resorts near charlotte nc"/>
    <e v="#N/A"/>
    <n v="0.43"/>
    <e v="#N/A"/>
    <s v="15.Spa Regional"/>
    <s v="Resorts"/>
    <s v="resort in nc"/>
    <x v="1"/>
    <n v="1"/>
    <n v="1"/>
    <n v="1"/>
    <n v="0.43"/>
    <n v="0.43"/>
    <x v="6"/>
  </r>
  <r>
    <s v="carolina hotel and spa pinehurst"/>
    <e v="#N/A"/>
    <n v="0.4"/>
    <e v="#N/A"/>
    <s v="15.Spa Regional"/>
    <s v="Spa Hotel - BMM"/>
    <s v=" +spa +hotel"/>
    <x v="1"/>
    <n v="1"/>
    <n v="4"/>
    <n v="0.25"/>
    <n v="0.4"/>
    <n v="0.4"/>
    <x v="6"/>
  </r>
  <r>
    <s v="hotels golf courses"/>
    <e v="#N/A"/>
    <n v="0.38"/>
    <e v="#N/A"/>
    <s v="15.Summer Golf National Search"/>
    <s v="Golf Hotels"/>
    <s v="golfing hotels"/>
    <x v="1"/>
    <n v="1"/>
    <n v="4"/>
    <n v="0.25"/>
    <n v="0.38"/>
    <n v="0.38"/>
    <x v="8"/>
  </r>
  <r>
    <s v="the spa pinehurst nc"/>
    <e v="#N/A"/>
    <n v="0.35"/>
    <e v="#N/A"/>
    <s v="15.Spa RLSA"/>
    <s v="Spa - BMM"/>
    <s v=" +spa +nc"/>
    <x v="1"/>
    <n v="1"/>
    <n v="1"/>
    <n v="1"/>
    <n v="0.35"/>
    <n v="0.35"/>
    <x v="6"/>
  </r>
  <r>
    <s v="pinehurst resort weddings"/>
    <e v="#N/A"/>
    <n v="0.34"/>
    <e v="#N/A"/>
    <s v="15.Weddings"/>
    <s v="Getting Married"/>
    <s v="&quot;resort wedding&quot;"/>
    <x v="3"/>
    <n v="1"/>
    <n v="4"/>
    <n v="0.25"/>
    <n v="0.34"/>
    <n v="0.34"/>
    <x v="6"/>
  </r>
  <r>
    <s v="the spa at pinehurst resort"/>
    <e v="#N/A"/>
    <n v="0.33"/>
    <e v="#N/A"/>
    <s v="15.Spa Regional"/>
    <s v="Spa Resort - BMM"/>
    <s v=" +spa +resort"/>
    <x v="1"/>
    <n v="1"/>
    <n v="1"/>
    <n v="1"/>
    <n v="0.33"/>
    <n v="0.33"/>
    <x v="6"/>
  </r>
  <r>
    <s v="2015 summer fall pinehurst golf packages"/>
    <e v="#N/A"/>
    <n v="0.31"/>
    <e v="#N/A"/>
    <s v="15.Summer Golf RLSA"/>
    <s v="Summer Golf"/>
    <s v=" +summer +golf +packages"/>
    <x v="1"/>
    <n v="1"/>
    <n v="4"/>
    <n v="0.25"/>
    <n v="0.31"/>
    <n v="0.31"/>
    <x v="34"/>
  </r>
  <r>
    <s v="the spa at pinehurst"/>
    <e v="#N/A"/>
    <n v="0.3"/>
    <e v="#N/A"/>
    <s v="15.Spa Regional"/>
    <s v="Resorts"/>
    <s v="best resort spas"/>
    <x v="5"/>
    <n v="1"/>
    <n v="1"/>
    <n v="1"/>
    <n v="0.3"/>
    <n v="0.3"/>
    <x v="6"/>
  </r>
  <r>
    <s v="wedding venues moore county nc"/>
    <e v="#N/A"/>
    <n v="0.27"/>
    <e v="#N/A"/>
    <s v="15.Weddings"/>
    <s v="Places Wedding"/>
    <s v="wedding places"/>
    <x v="1"/>
    <n v="1"/>
    <n v="3"/>
    <n v="0.33329999999999999"/>
    <n v="0.27"/>
    <n v="0.27"/>
    <x v="13"/>
  </r>
  <r>
    <s v="hotel pinehurst nc"/>
    <e v="#N/A"/>
    <n v="0.27"/>
    <e v="#N/A"/>
    <s v="15.Spa Regional"/>
    <s v="Resorts"/>
    <s v="north carolina resort hotels"/>
    <x v="1"/>
    <n v="1"/>
    <n v="1"/>
    <n v="1"/>
    <n v="0.27"/>
    <n v="0.27"/>
    <x v="6"/>
  </r>
  <r>
    <s v="80 carolina vista drive pinehurst nc"/>
    <e v="#N/A"/>
    <n v="0.22"/>
    <e v="#N/A"/>
    <s v="15.Spa Regional"/>
    <s v="Spa Resorts"/>
    <s v="north carolina resort and spa"/>
    <x v="1"/>
    <n v="1"/>
    <n v="2"/>
    <n v="0.5"/>
    <n v="0.22"/>
    <n v="0.22"/>
    <x v="6"/>
  </r>
  <r>
    <s v="pinehurst hotel spa"/>
    <e v="#N/A"/>
    <n v="0.22"/>
    <e v="#N/A"/>
    <s v="15.Spa RLSA"/>
    <s v="Spa Hotel - BMM"/>
    <s v=" +spa +hotel"/>
    <x v="1"/>
    <n v="1"/>
    <n v="1"/>
    <n v="1"/>
    <n v="0.22"/>
    <n v="0.22"/>
    <x v="6"/>
  </r>
  <r>
    <s v="spa at pinehurst hotel"/>
    <e v="#N/A"/>
    <n v="0.22"/>
    <e v="#N/A"/>
    <s v="15.Spa Regional"/>
    <s v="Spa Hotel - BMM"/>
    <s v=" +spa +hotel"/>
    <x v="1"/>
    <n v="2"/>
    <n v="1"/>
    <n v="2"/>
    <n v="0.11"/>
    <n v="0.22"/>
    <x v="6"/>
  </r>
  <r>
    <s v="spa packages pinehurst nc"/>
    <e v="#N/A"/>
    <n v="7.0000000000000007E-2"/>
    <e v="#N/A"/>
    <s v="15.Spa RLSA"/>
    <s v="Spa Packages - BMM"/>
    <s v=" +spa +packages +nc"/>
    <x v="1"/>
    <n v="1"/>
    <n v="1"/>
    <n v="1"/>
    <n v="7.0000000000000007E-2"/>
    <n v="7.0000000000000007E-2"/>
    <x v="6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  <r>
    <m/>
    <m/>
    <m/>
    <m/>
    <m/>
    <m/>
    <m/>
    <x v="6"/>
    <m/>
    <m/>
    <m/>
    <m/>
    <m/>
    <x v="6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820">
  <r>
    <s v="golf packages"/>
    <n v="2.7"/>
    <n v="66.790000000000006"/>
    <n v="0.9595747866447073"/>
    <x v="0"/>
    <s v="DKI"/>
    <s v="[golf packages]"/>
    <x v="0"/>
    <x v="0"/>
    <n v="962"/>
    <n v="2.7E-2"/>
    <n v="2.57"/>
    <n v="66.790000000000006"/>
    <x v="0"/>
  </r>
  <r>
    <s v="golf vacations"/>
    <n v="2.99"/>
    <n v="54.97"/>
    <n v="0.94560669456066937"/>
    <x v="0"/>
    <s v="DKI"/>
    <s v="[golf vacations]"/>
    <x v="0"/>
    <x v="1"/>
    <n v="739"/>
    <n v="2.8400000000000002E-2"/>
    <n v="2.62"/>
    <n v="54.97"/>
    <x v="1"/>
  </r>
  <r>
    <s v="golf courses in charlotte nc"/>
    <e v="#N/A"/>
    <n v="51.29"/>
    <e v="#N/A"/>
    <x v="0"/>
    <s v="Golf Course"/>
    <s v="north carolina +golf +course"/>
    <x v="1"/>
    <x v="2"/>
    <n v="275"/>
    <n v="3.6400000000000002E-2"/>
    <n v="5.13"/>
    <n v="51.29"/>
    <x v="2"/>
  </r>
  <r>
    <s v="golf trips"/>
    <n v="47.28"/>
    <n v="47.28"/>
    <n v="0"/>
    <x v="0"/>
    <s v="DKI"/>
    <s v="[golf trips]"/>
    <x v="0"/>
    <x v="3"/>
    <n v="325"/>
    <n v="6.1499999999999999E-2"/>
    <n v="2.36"/>
    <n v="47.28"/>
    <x v="3"/>
  </r>
  <r>
    <s v="golf"/>
    <n v="5"/>
    <n v="46.04"/>
    <n v="0.89139878366637704"/>
    <x v="0"/>
    <s v="Golf Packages"/>
    <s v="north carolina golf"/>
    <x v="1"/>
    <x v="4"/>
    <n v="7492"/>
    <n v="3.0999999999999999E-3"/>
    <n v="2"/>
    <n v="46.04"/>
    <x v="4"/>
  </r>
  <r>
    <s v="wine festival md"/>
    <e v="#N/A"/>
    <n v="44.17"/>
    <e v="#N/A"/>
    <x v="1"/>
    <s v="Wine_Phrase"/>
    <s v="&quot;wine festival&quot;"/>
    <x v="2"/>
    <x v="5"/>
    <n v="203"/>
    <n v="5.4199999999999998E-2"/>
    <n v="4.0199999999999996"/>
    <n v="44.17"/>
    <x v="5"/>
  </r>
  <r>
    <s v="wine festival md"/>
    <e v="#N/A"/>
    <n v="43.26"/>
    <e v="#N/A"/>
    <x v="1"/>
    <s v="Winery_BMM"/>
    <s v=" +winery +festival"/>
    <x v="3"/>
    <x v="6"/>
    <n v="69"/>
    <n v="0.1014"/>
    <n v="6.18"/>
    <n v="43.26"/>
    <x v="6"/>
  </r>
  <r>
    <s v="beer festival norfolk"/>
    <e v="#N/A"/>
    <n v="42.83"/>
    <e v="#N/A"/>
    <x v="1"/>
    <s v="Beer_Phrase"/>
    <s v="&quot;beer festival&quot;"/>
    <x v="2"/>
    <x v="7"/>
    <n v="63"/>
    <n v="6.3500000000000001E-2"/>
    <n v="10.71"/>
    <n v="42.83"/>
    <x v="7"/>
  </r>
  <r>
    <s v="food and wine festival"/>
    <e v="#N/A"/>
    <n v="39.57"/>
    <e v="#N/A"/>
    <x v="1"/>
    <s v="Food_BMM"/>
    <s v=" +food +festival"/>
    <x v="1"/>
    <x v="8"/>
    <n v="267"/>
    <n v="0.03"/>
    <n v="4.95"/>
    <n v="39.57"/>
    <x v="6"/>
  </r>
  <r>
    <s v="golf resorts"/>
    <e v="#N/A"/>
    <n v="34.42"/>
    <e v="#N/A"/>
    <x v="0"/>
    <s v="Golf Hotels"/>
    <s v="golfing hotels"/>
    <x v="1"/>
    <x v="9"/>
    <n v="608"/>
    <n v="1.9699999999999999E-2"/>
    <n v="2.87"/>
    <n v="34.42"/>
    <x v="1"/>
  </r>
  <r>
    <s v="north carolina golf resorts"/>
    <e v="#N/A"/>
    <n v="32.520000000000003"/>
    <e v="#N/A"/>
    <x v="0"/>
    <s v="Golf Packages"/>
    <s v="golf package north carolina"/>
    <x v="1"/>
    <x v="10"/>
    <n v="130"/>
    <n v="0.1154"/>
    <n v="2.17"/>
    <n v="32.520000000000003"/>
    <x v="8"/>
  </r>
  <r>
    <s v="golf and beach resort"/>
    <e v="#N/A"/>
    <n v="29.91"/>
    <e v="#N/A"/>
    <x v="0"/>
    <s v="Golf Hotels"/>
    <s v="golfing hotels"/>
    <x v="1"/>
    <x v="11"/>
    <n v="438"/>
    <n v="4.3400000000000001E-2"/>
    <n v="1.57"/>
    <n v="29.91"/>
    <x v="0"/>
  </r>
  <r>
    <s v="golf resorts in north carolina"/>
    <e v="#N/A"/>
    <n v="25.76"/>
    <e v="#N/A"/>
    <x v="0"/>
    <s v="Golf Packages"/>
    <s v="golf package north carolina"/>
    <x v="1"/>
    <x v="2"/>
    <n v="118"/>
    <n v="8.4699999999999998E-2"/>
    <n v="2.58"/>
    <n v="25.76"/>
    <x v="9"/>
  </r>
  <r>
    <s v="linganore wine festival"/>
    <e v="#N/A"/>
    <n v="25.68"/>
    <e v="#N/A"/>
    <x v="1"/>
    <s v="Winery_BMM"/>
    <s v=" +winery +festival"/>
    <x v="3"/>
    <x v="12"/>
    <n v="701"/>
    <n v="4.3E-3"/>
    <n v="8.56"/>
    <n v="25.68"/>
    <x v="6"/>
  </r>
  <r>
    <s v="north carolina festivals 2015"/>
    <e v="#N/A"/>
    <n v="24.97"/>
    <e v="#N/A"/>
    <x v="1"/>
    <s v="North Carolina_Phrase"/>
    <s v="&quot;north carolina festivals&quot;"/>
    <x v="2"/>
    <x v="7"/>
    <n v="50"/>
    <n v="0.08"/>
    <n v="6.24"/>
    <n v="24.97"/>
    <x v="9"/>
  </r>
  <r>
    <s v="wine festival va"/>
    <e v="#N/A"/>
    <n v="24.85"/>
    <e v="#N/A"/>
    <x v="1"/>
    <s v="Winery_BMM"/>
    <s v=" +winery +festival"/>
    <x v="3"/>
    <x v="13"/>
    <n v="77"/>
    <n v="6.4899999999999999E-2"/>
    <n v="4.97"/>
    <n v="24.85"/>
    <x v="6"/>
  </r>
  <r>
    <s v="beer festival richmond"/>
    <e v="#N/A"/>
    <n v="24.18"/>
    <e v="#N/A"/>
    <x v="1"/>
    <s v="Beer_Phrase"/>
    <s v="&quot;beer festival&quot;"/>
    <x v="2"/>
    <x v="14"/>
    <n v="39"/>
    <n v="5.1299999999999998E-2"/>
    <n v="12.09"/>
    <n v="24.18"/>
    <x v="7"/>
  </r>
  <r>
    <s v="golf vacation packages"/>
    <e v="#N/A"/>
    <n v="23.74"/>
    <e v="#N/A"/>
    <x v="0"/>
    <s v="Golf Packages"/>
    <s v="golf spa packages"/>
    <x v="1"/>
    <x v="15"/>
    <n v="257"/>
    <n v="3.5000000000000003E-2"/>
    <n v="2.64"/>
    <n v="23.74"/>
    <x v="10"/>
  </r>
  <r>
    <s v="durham beer festival"/>
    <e v="#N/A"/>
    <n v="22.86"/>
    <e v="#N/A"/>
    <x v="1"/>
    <s v="Beer_Phrase"/>
    <s v="&quot;beer festival&quot;"/>
    <x v="2"/>
    <x v="14"/>
    <n v="39"/>
    <n v="5.1299999999999998E-2"/>
    <n v="11.43"/>
    <n v="22.86"/>
    <x v="6"/>
  </r>
  <r>
    <s v="fall beer festivals arlington va"/>
    <e v="#N/A"/>
    <n v="22.68"/>
    <e v="#N/A"/>
    <x v="1"/>
    <s v="Beer_Phrase"/>
    <s v="&quot;beer festival&quot;"/>
    <x v="3"/>
    <x v="14"/>
    <n v="1"/>
    <n v="2"/>
    <n v="11.34"/>
    <n v="22.68"/>
    <x v="6"/>
  </r>
  <r>
    <s v="nc wine festival"/>
    <e v="#N/A"/>
    <n v="22.14"/>
    <e v="#N/A"/>
    <x v="1"/>
    <s v="Winery_BMM"/>
    <s v=" +winery +festival"/>
    <x v="3"/>
    <x v="12"/>
    <n v="12"/>
    <n v="0.25"/>
    <n v="7.38"/>
    <n v="22.14"/>
    <x v="6"/>
  </r>
  <r>
    <s v="food truck festival"/>
    <e v="#N/A"/>
    <n v="21.72"/>
    <e v="#N/A"/>
    <x v="1"/>
    <s v="Food_BMM"/>
    <s v=" +food +festival"/>
    <x v="1"/>
    <x v="12"/>
    <n v="50"/>
    <n v="0.06"/>
    <n v="7.24"/>
    <n v="21.72"/>
    <x v="5"/>
  </r>
  <r>
    <s v="spa resorts"/>
    <e v="#N/A"/>
    <n v="20.07"/>
    <e v="#N/A"/>
    <x v="0"/>
    <s v="DKI"/>
    <s v="[spa resort]"/>
    <x v="4"/>
    <x v="6"/>
    <n v="763"/>
    <n v="9.1999999999999998E-3"/>
    <n v="2.87"/>
    <n v="20.07"/>
    <x v="11"/>
  </r>
  <r>
    <s v="charleston wine festival"/>
    <e v="#N/A"/>
    <n v="19.899999999999999"/>
    <e v="#N/A"/>
    <x v="1"/>
    <s v="Winery_BMM"/>
    <s v=" +winery +festival"/>
    <x v="3"/>
    <x v="14"/>
    <n v="2"/>
    <n v="1"/>
    <n v="9.9499999999999993"/>
    <n v="19.899999999999999"/>
    <x v="6"/>
  </r>
  <r>
    <s v="atlanta food festival"/>
    <e v="#N/A"/>
    <n v="19.82"/>
    <e v="#N/A"/>
    <x v="1"/>
    <s v="Food_Phrase"/>
    <s v="&quot;food festival&quot;"/>
    <x v="2"/>
    <x v="12"/>
    <n v="431"/>
    <n v="7.0000000000000001E-3"/>
    <n v="6.61"/>
    <n v="19.82"/>
    <x v="5"/>
  </r>
  <r>
    <s v="north carolina golf packages"/>
    <n v="2.5499999999999998"/>
    <n v="19.559999999999999"/>
    <n v="0.86963190184049077"/>
    <x v="0"/>
    <s v="Golf Packages"/>
    <s v="[north carolina golf packages]"/>
    <x v="0"/>
    <x v="8"/>
    <n v="78"/>
    <n v="0.1026"/>
    <n v="2.44"/>
    <n v="19.559999999999999"/>
    <x v="12"/>
  </r>
  <r>
    <s v="beer fest in cary"/>
    <e v="#N/A"/>
    <n v="19.34"/>
    <e v="#N/A"/>
    <x v="1"/>
    <s v="Beer_Phrase"/>
    <s v="&quot;beer festival&quot;"/>
    <x v="3"/>
    <x v="14"/>
    <n v="1"/>
    <n v="2"/>
    <n v="9.67"/>
    <n v="19.34"/>
    <x v="6"/>
  </r>
  <r>
    <s v="spa resort"/>
    <n v="20.07"/>
    <n v="19.27"/>
    <n v="-4.1515308770109012E-2"/>
    <x v="0"/>
    <s v="DKI"/>
    <s v="[spa resort]"/>
    <x v="0"/>
    <x v="8"/>
    <n v="985"/>
    <n v="8.0999999999999996E-3"/>
    <n v="2.41"/>
    <n v="19.27"/>
    <x v="13"/>
  </r>
  <r>
    <s v="wine tasting atlanta"/>
    <e v="#N/A"/>
    <n v="18.96"/>
    <e v="#N/A"/>
    <x v="1"/>
    <s v="Wine_Phrase"/>
    <s v="&quot;wine tasting&quot;"/>
    <x v="2"/>
    <x v="16"/>
    <n v="113"/>
    <n v="5.3100000000000001E-2"/>
    <n v="3.16"/>
    <n v="18.96"/>
    <x v="6"/>
  </r>
  <r>
    <s v="golf courses charlotte nc"/>
    <e v="#N/A"/>
    <n v="18.940000000000001"/>
    <e v="#N/A"/>
    <x v="0"/>
    <s v="Golf Course"/>
    <s v="north carolina +golf +course"/>
    <x v="1"/>
    <x v="7"/>
    <n v="123"/>
    <n v="3.2500000000000001E-2"/>
    <n v="4.74"/>
    <n v="18.940000000000001"/>
    <x v="14"/>
  </r>
  <r>
    <s v="dawsonville beer festival 2015"/>
    <e v="#N/A"/>
    <n v="18.239999999999998"/>
    <e v="#N/A"/>
    <x v="1"/>
    <s v="Beer_Phrase"/>
    <s v="&quot;beer festival&quot;"/>
    <x v="2"/>
    <x v="14"/>
    <n v="11"/>
    <n v="0.18179999999999999"/>
    <n v="9.1199999999999992"/>
    <n v="18.239999999999998"/>
    <x v="6"/>
  </r>
  <r>
    <s v="north carolina golf courses"/>
    <e v="#N/A"/>
    <n v="17.920000000000002"/>
    <e v="#N/A"/>
    <x v="0"/>
    <s v="Golf Packages"/>
    <s v="golf package north carolina"/>
    <x v="1"/>
    <x v="16"/>
    <n v="128"/>
    <n v="4.6899999999999997E-2"/>
    <n v="2.99"/>
    <n v="17.920000000000002"/>
    <x v="15"/>
  </r>
  <r>
    <s v="decatur wine festival 2015"/>
    <e v="#N/A"/>
    <n v="17.510000000000002"/>
    <e v="#N/A"/>
    <x v="1"/>
    <s v="Winery_BMM"/>
    <s v=" +winery +festival"/>
    <x v="3"/>
    <x v="14"/>
    <n v="11"/>
    <n v="0.18179999999999999"/>
    <n v="8.76"/>
    <n v="17.510000000000002"/>
    <x v="6"/>
  </r>
  <r>
    <s v="free wine tasting"/>
    <e v="#N/A"/>
    <n v="16.89"/>
    <e v="#N/A"/>
    <x v="1"/>
    <s v="Winery_BMM"/>
    <s v=" +winery +tasting"/>
    <x v="3"/>
    <x v="12"/>
    <n v="2"/>
    <n v="1.5"/>
    <n v="5.63"/>
    <n v="16.89"/>
    <x v="6"/>
  </r>
  <r>
    <s v="resorts in north carolina"/>
    <n v="16.79"/>
    <n v="16.79"/>
    <n v="0"/>
    <x v="0"/>
    <s v="Golf Resort"/>
    <s v="[resorts in north carolina]"/>
    <x v="0"/>
    <x v="16"/>
    <n v="304"/>
    <n v="1.9699999999999999E-2"/>
    <n v="2.8"/>
    <n v="16.79"/>
    <x v="16"/>
  </r>
  <r>
    <s v="beer that tastes like root beer"/>
    <e v="#N/A"/>
    <n v="16.62"/>
    <e v="#N/A"/>
    <x v="1"/>
    <s v="Brewery_BMM"/>
    <s v=" +brewery +tasting"/>
    <x v="1"/>
    <x v="12"/>
    <n v="31"/>
    <n v="9.6799999999999997E-2"/>
    <n v="5.54"/>
    <n v="16.62"/>
    <x v="6"/>
  </r>
  <r>
    <s v="leesburg beer festival 2015"/>
    <e v="#N/A"/>
    <n v="16.420000000000002"/>
    <e v="#N/A"/>
    <x v="1"/>
    <s v="Beer_Phrase"/>
    <s v="&quot;beer festival&quot;"/>
    <x v="2"/>
    <x v="14"/>
    <n v="7"/>
    <n v="0.28570000000000001"/>
    <n v="8.2100000000000009"/>
    <n v="16.420000000000002"/>
    <x v="6"/>
  </r>
  <r>
    <s v="taste of north carolina festival"/>
    <e v="#N/A"/>
    <n v="16.34"/>
    <e v="#N/A"/>
    <x v="1"/>
    <s v="North Carolina_BMM"/>
    <s v=" +north +carolina +festivals"/>
    <x v="3"/>
    <x v="14"/>
    <n v="1"/>
    <n v="2"/>
    <n v="8.17"/>
    <n v="16.34"/>
    <x v="6"/>
  </r>
  <r>
    <s v="golf courses in north carolina"/>
    <e v="#N/A"/>
    <n v="16.03"/>
    <e v="#N/A"/>
    <x v="0"/>
    <s v="Golf Packages"/>
    <s v="golf package north carolina"/>
    <x v="1"/>
    <x v="6"/>
    <n v="95"/>
    <n v="7.3700000000000002E-2"/>
    <n v="2.29"/>
    <n v="16.03"/>
    <x v="8"/>
  </r>
  <r>
    <s v="beer pairing events atlanta ga"/>
    <e v="#N/A"/>
    <n v="15.63"/>
    <e v="#N/A"/>
    <x v="1"/>
    <s v="Beer_BMM"/>
    <s v=" +beer +events"/>
    <x v="1"/>
    <x v="17"/>
    <n v="1"/>
    <n v="1"/>
    <n v="15.63"/>
    <n v="15.63"/>
    <x v="6"/>
  </r>
  <r>
    <s v="wine tasting near me"/>
    <e v="#N/A"/>
    <n v="15.46"/>
    <e v="#N/A"/>
    <x v="1"/>
    <s v="Winery_BMM"/>
    <s v=" +winery +tasting"/>
    <x v="3"/>
    <x v="12"/>
    <n v="14"/>
    <n v="0.21429999999999999"/>
    <n v="5.15"/>
    <n v="15.46"/>
    <x v="17"/>
  </r>
  <r>
    <s v="virginia events july 2015 food wine beer music"/>
    <e v="#N/A"/>
    <n v="15.46"/>
    <e v="#N/A"/>
    <x v="1"/>
    <s v="Beer_BMM"/>
    <s v=" +beer +events"/>
    <x v="1"/>
    <x v="17"/>
    <n v="1"/>
    <n v="1"/>
    <n v="15.46"/>
    <n v="15.46"/>
    <x v="6"/>
  </r>
  <r>
    <s v="virginia wine festival"/>
    <e v="#N/A"/>
    <n v="15.37"/>
    <e v="#N/A"/>
    <x v="1"/>
    <s v="Winery_BMM"/>
    <s v=" +winery +festival"/>
    <x v="3"/>
    <x v="12"/>
    <n v="83"/>
    <n v="3.61E-2"/>
    <n v="5.12"/>
    <n v="15.37"/>
    <x v="6"/>
  </r>
  <r>
    <s v="beer and bourbon festival 2015 richmond"/>
    <e v="#N/A"/>
    <n v="15.17"/>
    <e v="#N/A"/>
    <x v="1"/>
    <s v="Beer_BMM"/>
    <s v=" +beer +festivals"/>
    <x v="1"/>
    <x v="17"/>
    <n v="1"/>
    <n v="1"/>
    <n v="15.17"/>
    <n v="15.17"/>
    <x v="6"/>
  </r>
  <r>
    <s v="golf north carolina"/>
    <e v="#N/A"/>
    <n v="15.15"/>
    <e v="#N/A"/>
    <x v="0"/>
    <s v="Golf Packages"/>
    <s v="golf package north carolina"/>
    <x v="1"/>
    <x v="16"/>
    <n v="76"/>
    <n v="7.8899999999999998E-2"/>
    <n v="2.52"/>
    <n v="15.15"/>
    <x v="4"/>
  </r>
  <r>
    <s v="finger lakes wine festival"/>
    <e v="#N/A"/>
    <n v="15.1"/>
    <e v="#N/A"/>
    <x v="1"/>
    <s v="Winery_BMM"/>
    <s v=" +winery +festival"/>
    <x v="3"/>
    <x v="14"/>
    <n v="9"/>
    <n v="0.22220000000000001"/>
    <n v="7.55"/>
    <n v="15.1"/>
    <x v="6"/>
  </r>
  <r>
    <s v="food festivals south carolina"/>
    <e v="#N/A"/>
    <n v="14.82"/>
    <e v="#N/A"/>
    <x v="1"/>
    <s v="Food_Phrase"/>
    <s v="&quot;food festivals&quot;"/>
    <x v="2"/>
    <x v="14"/>
    <n v="3"/>
    <n v="0.66669999999999996"/>
    <n v="7.41"/>
    <n v="14.82"/>
    <x v="6"/>
  </r>
  <r>
    <s v="dates for the north carolina seafood festival in morehead city"/>
    <e v="#N/A"/>
    <n v="14.66"/>
    <e v="#N/A"/>
    <x v="1"/>
    <s v="North Carolina_BMM"/>
    <s v=" +north +carolina +festivals"/>
    <x v="1"/>
    <x v="14"/>
    <n v="2"/>
    <n v="1"/>
    <n v="7.33"/>
    <n v="14.66"/>
    <x v="6"/>
  </r>
  <r>
    <s v="philadelphia zoo beer fest"/>
    <e v="#N/A"/>
    <n v="14.44"/>
    <e v="#N/A"/>
    <x v="1"/>
    <s v="Beer_Phrase"/>
    <s v="&quot;beer festival&quot;"/>
    <x v="3"/>
    <x v="17"/>
    <n v="1"/>
    <n v="1"/>
    <n v="14.44"/>
    <n v="14.44"/>
    <x v="6"/>
  </r>
  <r>
    <s v="savannah beer festival labor day"/>
    <e v="#N/A"/>
    <n v="14.38"/>
    <e v="#N/A"/>
    <x v="1"/>
    <s v="Beer_Phrase"/>
    <s v="&quot;beer festival&quot;"/>
    <x v="2"/>
    <x v="17"/>
    <n v="1"/>
    <n v="1"/>
    <n v="14.38"/>
    <n v="14.38"/>
    <x v="6"/>
  </r>
  <r>
    <s v="wine festivals in nc"/>
    <e v="#N/A"/>
    <n v="14.36"/>
    <e v="#N/A"/>
    <x v="1"/>
    <s v="Winery_BMM"/>
    <s v=" +winery +festival"/>
    <x v="3"/>
    <x v="14"/>
    <n v="15"/>
    <n v="0.1333"/>
    <n v="7.18"/>
    <n v="14.36"/>
    <x v="6"/>
  </r>
  <r>
    <s v="virginia golf resorts"/>
    <e v="#N/A"/>
    <n v="14.28"/>
    <e v="#N/A"/>
    <x v="0"/>
    <s v="Golf Hotels"/>
    <s v="golfing hotels"/>
    <x v="1"/>
    <x v="13"/>
    <n v="108"/>
    <n v="4.6300000000000001E-2"/>
    <n v="2.86"/>
    <n v="14.28"/>
    <x v="3"/>
  </r>
  <r>
    <s v="wine tasting md"/>
    <e v="#N/A"/>
    <n v="14.16"/>
    <e v="#N/A"/>
    <x v="1"/>
    <s v="Winery_BMM"/>
    <s v=" +winery +tasting"/>
    <x v="3"/>
    <x v="14"/>
    <n v="6"/>
    <n v="0.33329999999999999"/>
    <n v="7.08"/>
    <n v="14.16"/>
    <x v="6"/>
  </r>
  <r>
    <s v="north carolina golf courses"/>
    <e v="#N/A"/>
    <n v="14.07"/>
    <e v="#N/A"/>
    <x v="0"/>
    <s v="Golf"/>
    <s v="&quot;nc golf&quot;"/>
    <x v="3"/>
    <x v="13"/>
    <n v="65"/>
    <n v="7.6899999999999996E-2"/>
    <n v="2.81"/>
    <n v="14.07"/>
    <x v="7"/>
  </r>
  <r>
    <s v="food events in dc"/>
    <e v="#N/A"/>
    <n v="14"/>
    <e v="#N/A"/>
    <x v="1"/>
    <s v="Food_Phrase"/>
    <s v="&quot;food event&quot;"/>
    <x v="3"/>
    <x v="14"/>
    <n v="2"/>
    <n v="1"/>
    <n v="7"/>
    <n v="14"/>
    <x v="6"/>
  </r>
  <r>
    <s v="beer festivals southeast us"/>
    <e v="#N/A"/>
    <n v="13.99"/>
    <e v="#N/A"/>
    <x v="1"/>
    <s v="Beer_Phrase"/>
    <s v="&quot;beer festival&quot;"/>
    <x v="3"/>
    <x v="17"/>
    <n v="1"/>
    <n v="1"/>
    <n v="13.99"/>
    <n v="13.99"/>
    <x v="6"/>
  </r>
  <r>
    <s v="golf courses in greensboro nc"/>
    <e v="#N/A"/>
    <n v="13.97"/>
    <e v="#N/A"/>
    <x v="0"/>
    <s v="Golf Course"/>
    <s v="north carolina +golf +course"/>
    <x v="1"/>
    <x v="12"/>
    <n v="32"/>
    <n v="9.3799999999999994E-2"/>
    <n v="4.66"/>
    <n v="13.97"/>
    <x v="18"/>
  </r>
  <r>
    <s v="chattanooga beer festival"/>
    <e v="#N/A"/>
    <n v="13.95"/>
    <e v="#N/A"/>
    <x v="1"/>
    <s v="Beer_Phrase"/>
    <s v="&quot;beer festival&quot;"/>
    <x v="2"/>
    <x v="17"/>
    <n v="4"/>
    <n v="0.25"/>
    <n v="13.95"/>
    <n v="13.95"/>
    <x v="6"/>
  </r>
  <r>
    <s v="dawsonville music and beer festival"/>
    <e v="#N/A"/>
    <n v="13.92"/>
    <e v="#N/A"/>
    <x v="1"/>
    <s v="Beer_Phrase"/>
    <s v="&quot;beer festival&quot;"/>
    <x v="2"/>
    <x v="17"/>
    <n v="4"/>
    <n v="0.25"/>
    <n v="13.92"/>
    <n v="13.92"/>
    <x v="6"/>
  </r>
  <r>
    <s v="find beer festival charleston"/>
    <e v="#N/A"/>
    <n v="13.87"/>
    <e v="#N/A"/>
    <x v="1"/>
    <s v="Beer_Phrase"/>
    <s v="&quot;beer festival&quot;"/>
    <x v="2"/>
    <x v="17"/>
    <n v="2"/>
    <n v="0.5"/>
    <n v="13.87"/>
    <n v="13.87"/>
    <x v="6"/>
  </r>
  <r>
    <s v="volunteers for the 2015 savannah beer festival"/>
    <e v="#N/A"/>
    <n v="13.85"/>
    <e v="#N/A"/>
    <x v="1"/>
    <s v="Beer_Phrase"/>
    <s v="&quot;beer festival&quot;"/>
    <x v="2"/>
    <x v="17"/>
    <n v="1"/>
    <n v="1"/>
    <n v="13.85"/>
    <n v="13.85"/>
    <x v="6"/>
  </r>
  <r>
    <s v="food festivals nc"/>
    <e v="#N/A"/>
    <n v="13.74"/>
    <e v="#N/A"/>
    <x v="1"/>
    <s v="Food_Phrase"/>
    <s v="&quot;food festival&quot;"/>
    <x v="3"/>
    <x v="14"/>
    <n v="10"/>
    <n v="0.2"/>
    <n v="6.87"/>
    <n v="13.74"/>
    <x v="6"/>
  </r>
  <r>
    <s v="augusta beer festival 2015"/>
    <e v="#N/A"/>
    <n v="13.71"/>
    <e v="#N/A"/>
    <x v="1"/>
    <s v="Beer_Phrase"/>
    <s v="&quot;beer festival&quot;"/>
    <x v="2"/>
    <x v="17"/>
    <n v="14"/>
    <n v="7.1400000000000005E-2"/>
    <n v="13.71"/>
    <n v="13.71"/>
    <x v="6"/>
  </r>
  <r>
    <s v="wine festival va"/>
    <e v="#N/A"/>
    <n v="13.51"/>
    <e v="#N/A"/>
    <x v="1"/>
    <s v="Wine_Phrase"/>
    <s v="&quot;wine festival&quot;"/>
    <x v="2"/>
    <x v="13"/>
    <n v="80"/>
    <n v="6.25E-2"/>
    <n v="2.7"/>
    <n v="13.51"/>
    <x v="6"/>
  </r>
  <r>
    <s v="golf in north carolina"/>
    <n v="2.54"/>
    <n v="13.46"/>
    <n v="0.81129271916790502"/>
    <x v="0"/>
    <s v="Golf"/>
    <s v="[golf in north carolina]"/>
    <x v="0"/>
    <x v="13"/>
    <n v="24"/>
    <n v="0.20830000000000001"/>
    <n v="2.69"/>
    <n v="13.46"/>
    <x v="19"/>
  </r>
  <r>
    <s v="beer festivals in july in va"/>
    <e v="#N/A"/>
    <n v="13.42"/>
    <e v="#N/A"/>
    <x v="1"/>
    <s v="Beer_Phrase"/>
    <s v="&quot;beer festival&quot;"/>
    <x v="3"/>
    <x v="17"/>
    <n v="2"/>
    <n v="0.5"/>
    <n v="13.42"/>
    <n v="13.42"/>
    <x v="6"/>
  </r>
  <r>
    <s v="raleigh golf courses"/>
    <e v="#N/A"/>
    <n v="13.41"/>
    <e v="#N/A"/>
    <x v="0"/>
    <s v="Golf Course"/>
    <s v="north carolina +golf +course"/>
    <x v="1"/>
    <x v="12"/>
    <n v="78"/>
    <n v="3.85E-2"/>
    <n v="4.47"/>
    <n v="13.41"/>
    <x v="20"/>
  </r>
  <r>
    <s v="wine festival in maryland 2015"/>
    <e v="#N/A"/>
    <n v="13.39"/>
    <e v="#N/A"/>
    <x v="1"/>
    <s v="Winery_BMM"/>
    <s v=" +winery +festival"/>
    <x v="3"/>
    <x v="14"/>
    <n v="3"/>
    <n v="0.66669999999999996"/>
    <n v="6.7"/>
    <n v="13.39"/>
    <x v="6"/>
  </r>
  <r>
    <s v="wine tasting in dc"/>
    <e v="#N/A"/>
    <n v="13.32"/>
    <e v="#N/A"/>
    <x v="1"/>
    <s v="Winery_BMM"/>
    <s v=" +winery +tasting"/>
    <x v="3"/>
    <x v="12"/>
    <n v="6"/>
    <n v="0.5"/>
    <n v="4.4400000000000004"/>
    <n v="13.32"/>
    <x v="21"/>
  </r>
  <r>
    <s v="beer fesitavel charleston sc 2015"/>
    <e v="#N/A"/>
    <n v="13.21"/>
    <e v="#N/A"/>
    <x v="1"/>
    <s v="Beer_Phrase"/>
    <s v="&quot;beer festival&quot;"/>
    <x v="3"/>
    <x v="17"/>
    <n v="1"/>
    <n v="1"/>
    <n v="13.21"/>
    <n v="13.21"/>
    <x v="6"/>
  </r>
  <r>
    <s v="asheville nc golf"/>
    <e v="#N/A"/>
    <n v="13.17"/>
    <e v="#N/A"/>
    <x v="0"/>
    <s v="Golf"/>
    <s v="&quot;nc golf&quot;"/>
    <x v="2"/>
    <x v="12"/>
    <n v="72"/>
    <n v="4.1700000000000001E-2"/>
    <n v="4.3899999999999997"/>
    <n v="13.17"/>
    <x v="5"/>
  </r>
  <r>
    <s v="pine hurst wine and food festival"/>
    <e v="#N/A"/>
    <n v="13.06"/>
    <e v="#N/A"/>
    <x v="1"/>
    <s v="Winery_BMM"/>
    <s v=" +winery +festival"/>
    <x v="1"/>
    <x v="14"/>
    <n v="1"/>
    <n v="2"/>
    <n v="6.53"/>
    <n v="13.06"/>
    <x v="6"/>
  </r>
  <r>
    <s v="wine tasting in nc"/>
    <e v="#N/A"/>
    <n v="13.04"/>
    <e v="#N/A"/>
    <x v="1"/>
    <s v="Winery_BMM"/>
    <s v=" +winery +tasting"/>
    <x v="3"/>
    <x v="14"/>
    <n v="15"/>
    <n v="0.1333"/>
    <n v="6.52"/>
    <n v="13.04"/>
    <x v="9"/>
  </r>
  <r>
    <s v="pga golf tournament this week"/>
    <e v="#N/A"/>
    <n v="12.96"/>
    <e v="#N/A"/>
    <x v="0"/>
    <s v="Golf Packages"/>
    <s v="golf weekend"/>
    <x v="1"/>
    <x v="6"/>
    <n v="236"/>
    <n v="2.9700000000000001E-2"/>
    <n v="1.85"/>
    <n v="12.96"/>
    <x v="7"/>
  </r>
  <r>
    <s v="craft beer festival"/>
    <e v="#N/A"/>
    <n v="12.94"/>
    <e v="#N/A"/>
    <x v="1"/>
    <s v="Beer_Phrase"/>
    <s v="&quot;beer festival&quot;"/>
    <x v="2"/>
    <x v="17"/>
    <n v="2"/>
    <n v="0.5"/>
    <n v="12.94"/>
    <n v="12.94"/>
    <x v="6"/>
  </r>
  <r>
    <s v="virginia wine festivals"/>
    <e v="#N/A"/>
    <n v="12.71"/>
    <e v="#N/A"/>
    <x v="1"/>
    <s v="Wine_Phrase"/>
    <s v="&quot;wine festival&quot;"/>
    <x v="3"/>
    <x v="12"/>
    <n v="25"/>
    <n v="0.12"/>
    <n v="4.24"/>
    <n v="12.71"/>
    <x v="6"/>
  </r>
  <r>
    <s v="atlanta food and wine festival parking"/>
    <e v="#N/A"/>
    <n v="12.66"/>
    <e v="#N/A"/>
    <x v="1"/>
    <s v="Food_BMM"/>
    <s v=" +food +festival"/>
    <x v="1"/>
    <x v="14"/>
    <n v="1"/>
    <n v="2"/>
    <n v="6.33"/>
    <n v="12.66"/>
    <x v="6"/>
  </r>
  <r>
    <s v="pinehurst north carolina"/>
    <e v="#N/A"/>
    <n v="12.57"/>
    <e v="#N/A"/>
    <x v="2"/>
    <s v="Golf Resort"/>
    <s v="north carolina golf resort"/>
    <x v="1"/>
    <x v="6"/>
    <n v="8"/>
    <n v="0.875"/>
    <n v="1.8"/>
    <n v="12.57"/>
    <x v="6"/>
  </r>
  <r>
    <s v="virginia wine festivals 2015"/>
    <e v="#N/A"/>
    <n v="12.47"/>
    <e v="#N/A"/>
    <x v="1"/>
    <s v="Winery_BMM"/>
    <s v=" +winery +festival"/>
    <x v="3"/>
    <x v="12"/>
    <n v="73"/>
    <n v="4.1099999999999998E-2"/>
    <n v="4.16"/>
    <n v="12.47"/>
    <x v="5"/>
  </r>
  <r>
    <s v="north carolina golf"/>
    <n v="4.43"/>
    <n v="12.46"/>
    <n v="0.64446227929374"/>
    <x v="0"/>
    <s v="Golf Packages"/>
    <s v="[north carolina golf]"/>
    <x v="0"/>
    <x v="13"/>
    <n v="122"/>
    <n v="4.1000000000000002E-2"/>
    <n v="2.4900000000000002"/>
    <n v="12.46"/>
    <x v="7"/>
  </r>
  <r>
    <s v="beer fest shirts"/>
    <e v="#N/A"/>
    <n v="12.41"/>
    <e v="#N/A"/>
    <x v="1"/>
    <s v="Beer_Phrase"/>
    <s v="&quot;beer festival&quot;"/>
    <x v="3"/>
    <x v="17"/>
    <n v="1"/>
    <n v="1"/>
    <n v="12.41"/>
    <n v="12.41"/>
    <x v="8"/>
  </r>
  <r>
    <s v="golf resorts in virginia"/>
    <e v="#N/A"/>
    <n v="12.38"/>
    <e v="#N/A"/>
    <x v="0"/>
    <s v="Golf Hotels"/>
    <s v="golf and hotel"/>
    <x v="1"/>
    <x v="13"/>
    <n v="136"/>
    <n v="3.6799999999999999E-2"/>
    <n v="2.48"/>
    <n v="12.38"/>
    <x v="12"/>
  </r>
  <r>
    <s v="golf courses in cherokee nc"/>
    <e v="#N/A"/>
    <n v="12.35"/>
    <e v="#N/A"/>
    <x v="0"/>
    <s v="Golf Course"/>
    <s v="north carolina +golf +course"/>
    <x v="1"/>
    <x v="12"/>
    <n v="5"/>
    <n v="0.6"/>
    <n v="4.12"/>
    <n v="12.35"/>
    <x v="6"/>
  </r>
  <r>
    <s v="south carolina golf resorts"/>
    <e v="#N/A"/>
    <n v="12.27"/>
    <e v="#N/A"/>
    <x v="0"/>
    <s v="Golf Hotels"/>
    <s v="golfing hotels"/>
    <x v="1"/>
    <x v="16"/>
    <n v="67"/>
    <n v="8.9599999999999999E-2"/>
    <n v="2.04"/>
    <n v="12.27"/>
    <x v="12"/>
  </r>
  <r>
    <s v="virginia wine festival"/>
    <e v="#N/A"/>
    <n v="12.25"/>
    <e v="#N/A"/>
    <x v="1"/>
    <s v="Wine_Phrase"/>
    <s v="&quot;wine festival&quot;"/>
    <x v="2"/>
    <x v="7"/>
    <n v="49"/>
    <n v="8.1600000000000006E-2"/>
    <n v="3.06"/>
    <n v="12.25"/>
    <x v="5"/>
  </r>
  <r>
    <s v="wine tasting"/>
    <n v="3.11"/>
    <n v="12.2"/>
    <n v="0.74508196721311482"/>
    <x v="1"/>
    <s v="Wine_Exact"/>
    <s v="[wine tasting]"/>
    <x v="0"/>
    <x v="16"/>
    <n v="99"/>
    <n v="6.0600000000000001E-2"/>
    <n v="2.0299999999999998"/>
    <n v="12.2"/>
    <x v="9"/>
  </r>
  <r>
    <s v="richmond convention center beer festival"/>
    <e v="#N/A"/>
    <n v="12.09"/>
    <e v="#N/A"/>
    <x v="1"/>
    <s v="Beer_Phrase"/>
    <s v="&quot;beer festival&quot;"/>
    <x v="2"/>
    <x v="17"/>
    <n v="1"/>
    <n v="1"/>
    <n v="12.09"/>
    <n v="12.09"/>
    <x v="8"/>
  </r>
  <r>
    <s v="beer festival se dc"/>
    <e v="#N/A"/>
    <n v="12.09"/>
    <e v="#N/A"/>
    <x v="1"/>
    <s v="Beer_Phrase"/>
    <s v="&quot;beer festival&quot;"/>
    <x v="2"/>
    <x v="17"/>
    <n v="1"/>
    <n v="1"/>
    <n v="12.09"/>
    <n v="12.09"/>
    <x v="6"/>
  </r>
  <r>
    <s v="beer fest in virginia"/>
    <e v="#N/A"/>
    <n v="12.05"/>
    <e v="#N/A"/>
    <x v="1"/>
    <s v="Beer_BMM"/>
    <s v=" +beer +festivals"/>
    <x v="3"/>
    <x v="17"/>
    <n v="1"/>
    <n v="1"/>
    <n v="12.05"/>
    <n v="12.05"/>
    <x v="6"/>
  </r>
  <r>
    <s v="golf resorts in new england"/>
    <e v="#N/A"/>
    <n v="11.96"/>
    <e v="#N/A"/>
    <x v="0"/>
    <s v="Golf Hotels"/>
    <s v="golf and hotel"/>
    <x v="1"/>
    <x v="13"/>
    <n v="32"/>
    <n v="0.15620000000000001"/>
    <n v="2.39"/>
    <n v="11.96"/>
    <x v="22"/>
  </r>
  <r>
    <s v="charlottesville beer festival"/>
    <e v="#N/A"/>
    <n v="11.86"/>
    <e v="#N/A"/>
    <x v="1"/>
    <s v="Beer_Phrase"/>
    <s v="&quot;beer festival&quot;"/>
    <x v="2"/>
    <x v="17"/>
    <n v="3"/>
    <n v="0.33329999999999999"/>
    <n v="11.86"/>
    <n v="11.86"/>
    <x v="6"/>
  </r>
  <r>
    <s v="festival foods"/>
    <e v="#N/A"/>
    <n v="11.84"/>
    <e v="#N/A"/>
    <x v="1"/>
    <s v="Food_BMM"/>
    <s v=" +food +festival"/>
    <x v="1"/>
    <x v="17"/>
    <n v="11"/>
    <n v="9.0899999999999995E-2"/>
    <n v="11.84"/>
    <n v="11.84"/>
    <x v="5"/>
  </r>
  <r>
    <s v="craft beer festivals virginia"/>
    <e v="#N/A"/>
    <n v="11.84"/>
    <e v="#N/A"/>
    <x v="1"/>
    <s v="Beer_Phrase"/>
    <s v="&quot;beer festival&quot;"/>
    <x v="3"/>
    <x v="17"/>
    <n v="1"/>
    <n v="1"/>
    <n v="11.84"/>
    <n v="11.84"/>
    <x v="6"/>
  </r>
  <r>
    <s v="walt disney world epcot food and wine festival"/>
    <e v="#N/A"/>
    <n v="11.82"/>
    <e v="#N/A"/>
    <x v="1"/>
    <s v="Food_BMM"/>
    <s v=" +food +festival"/>
    <x v="1"/>
    <x v="17"/>
    <n v="3"/>
    <n v="0.33329999999999999"/>
    <n v="11.82"/>
    <n v="11.82"/>
    <x v="6"/>
  </r>
  <r>
    <s v="beer festivals in georgia july 2015"/>
    <e v="#N/A"/>
    <n v="11.82"/>
    <e v="#N/A"/>
    <x v="1"/>
    <s v="Beer_Phrase"/>
    <s v="&quot;beer festival&quot;"/>
    <x v="3"/>
    <x v="17"/>
    <n v="1"/>
    <n v="1"/>
    <n v="11.82"/>
    <n v="11.82"/>
    <x v="6"/>
  </r>
  <r>
    <s v="beer festival atlanta"/>
    <e v="#N/A"/>
    <n v="11.77"/>
    <e v="#N/A"/>
    <x v="1"/>
    <s v="Beer_Phrase"/>
    <s v="&quot;beer festival&quot;"/>
    <x v="2"/>
    <x v="17"/>
    <n v="6"/>
    <n v="0.16669999999999999"/>
    <n v="11.77"/>
    <n v="11.77"/>
    <x v="6"/>
  </r>
  <r>
    <s v="nc wine events"/>
    <e v="#N/A"/>
    <n v="11.69"/>
    <e v="#N/A"/>
    <x v="1"/>
    <s v="Winery_BMM"/>
    <s v=" +winery +events"/>
    <x v="3"/>
    <x v="14"/>
    <n v="7"/>
    <n v="0.28570000000000001"/>
    <n v="5.84"/>
    <n v="11.69"/>
    <x v="6"/>
  </r>
  <r>
    <s v="beer festivals north carolina"/>
    <e v="#N/A"/>
    <n v="11.58"/>
    <e v="#N/A"/>
    <x v="1"/>
    <s v="Beer_Phrase"/>
    <s v="&quot;beer festival&quot;"/>
    <x v="3"/>
    <x v="17"/>
    <n v="2"/>
    <n v="0.5"/>
    <n v="11.58"/>
    <n v="11.58"/>
    <x v="8"/>
  </r>
  <r>
    <s v="western north carolina events"/>
    <e v="#N/A"/>
    <n v="11.58"/>
    <e v="#N/A"/>
    <x v="1"/>
    <s v="North Carolina_Phrase"/>
    <s v="&quot;north carolina events&quot;"/>
    <x v="2"/>
    <x v="14"/>
    <n v="1"/>
    <n v="2"/>
    <n v="5.79"/>
    <n v="11.58"/>
    <x v="6"/>
  </r>
  <r>
    <s v="smyrna beer festival 2015"/>
    <e v="#N/A"/>
    <n v="11.5"/>
    <e v="#N/A"/>
    <x v="1"/>
    <s v="Beer_Phrase"/>
    <s v="&quot;beer festival&quot;"/>
    <x v="2"/>
    <x v="17"/>
    <n v="1"/>
    <n v="1"/>
    <n v="11.5"/>
    <n v="11.5"/>
    <x v="8"/>
  </r>
  <r>
    <s v="charles county food and wine festival 2015"/>
    <e v="#N/A"/>
    <n v="11.48"/>
    <e v="#N/A"/>
    <x v="1"/>
    <s v="Food_BMM"/>
    <s v=" +food +festival"/>
    <x v="1"/>
    <x v="17"/>
    <n v="18"/>
    <n v="5.5599999999999997E-2"/>
    <n v="11.48"/>
    <n v="11.48"/>
    <x v="5"/>
  </r>
  <r>
    <s v="altoona beer festival"/>
    <e v="#N/A"/>
    <n v="11.48"/>
    <e v="#N/A"/>
    <x v="1"/>
    <s v="Beer_Phrase"/>
    <s v="&quot;beer festival&quot;"/>
    <x v="2"/>
    <x v="17"/>
    <n v="1"/>
    <n v="1"/>
    <n v="11.48"/>
    <n v="11.48"/>
    <x v="6"/>
  </r>
  <r>
    <s v="greensboro food truck festival"/>
    <e v="#N/A"/>
    <n v="11.47"/>
    <e v="#N/A"/>
    <x v="1"/>
    <s v="Food_BMM"/>
    <s v=" +food +festival"/>
    <x v="1"/>
    <x v="17"/>
    <n v="1"/>
    <n v="1"/>
    <n v="11.47"/>
    <n v="11.47"/>
    <x v="6"/>
  </r>
  <r>
    <s v="carytown beer fest"/>
    <e v="#N/A"/>
    <n v="11.43"/>
    <e v="#N/A"/>
    <x v="1"/>
    <s v="Beer_Phrase"/>
    <s v="&quot;beer festival&quot;"/>
    <x v="3"/>
    <x v="17"/>
    <n v="4"/>
    <n v="0.25"/>
    <n v="11.43"/>
    <n v="11.43"/>
    <x v="6"/>
  </r>
  <r>
    <s v="beer festival in va"/>
    <e v="#N/A"/>
    <n v="11.39"/>
    <e v="#N/A"/>
    <x v="1"/>
    <s v="Beer_Phrase"/>
    <s v="&quot;beer festival&quot;"/>
    <x v="2"/>
    <x v="17"/>
    <n v="1"/>
    <n v="1"/>
    <n v="11.39"/>
    <n v="11.39"/>
    <x v="8"/>
  </r>
  <r>
    <s v="smith mountain lake wine festival"/>
    <e v="#N/A"/>
    <n v="11.38"/>
    <e v="#N/A"/>
    <x v="1"/>
    <s v="Winery_BMM"/>
    <s v=" +winery +festival"/>
    <x v="3"/>
    <x v="14"/>
    <n v="28"/>
    <n v="7.1400000000000005E-2"/>
    <n v="5.69"/>
    <n v="11.38"/>
    <x v="6"/>
  </r>
  <r>
    <s v="charles county food and wine festival"/>
    <e v="#N/A"/>
    <n v="11.35"/>
    <e v="#N/A"/>
    <x v="1"/>
    <s v="Food_BMM"/>
    <s v=" +food +festival"/>
    <x v="1"/>
    <x v="14"/>
    <n v="33"/>
    <n v="6.0600000000000001E-2"/>
    <n v="5.68"/>
    <n v="11.35"/>
    <x v="9"/>
  </r>
  <r>
    <s v="beer festivals in atlanta"/>
    <e v="#N/A"/>
    <n v="11.21"/>
    <e v="#N/A"/>
    <x v="1"/>
    <s v="Brewery_BMM"/>
    <s v=" +brewery +festival"/>
    <x v="3"/>
    <x v="17"/>
    <n v="1"/>
    <n v="1"/>
    <n v="11.21"/>
    <n v="11.21"/>
    <x v="6"/>
  </r>
  <r>
    <s v="events in north carolina"/>
    <e v="#N/A"/>
    <n v="11.16"/>
    <e v="#N/A"/>
    <x v="1"/>
    <s v="North Carolina_BMM"/>
    <s v=" +north +carolina +events"/>
    <x v="1"/>
    <x v="12"/>
    <n v="59"/>
    <n v="5.0799999999999998E-2"/>
    <n v="3.72"/>
    <n v="11.16"/>
    <x v="15"/>
  </r>
  <r>
    <s v="atlanta craft beer festivals"/>
    <e v="#N/A"/>
    <n v="11.06"/>
    <e v="#N/A"/>
    <x v="1"/>
    <s v="Beer_Phrase"/>
    <s v="&quot;beer festival&quot;"/>
    <x v="3"/>
    <x v="17"/>
    <n v="3"/>
    <n v="0.33329999999999999"/>
    <n v="11.06"/>
    <n v="11.06"/>
    <x v="6"/>
  </r>
  <r>
    <s v="beer fest in greensboro nc"/>
    <e v="#N/A"/>
    <n v="11.05"/>
    <e v="#N/A"/>
    <x v="1"/>
    <s v="Beer_Phrase"/>
    <s v="&quot;beer festival&quot;"/>
    <x v="3"/>
    <x v="17"/>
    <n v="1"/>
    <n v="1"/>
    <n v="11.05"/>
    <n v="11.05"/>
    <x v="6"/>
  </r>
  <r>
    <s v="atlanta beer festival"/>
    <e v="#N/A"/>
    <n v="11.02"/>
    <e v="#N/A"/>
    <x v="1"/>
    <s v="Beer_Phrase"/>
    <s v="&quot;beer festival&quot;"/>
    <x v="2"/>
    <x v="17"/>
    <n v="5"/>
    <n v="0.2"/>
    <n v="11.02"/>
    <n v="11.02"/>
    <x v="6"/>
  </r>
  <r>
    <s v="beer festival in richmond va"/>
    <e v="#N/A"/>
    <n v="10.99"/>
    <e v="#N/A"/>
    <x v="1"/>
    <s v="Beer_Phrase"/>
    <s v="&quot;beer festivals&quot;"/>
    <x v="3"/>
    <x v="17"/>
    <n v="2"/>
    <n v="0.5"/>
    <n v="10.99"/>
    <n v="10.99"/>
    <x v="6"/>
  </r>
  <r>
    <s v="virginia beer festivals"/>
    <e v="#N/A"/>
    <n v="10.97"/>
    <e v="#N/A"/>
    <x v="1"/>
    <s v="Beer_Phrase"/>
    <s v="&quot;beer festivals&quot;"/>
    <x v="2"/>
    <x v="17"/>
    <n v="6"/>
    <n v="0.16669999999999999"/>
    <n v="10.97"/>
    <n v="10.97"/>
    <x v="6"/>
  </r>
  <r>
    <s v="wedding planning checklist"/>
    <n v="5.04"/>
    <n v="10.94"/>
    <n v="0.53930530164533819"/>
    <x v="3"/>
    <s v="Getting Married"/>
    <s v="&quot;wedding planning checklist&quot;"/>
    <x v="0"/>
    <x v="15"/>
    <n v="107"/>
    <n v="8.4099999999999994E-2"/>
    <n v="1.22"/>
    <n v="10.94"/>
    <x v="8"/>
  </r>
  <r>
    <s v="brewery and game for team event"/>
    <e v="#N/A"/>
    <n v="10.93"/>
    <e v="#N/A"/>
    <x v="1"/>
    <s v="Beer_BMM"/>
    <s v=" +beer +event"/>
    <x v="1"/>
    <x v="17"/>
    <n v="1"/>
    <n v="1"/>
    <n v="10.93"/>
    <n v="10.93"/>
    <x v="6"/>
  </r>
  <r>
    <s v="golf packages in north carolina"/>
    <e v="#N/A"/>
    <n v="10.82"/>
    <e v="#N/A"/>
    <x v="0"/>
    <s v="Golf Packages"/>
    <s v="golf package north carolina"/>
    <x v="1"/>
    <x v="7"/>
    <n v="20"/>
    <n v="0.2"/>
    <n v="2.7"/>
    <n v="10.82"/>
    <x v="18"/>
  </r>
  <r>
    <s v="beer festvile richmond va"/>
    <e v="#N/A"/>
    <n v="10.74"/>
    <e v="#N/A"/>
    <x v="1"/>
    <s v="Beer_Phrase"/>
    <s v="&quot;beer festival&quot;"/>
    <x v="3"/>
    <x v="17"/>
    <n v="1"/>
    <n v="1"/>
    <n v="10.74"/>
    <n v="10.74"/>
    <x v="6"/>
  </r>
  <r>
    <s v="miami golf resorts"/>
    <e v="#N/A"/>
    <n v="10.67"/>
    <e v="#N/A"/>
    <x v="0"/>
    <s v="Golf Hotels"/>
    <s v="golfing hotels"/>
    <x v="1"/>
    <x v="7"/>
    <n v="40"/>
    <n v="0.1"/>
    <n v="2.67"/>
    <n v="10.67"/>
    <x v="23"/>
  </r>
  <r>
    <s v="resorts near charlotte nc"/>
    <e v="#N/A"/>
    <n v="10.62"/>
    <e v="#N/A"/>
    <x v="0"/>
    <s v="Golf Resort"/>
    <s v="resorts in nc"/>
    <x v="1"/>
    <x v="7"/>
    <n v="57"/>
    <n v="7.0199999999999999E-2"/>
    <n v="2.66"/>
    <n v="10.62"/>
    <x v="5"/>
  </r>
  <r>
    <s v="golf courses near southern pines nc"/>
    <e v="#N/A"/>
    <n v="10.59"/>
    <e v="#N/A"/>
    <x v="0"/>
    <s v="Golf Course"/>
    <s v="north carolina +golf +course"/>
    <x v="1"/>
    <x v="14"/>
    <n v="10"/>
    <n v="0.2"/>
    <n v="5.3"/>
    <n v="10.59"/>
    <x v="5"/>
  </r>
  <r>
    <s v="brewery and game for team event atlanta"/>
    <e v="#N/A"/>
    <n v="10.57"/>
    <e v="#N/A"/>
    <x v="1"/>
    <s v="Beer_BMM"/>
    <s v=" +beer +event"/>
    <x v="1"/>
    <x v="17"/>
    <n v="1"/>
    <n v="1"/>
    <n v="10.57"/>
    <n v="10.57"/>
    <x v="6"/>
  </r>
  <r>
    <s v="upcoming beer festivals"/>
    <e v="#N/A"/>
    <n v="10.54"/>
    <e v="#N/A"/>
    <x v="1"/>
    <s v="Beer_Phrase"/>
    <s v="&quot;beer festivals&quot;"/>
    <x v="2"/>
    <x v="17"/>
    <n v="1"/>
    <n v="1"/>
    <n v="10.54"/>
    <n v="10.54"/>
    <x v="6"/>
  </r>
  <r>
    <s v="golf courses in fayetteville nc"/>
    <e v="#N/A"/>
    <n v="10.51"/>
    <e v="#N/A"/>
    <x v="0"/>
    <s v="Golf Course"/>
    <s v="north carolina +golf +course"/>
    <x v="1"/>
    <x v="14"/>
    <n v="15"/>
    <n v="0.1333"/>
    <n v="5.26"/>
    <n v="10.51"/>
    <x v="20"/>
  </r>
  <r>
    <s v="raleigh beer festival"/>
    <e v="#N/A"/>
    <n v="10.51"/>
    <e v="#N/A"/>
    <x v="1"/>
    <s v="Beer_Phrase"/>
    <s v="&quot;beer festival&quot;"/>
    <x v="2"/>
    <x v="17"/>
    <n v="5"/>
    <n v="0.2"/>
    <n v="10.51"/>
    <n v="10.51"/>
    <x v="15"/>
  </r>
  <r>
    <s v="golf getaways"/>
    <n v="2.6"/>
    <n v="10.46"/>
    <n v="0.7514340344168261"/>
    <x v="0"/>
    <s v="Golf Getaway"/>
    <s v="[golf getaways]"/>
    <x v="0"/>
    <x v="7"/>
    <n v="154"/>
    <n v="2.5999999999999999E-2"/>
    <n v="2.62"/>
    <n v="10.46"/>
    <x v="24"/>
  </r>
  <r>
    <s v="upcoming kennesaw beer festivals 2015"/>
    <e v="#N/A"/>
    <n v="10.28"/>
    <e v="#N/A"/>
    <x v="1"/>
    <s v="Beer_Phrase"/>
    <s v="&quot;beer festival&quot;"/>
    <x v="3"/>
    <x v="17"/>
    <n v="1"/>
    <n v="1"/>
    <n v="10.28"/>
    <n v="10.28"/>
    <x v="6"/>
  </r>
  <r>
    <s v="golf course asheville north carolina"/>
    <e v="#N/A"/>
    <n v="10.220000000000001"/>
    <e v="#N/A"/>
    <x v="0"/>
    <s v="Golf Course"/>
    <s v="north carolina +golf +course"/>
    <x v="1"/>
    <x v="14"/>
    <n v="3"/>
    <n v="0.66669999999999996"/>
    <n v="5.1100000000000003"/>
    <n v="10.220000000000001"/>
    <x v="18"/>
  </r>
  <r>
    <s v="beer festival burlington"/>
    <e v="#N/A"/>
    <n v="10.199999999999999"/>
    <e v="#N/A"/>
    <x v="1"/>
    <s v="Beer_Phrase"/>
    <s v="&quot;beer festival&quot;"/>
    <x v="2"/>
    <x v="17"/>
    <n v="70"/>
    <n v="1.43E-2"/>
    <n v="10.199999999999999"/>
    <n v="10.199999999999999"/>
    <x v="5"/>
  </r>
  <r>
    <s v="napa food and wine festival 2015"/>
    <e v="#N/A"/>
    <n v="10.18"/>
    <e v="#N/A"/>
    <x v="1"/>
    <s v="Food_BMM"/>
    <s v=" +food +festival"/>
    <x v="1"/>
    <x v="17"/>
    <n v="1"/>
    <n v="1"/>
    <n v="10.18"/>
    <n v="10.18"/>
    <x v="6"/>
  </r>
  <r>
    <s v="beer fests in cleveland 2015"/>
    <e v="#N/A"/>
    <n v="10.17"/>
    <e v="#N/A"/>
    <x v="1"/>
    <s v="Beer_BMM"/>
    <s v=" +beer +festivals"/>
    <x v="3"/>
    <x v="17"/>
    <n v="1"/>
    <n v="1"/>
    <n v="10.17"/>
    <n v="10.17"/>
    <x v="6"/>
  </r>
  <r>
    <s v="charlotte nc golf courses"/>
    <e v="#N/A"/>
    <n v="10.14"/>
    <e v="#N/A"/>
    <x v="0"/>
    <s v="Golf Course"/>
    <s v="north carolina +golf +course"/>
    <x v="1"/>
    <x v="12"/>
    <n v="34"/>
    <n v="8.8200000000000001E-2"/>
    <n v="3.38"/>
    <n v="10.14"/>
    <x v="15"/>
  </r>
  <r>
    <s v="golf courses fayetteville nc"/>
    <e v="#N/A"/>
    <n v="10.07"/>
    <e v="#N/A"/>
    <x v="0"/>
    <s v="Golf Course"/>
    <s v="north carolina +golf +course"/>
    <x v="1"/>
    <x v="14"/>
    <n v="5"/>
    <n v="0.4"/>
    <n v="5.04"/>
    <n v="10.07"/>
    <x v="14"/>
  </r>
  <r>
    <s v="public golf courses in charlotte nc"/>
    <e v="#N/A"/>
    <n v="10.050000000000001"/>
    <e v="#N/A"/>
    <x v="0"/>
    <s v="Golf Course"/>
    <s v="north carolina +golf +course"/>
    <x v="1"/>
    <x v="14"/>
    <n v="45"/>
    <n v="4.4400000000000002E-2"/>
    <n v="5.0199999999999996"/>
    <n v="10.050000000000001"/>
    <x v="3"/>
  </r>
  <r>
    <s v="asheville wine and food festival"/>
    <e v="#N/A"/>
    <n v="10"/>
    <e v="#N/A"/>
    <x v="1"/>
    <s v="Winery_BMM"/>
    <s v=" +winery +festival"/>
    <x v="1"/>
    <x v="17"/>
    <n v="20"/>
    <n v="0.05"/>
    <n v="10"/>
    <n v="10"/>
    <x v="6"/>
  </r>
  <r>
    <s v="atlanta wine festiva"/>
    <e v="#N/A"/>
    <n v="10"/>
    <e v="#N/A"/>
    <x v="1"/>
    <s v="Winery_BMM"/>
    <s v=" +winery +festival"/>
    <x v="1"/>
    <x v="17"/>
    <n v="1"/>
    <n v="1"/>
    <n v="10"/>
    <n v="10"/>
    <x v="6"/>
  </r>
  <r>
    <s v="wine festival in mount airy md"/>
    <e v="#N/A"/>
    <n v="10"/>
    <e v="#N/A"/>
    <x v="1"/>
    <s v="Winery_BMM"/>
    <s v=" +winery +festival"/>
    <x v="3"/>
    <x v="17"/>
    <n v="1"/>
    <n v="1"/>
    <n v="10"/>
    <n v="10"/>
    <x v="6"/>
  </r>
  <r>
    <s v="houston food and wine festival"/>
    <e v="#N/A"/>
    <n v="10"/>
    <e v="#N/A"/>
    <x v="1"/>
    <s v="Food_BMM"/>
    <s v=" +food +festival"/>
    <x v="1"/>
    <x v="17"/>
    <n v="1"/>
    <n v="1"/>
    <n v="10"/>
    <n v="10"/>
    <x v="6"/>
  </r>
  <r>
    <s v="golf resort packages"/>
    <e v="#N/A"/>
    <n v="9.99"/>
    <e v="#N/A"/>
    <x v="0"/>
    <s v="Golf Packages"/>
    <s v="golf package specials"/>
    <x v="1"/>
    <x v="7"/>
    <n v="65"/>
    <n v="6.1499999999999999E-2"/>
    <n v="2.5"/>
    <n v="9.99"/>
    <x v="0"/>
  </r>
  <r>
    <s v="golf courses in asheville nc"/>
    <e v="#N/A"/>
    <n v="9.99"/>
    <e v="#N/A"/>
    <x v="0"/>
    <s v="Golf Course"/>
    <s v="north carolina +golf +course"/>
    <x v="1"/>
    <x v="14"/>
    <n v="11"/>
    <n v="0.18179999999999999"/>
    <n v="5"/>
    <n v="9.99"/>
    <x v="6"/>
  </r>
  <r>
    <s v="food and wine festival 2015"/>
    <e v="#N/A"/>
    <n v="9.98"/>
    <e v="#N/A"/>
    <x v="1"/>
    <s v="Winery_BMM"/>
    <s v=" +winery +festival"/>
    <x v="3"/>
    <x v="17"/>
    <n v="8"/>
    <n v="0.125"/>
    <n v="9.98"/>
    <n v="9.98"/>
    <x v="6"/>
  </r>
  <r>
    <s v="lake anna wine festival 2015"/>
    <e v="#N/A"/>
    <n v="9.98"/>
    <e v="#N/A"/>
    <x v="1"/>
    <s v="Winery_BMM"/>
    <s v=" +winery +festival"/>
    <x v="3"/>
    <x v="17"/>
    <n v="3"/>
    <n v="0.33329999999999999"/>
    <n v="9.98"/>
    <n v="9.98"/>
    <x v="6"/>
  </r>
  <r>
    <s v="beer events washington dc"/>
    <e v="#N/A"/>
    <n v="9.9600000000000009"/>
    <e v="#N/A"/>
    <x v="1"/>
    <s v="Beer_Phrase"/>
    <s v="&quot;beer event&quot;"/>
    <x v="3"/>
    <x v="17"/>
    <n v="4"/>
    <n v="0.25"/>
    <n v="9.9600000000000009"/>
    <n v="9.9600000000000009"/>
    <x v="6"/>
  </r>
  <r>
    <s v="epcot food and wine festival 2015 dates"/>
    <e v="#N/A"/>
    <n v="9.93"/>
    <e v="#N/A"/>
    <x v="1"/>
    <s v="Food_BMM"/>
    <s v=" +food +festival"/>
    <x v="1"/>
    <x v="17"/>
    <n v="3"/>
    <n v="0.33329999999999999"/>
    <n v="9.93"/>
    <n v="9.93"/>
    <x v="6"/>
  </r>
  <r>
    <s v="beer festival charlotte nc"/>
    <e v="#N/A"/>
    <n v="9.91"/>
    <e v="#N/A"/>
    <x v="1"/>
    <s v="Beer_Phrase"/>
    <s v="&quot;beer festival&quot;"/>
    <x v="2"/>
    <x v="17"/>
    <n v="4"/>
    <n v="0.25"/>
    <n v="9.91"/>
    <n v="9.91"/>
    <x v="18"/>
  </r>
  <r>
    <s v="nc beer festivals"/>
    <e v="#N/A"/>
    <n v="9.9"/>
    <e v="#N/A"/>
    <x v="1"/>
    <s v="Beer_Phrase"/>
    <s v="&quot;beer festival&quot;"/>
    <x v="3"/>
    <x v="17"/>
    <n v="3"/>
    <n v="0.33329999999999999"/>
    <n v="9.9"/>
    <n v="9.9"/>
    <x v="6"/>
  </r>
  <r>
    <s v="resort nothern maryland wine festival"/>
    <e v="#N/A"/>
    <n v="9.9"/>
    <e v="#N/A"/>
    <x v="1"/>
    <s v="Winery_BMM"/>
    <s v=" +winery +festival"/>
    <x v="3"/>
    <x v="17"/>
    <n v="1"/>
    <n v="1"/>
    <n v="9.9"/>
    <n v="9.9"/>
    <x v="6"/>
  </r>
  <r>
    <s v="caribbean wine festival"/>
    <e v="#N/A"/>
    <n v="9.89"/>
    <e v="#N/A"/>
    <x v="1"/>
    <s v="Winery_BMM"/>
    <s v=" +winery +festival"/>
    <x v="3"/>
    <x v="17"/>
    <n v="6"/>
    <n v="0.16669999999999999"/>
    <n v="9.89"/>
    <n v="9.89"/>
    <x v="6"/>
  </r>
  <r>
    <s v="carolina golf course"/>
    <e v="#N/A"/>
    <n v="9.8800000000000008"/>
    <e v="#N/A"/>
    <x v="0"/>
    <s v="Golf Course"/>
    <s v="north carolina +golf +course"/>
    <x v="1"/>
    <x v="14"/>
    <n v="10"/>
    <n v="0.2"/>
    <n v="4.9400000000000004"/>
    <n v="9.8800000000000008"/>
    <x v="18"/>
  </r>
  <r>
    <s v="pines wine and food festival"/>
    <e v="#N/A"/>
    <n v="9.86"/>
    <e v="#N/A"/>
    <x v="1"/>
    <s v="Winery_BMM"/>
    <s v=" +winery +festival"/>
    <x v="1"/>
    <x v="17"/>
    <n v="1"/>
    <n v="1"/>
    <n v="9.86"/>
    <n v="9.86"/>
    <x v="6"/>
  </r>
  <r>
    <s v="wine festivals in va 2015"/>
    <e v="#N/A"/>
    <n v="9.84"/>
    <e v="#N/A"/>
    <x v="1"/>
    <s v="Winery_BMM"/>
    <s v=" +winery +festival"/>
    <x v="3"/>
    <x v="17"/>
    <n v="2"/>
    <n v="0.5"/>
    <n v="9.84"/>
    <n v="9.84"/>
    <x v="6"/>
  </r>
  <r>
    <s v="reggae wine festival dc"/>
    <e v="#N/A"/>
    <n v="9.84"/>
    <e v="#N/A"/>
    <x v="1"/>
    <s v="Winery_BMM"/>
    <s v=" +winery +festival"/>
    <x v="3"/>
    <x v="17"/>
    <n v="2"/>
    <n v="0.5"/>
    <n v="9.84"/>
    <n v="9.84"/>
    <x v="6"/>
  </r>
  <r>
    <s v="powhatan wine festival 2015"/>
    <e v="#N/A"/>
    <n v="9.83"/>
    <e v="#N/A"/>
    <x v="1"/>
    <s v="Winery_BMM"/>
    <s v=" +winery +festival"/>
    <x v="3"/>
    <x v="17"/>
    <n v="2"/>
    <n v="0.5"/>
    <n v="9.83"/>
    <n v="9.83"/>
    <x v="6"/>
  </r>
  <r>
    <s v="nc wine festivals 2015"/>
    <e v="#N/A"/>
    <n v="9.83"/>
    <e v="#N/A"/>
    <x v="1"/>
    <s v="Winery_BMM"/>
    <s v=" +winery +festival"/>
    <x v="3"/>
    <x v="17"/>
    <n v="1"/>
    <n v="1"/>
    <n v="9.83"/>
    <n v="9.83"/>
    <x v="6"/>
  </r>
  <r>
    <s v="wine festivals in philadelphia 2015"/>
    <e v="#N/A"/>
    <n v="9.7799999999999994"/>
    <e v="#N/A"/>
    <x v="1"/>
    <s v="Winery_BMM"/>
    <s v=" +winery +festival"/>
    <x v="3"/>
    <x v="17"/>
    <n v="2"/>
    <n v="0.5"/>
    <n v="9.7799999999999994"/>
    <n v="9.7799999999999994"/>
    <x v="6"/>
  </r>
  <r>
    <s v="wine tastings in richmond va"/>
    <e v="#N/A"/>
    <n v="9.73"/>
    <e v="#N/A"/>
    <x v="1"/>
    <s v="Winery_BMM"/>
    <s v=" +winery +tasting"/>
    <x v="3"/>
    <x v="14"/>
    <n v="2"/>
    <n v="1"/>
    <n v="4.8600000000000003"/>
    <n v="9.73"/>
    <x v="6"/>
  </r>
  <r>
    <s v="hampton food and wine festival"/>
    <e v="#N/A"/>
    <n v="9.7100000000000009"/>
    <e v="#N/A"/>
    <x v="1"/>
    <s v="Food_BMM"/>
    <s v=" +food +festival"/>
    <x v="1"/>
    <x v="17"/>
    <n v="4"/>
    <n v="0.25"/>
    <n v="9.7100000000000009"/>
    <n v="9.7100000000000009"/>
    <x v="6"/>
  </r>
  <r>
    <s v="wine festivals in va"/>
    <e v="#N/A"/>
    <n v="9.68"/>
    <e v="#N/A"/>
    <x v="1"/>
    <s v="Wine_Phrase"/>
    <s v="&quot;wine festival&quot;"/>
    <x v="3"/>
    <x v="14"/>
    <n v="13"/>
    <n v="0.15379999999999999"/>
    <n v="4.84"/>
    <n v="9.68"/>
    <x v="5"/>
  </r>
  <r>
    <s v="yorktown beach wine festival"/>
    <e v="#N/A"/>
    <n v="9.67"/>
    <e v="#N/A"/>
    <x v="1"/>
    <s v="Winery_BMM"/>
    <s v=" +winery +festival"/>
    <x v="3"/>
    <x v="17"/>
    <n v="1"/>
    <n v="1"/>
    <n v="9.67"/>
    <n v="9.67"/>
    <x v="6"/>
  </r>
  <r>
    <s v="wine festival maryland 2015"/>
    <e v="#N/A"/>
    <n v="9.64"/>
    <e v="#N/A"/>
    <x v="1"/>
    <s v="Winery_BMM"/>
    <s v=" +winery +festival"/>
    <x v="3"/>
    <x v="17"/>
    <n v="1"/>
    <n v="1"/>
    <n v="9.64"/>
    <n v="9.64"/>
    <x v="6"/>
  </r>
  <r>
    <s v="nyc wine and food festival 2015"/>
    <e v="#N/A"/>
    <n v="9.6199999999999992"/>
    <e v="#N/A"/>
    <x v="1"/>
    <s v="Winery_BMM"/>
    <s v=" +winery +festival"/>
    <x v="1"/>
    <x v="17"/>
    <n v="4"/>
    <n v="0.25"/>
    <n v="9.6199999999999992"/>
    <n v="9.6199999999999992"/>
    <x v="6"/>
  </r>
  <r>
    <s v="spa vacation packages"/>
    <n v="9.61"/>
    <n v="9.61"/>
    <n v="0"/>
    <x v="4"/>
    <s v="Spa Vacation"/>
    <s v="[spa vacation packages]"/>
    <x v="0"/>
    <x v="13"/>
    <n v="16"/>
    <n v="0.3125"/>
    <n v="1.92"/>
    <n v="9.61"/>
    <x v="25"/>
  </r>
  <r>
    <s v="wine festivals virginia"/>
    <e v="#N/A"/>
    <n v="9.59"/>
    <e v="#N/A"/>
    <x v="1"/>
    <s v="Winery_BMM"/>
    <s v=" +winery +festivals"/>
    <x v="3"/>
    <x v="14"/>
    <n v="13"/>
    <n v="0.15379999999999999"/>
    <n v="4.8"/>
    <n v="9.59"/>
    <x v="6"/>
  </r>
  <r>
    <s v="powhatan wine festival"/>
    <e v="#N/A"/>
    <n v="9.5399999999999991"/>
    <e v="#N/A"/>
    <x v="1"/>
    <s v="Winery_BMM"/>
    <s v=" +winery +festival"/>
    <x v="3"/>
    <x v="17"/>
    <n v="32"/>
    <n v="3.1199999999999999E-2"/>
    <n v="9.5399999999999991"/>
    <n v="9.5399999999999991"/>
    <x v="6"/>
  </r>
  <r>
    <s v="pinehurst wine festival 2015"/>
    <e v="#N/A"/>
    <n v="9.5399999999999991"/>
    <e v="#N/A"/>
    <x v="1"/>
    <s v="Winery_BMM"/>
    <s v=" +winery +festival"/>
    <x v="3"/>
    <x v="17"/>
    <n v="1"/>
    <n v="1"/>
    <n v="9.5399999999999991"/>
    <n v="9.5399999999999991"/>
    <x v="6"/>
  </r>
  <r>
    <s v="thomas jefferson wine festival"/>
    <e v="#N/A"/>
    <n v="9.51"/>
    <e v="#N/A"/>
    <x v="1"/>
    <s v="Winery_BMM"/>
    <s v=" +winery +festival"/>
    <x v="3"/>
    <x v="17"/>
    <n v="4"/>
    <n v="0.25"/>
    <n v="9.51"/>
    <n v="9.51"/>
    <x v="9"/>
  </r>
  <r>
    <s v="va wine festivals 2015"/>
    <e v="#N/A"/>
    <n v="9.49"/>
    <e v="#N/A"/>
    <x v="1"/>
    <s v="Winery_BMM"/>
    <s v=" +winery +festival"/>
    <x v="3"/>
    <x v="17"/>
    <n v="3"/>
    <n v="0.33329999999999999"/>
    <n v="9.49"/>
    <n v="9.49"/>
    <x v="6"/>
  </r>
  <r>
    <s v="hilton head golf resorts"/>
    <e v="#N/A"/>
    <n v="9.48"/>
    <e v="#N/A"/>
    <x v="0"/>
    <s v="Golf Hotels"/>
    <s v="golfing hotels"/>
    <x v="1"/>
    <x v="7"/>
    <n v="39"/>
    <n v="0.1026"/>
    <n v="2.37"/>
    <n v="9.48"/>
    <x v="26"/>
  </r>
  <r>
    <s v="arlington beer festival"/>
    <e v="#N/A"/>
    <n v="9.4499999999999993"/>
    <e v="#N/A"/>
    <x v="1"/>
    <s v="Beer_Phrase"/>
    <s v="&quot;beer festival&quot;"/>
    <x v="2"/>
    <x v="17"/>
    <n v="3"/>
    <n v="0.33329999999999999"/>
    <n v="9.4499999999999993"/>
    <n v="9.4499999999999993"/>
    <x v="6"/>
  </r>
  <r>
    <s v="town point virginia wine festival"/>
    <e v="#N/A"/>
    <n v="9.4"/>
    <e v="#N/A"/>
    <x v="1"/>
    <s v="Winery_BMM"/>
    <s v=" +winery +festival"/>
    <x v="3"/>
    <x v="17"/>
    <n v="3"/>
    <n v="0.33329999999999999"/>
    <n v="9.4"/>
    <n v="9.4"/>
    <x v="6"/>
  </r>
  <r>
    <s v="colorado august food and wine fest"/>
    <e v="#N/A"/>
    <n v="9.39"/>
    <e v="#N/A"/>
    <x v="1"/>
    <s v="Winery_BMM"/>
    <s v=" +winery +festival"/>
    <x v="3"/>
    <x v="17"/>
    <n v="1"/>
    <n v="1"/>
    <n v="9.39"/>
    <n v="9.39"/>
    <x v="6"/>
  </r>
  <r>
    <s v="south denver beer fest"/>
    <e v="#N/A"/>
    <n v="9.34"/>
    <e v="#N/A"/>
    <x v="1"/>
    <s v="Beer_Phrase"/>
    <s v="&quot;beer festival&quot;"/>
    <x v="3"/>
    <x v="17"/>
    <n v="3"/>
    <n v="0.33329999999999999"/>
    <n v="9.34"/>
    <n v="9.34"/>
    <x v="6"/>
  </r>
  <r>
    <s v="washington dc craft beer and food truck festival"/>
    <e v="#N/A"/>
    <n v="9.32"/>
    <e v="#N/A"/>
    <x v="1"/>
    <s v="Beer_BMM"/>
    <s v=" +beer +festival"/>
    <x v="1"/>
    <x v="17"/>
    <n v="1"/>
    <n v="1"/>
    <n v="9.32"/>
    <n v="9.32"/>
    <x v="6"/>
  </r>
  <r>
    <s v="dc beer festival"/>
    <e v="#N/A"/>
    <n v="9.31"/>
    <e v="#N/A"/>
    <x v="1"/>
    <s v="Beer_Phrase"/>
    <s v="&quot;beer festival&quot;"/>
    <x v="2"/>
    <x v="17"/>
    <n v="50"/>
    <n v="0.02"/>
    <n v="9.31"/>
    <n v="9.31"/>
    <x v="6"/>
  </r>
  <r>
    <s v="golf course"/>
    <e v="#N/A"/>
    <n v="9.2899999999999991"/>
    <e v="#N/A"/>
    <x v="0"/>
    <s v="Golf Course"/>
    <s v="north carolina +golf +course"/>
    <x v="1"/>
    <x v="14"/>
    <n v="153"/>
    <n v="1.3100000000000001E-2"/>
    <n v="4.6399999999999997"/>
    <n v="9.2899999999999991"/>
    <x v="0"/>
  </r>
  <r>
    <s v="american beer festival"/>
    <e v="#N/A"/>
    <n v="9.2899999999999991"/>
    <e v="#N/A"/>
    <x v="1"/>
    <s v="Beer_Phrase"/>
    <s v="&quot;beer festival&quot;"/>
    <x v="2"/>
    <x v="17"/>
    <n v="1"/>
    <n v="1"/>
    <n v="9.2899999999999991"/>
    <n v="9.2899999999999991"/>
    <x v="6"/>
  </r>
  <r>
    <s v="get a food truck for an event in alpharetta"/>
    <e v="#N/A"/>
    <n v="9.27"/>
    <e v="#N/A"/>
    <x v="1"/>
    <s v="Food_BMM"/>
    <s v=" +food +event"/>
    <x v="1"/>
    <x v="17"/>
    <n v="1"/>
    <n v="1"/>
    <n v="9.27"/>
    <n v="9.27"/>
    <x v="6"/>
  </r>
  <r>
    <s v="chesterfield beer festival"/>
    <e v="#N/A"/>
    <n v="9.26"/>
    <e v="#N/A"/>
    <x v="1"/>
    <s v="Beer_Phrase"/>
    <s v="&quot;beer festival&quot;"/>
    <x v="2"/>
    <x v="17"/>
    <n v="1"/>
    <n v="1"/>
    <n v="9.26"/>
    <n v="9.26"/>
    <x v="6"/>
  </r>
  <r>
    <s v="golf schools"/>
    <n v="2.77"/>
    <n v="9.2200000000000006"/>
    <n v="0.69956616052060749"/>
    <x v="5"/>
    <s v="Golf School"/>
    <s v="[golf schools]"/>
    <x v="0"/>
    <x v="7"/>
    <n v="223"/>
    <n v="1.7899999999999999E-2"/>
    <n v="2.2999999999999998"/>
    <n v="9.2200000000000006"/>
    <x v="27"/>
  </r>
  <r>
    <s v="gwinnett beer fest"/>
    <e v="#N/A"/>
    <n v="9.08"/>
    <e v="#N/A"/>
    <x v="1"/>
    <s v="Beer_Phrase"/>
    <s v="&quot;beer festival&quot;"/>
    <x v="3"/>
    <x v="17"/>
    <n v="10"/>
    <n v="0.1"/>
    <n v="9.08"/>
    <n v="9.08"/>
    <x v="6"/>
  </r>
  <r>
    <s v="golf vacations north carolina"/>
    <e v="#N/A"/>
    <n v="9.0399999999999991"/>
    <e v="#N/A"/>
    <x v="0"/>
    <s v="Golf Packages"/>
    <s v="golf package north carolina"/>
    <x v="1"/>
    <x v="7"/>
    <n v="13"/>
    <n v="0.30769999999999997"/>
    <n v="2.2599999999999998"/>
    <n v="9.0399999999999991"/>
    <x v="19"/>
  </r>
  <r>
    <s v="golf resorts in nj"/>
    <e v="#N/A"/>
    <n v="9.0299999999999994"/>
    <e v="#N/A"/>
    <x v="0"/>
    <s v="Golf Hotels"/>
    <s v="golf and hotel"/>
    <x v="1"/>
    <x v="13"/>
    <n v="50"/>
    <n v="0.1"/>
    <n v="1.81"/>
    <n v="9.0299999999999994"/>
    <x v="2"/>
  </r>
  <r>
    <s v="cary beer and bourbon festival"/>
    <e v="#N/A"/>
    <n v="8.9700000000000006"/>
    <e v="#N/A"/>
    <x v="1"/>
    <s v="Beer_BMM"/>
    <s v=" +beer +festivals"/>
    <x v="1"/>
    <x v="17"/>
    <n v="1"/>
    <n v="1"/>
    <n v="8.9700000000000006"/>
    <n v="8.9700000000000006"/>
    <x v="6"/>
  </r>
  <r>
    <s v="asheville nc culinary foodie events"/>
    <e v="#N/A"/>
    <n v="8.8800000000000008"/>
    <e v="#N/A"/>
    <x v="1"/>
    <s v="Food_BMM"/>
    <s v=" +food +event"/>
    <x v="3"/>
    <x v="17"/>
    <n v="1"/>
    <n v="1"/>
    <n v="8.8800000000000008"/>
    <n v="8.8800000000000008"/>
    <x v="6"/>
  </r>
  <r>
    <s v="little rock food and wine festivals"/>
    <e v="#N/A"/>
    <n v="8.8800000000000008"/>
    <e v="#N/A"/>
    <x v="1"/>
    <s v="Food_BMM"/>
    <s v=" +food +festival"/>
    <x v="1"/>
    <x v="17"/>
    <n v="1"/>
    <n v="1"/>
    <n v="8.8800000000000008"/>
    <n v="8.8800000000000008"/>
    <x v="6"/>
  </r>
  <r>
    <s v="golf courses outer banks nc"/>
    <e v="#N/A"/>
    <n v="8.8699999999999992"/>
    <e v="#N/A"/>
    <x v="0"/>
    <s v="Golf Course"/>
    <s v="nc +golf +course"/>
    <x v="1"/>
    <x v="14"/>
    <n v="7"/>
    <n v="0.28570000000000001"/>
    <n v="4.4400000000000004"/>
    <n v="8.8699999999999992"/>
    <x v="15"/>
  </r>
  <r>
    <s v="caribbean wine music &amp; art festival in md"/>
    <e v="#N/A"/>
    <n v="8.8699999999999992"/>
    <e v="#N/A"/>
    <x v="1"/>
    <s v="Winery_BMM"/>
    <s v=" +winery +festival"/>
    <x v="1"/>
    <x v="17"/>
    <n v="1"/>
    <n v="1"/>
    <n v="8.8699999999999992"/>
    <n v="8.8699999999999992"/>
    <x v="6"/>
  </r>
  <r>
    <s v="georgia beer festivals 2015"/>
    <e v="#N/A"/>
    <n v="8.85"/>
    <e v="#N/A"/>
    <x v="1"/>
    <s v="Beer_Phrase"/>
    <s v="&quot;beer festivals&quot;"/>
    <x v="2"/>
    <x v="17"/>
    <n v="2"/>
    <n v="0.5"/>
    <n v="8.85"/>
    <n v="8.85"/>
    <x v="6"/>
  </r>
  <r>
    <s v="wine festivals in virginia"/>
    <e v="#N/A"/>
    <n v="8.84"/>
    <e v="#N/A"/>
    <x v="1"/>
    <s v="Wine_Phrase"/>
    <s v="&quot;wine festival&quot;"/>
    <x v="3"/>
    <x v="12"/>
    <n v="40"/>
    <n v="7.4999999999999997E-2"/>
    <n v="2.95"/>
    <n v="8.84"/>
    <x v="7"/>
  </r>
  <r>
    <s v="columbia county wine and food festival"/>
    <e v="#N/A"/>
    <n v="8.81"/>
    <e v="#N/A"/>
    <x v="1"/>
    <s v="Winery_BMM"/>
    <s v=" +winery +festival"/>
    <x v="1"/>
    <x v="17"/>
    <n v="1"/>
    <n v="1"/>
    <n v="8.81"/>
    <n v="8.81"/>
    <x v="6"/>
  </r>
  <r>
    <s v="maine beer festivals"/>
    <e v="#N/A"/>
    <n v="8.76"/>
    <e v="#N/A"/>
    <x v="1"/>
    <s v="Beer_Phrase"/>
    <s v="&quot;beer festival&quot;"/>
    <x v="3"/>
    <x v="17"/>
    <n v="1"/>
    <n v="1"/>
    <n v="8.76"/>
    <n v="8.76"/>
    <x v="6"/>
  </r>
  <r>
    <s v="ligannore wine fest"/>
    <e v="#N/A"/>
    <n v="8.76"/>
    <e v="#N/A"/>
    <x v="1"/>
    <s v="Winery_BMM"/>
    <s v=" +winery +festival"/>
    <x v="3"/>
    <x v="17"/>
    <n v="1"/>
    <n v="1"/>
    <n v="8.76"/>
    <n v="8.76"/>
    <x v="6"/>
  </r>
  <r>
    <s v="wine festival philadelphia 2015"/>
    <e v="#N/A"/>
    <n v="8.75"/>
    <e v="#N/A"/>
    <x v="1"/>
    <s v="Winery_BMM"/>
    <s v=" +winery +festival"/>
    <x v="3"/>
    <x v="17"/>
    <n v="1"/>
    <n v="1"/>
    <n v="8.75"/>
    <n v="8.75"/>
    <x v="6"/>
  </r>
  <r>
    <s v="beer festival dc"/>
    <e v="#N/A"/>
    <n v="8.74"/>
    <e v="#N/A"/>
    <x v="1"/>
    <s v="Beer_Phrase"/>
    <s v="&quot;beer festival&quot;"/>
    <x v="2"/>
    <x v="17"/>
    <n v="59"/>
    <n v="1.6899999999999998E-2"/>
    <n v="8.74"/>
    <n v="8.74"/>
    <x v="6"/>
  </r>
  <r>
    <s v="danville wine festival 2015"/>
    <e v="#N/A"/>
    <n v="8.74"/>
    <e v="#N/A"/>
    <x v="1"/>
    <s v="Winery_BMM"/>
    <s v=" +winery +festival"/>
    <x v="3"/>
    <x v="17"/>
    <n v="7"/>
    <n v="0.1429"/>
    <n v="8.74"/>
    <n v="8.74"/>
    <x v="6"/>
  </r>
  <r>
    <s v="dc beer and wine festival"/>
    <e v="#N/A"/>
    <n v="8.74"/>
    <e v="#N/A"/>
    <x v="1"/>
    <s v="Winery_BMM"/>
    <s v=" +winery +festival"/>
    <x v="3"/>
    <x v="17"/>
    <n v="1"/>
    <n v="1"/>
    <n v="8.74"/>
    <n v="8.74"/>
    <x v="6"/>
  </r>
  <r>
    <s v="food and wine festival charleston sc"/>
    <e v="#N/A"/>
    <n v="8.73"/>
    <e v="#N/A"/>
    <x v="1"/>
    <s v="Food_BMM"/>
    <s v=" +food +festival"/>
    <x v="1"/>
    <x v="17"/>
    <n v="1"/>
    <n v="1"/>
    <n v="8.73"/>
    <n v="8.73"/>
    <x v="6"/>
  </r>
  <r>
    <s v="wine festivals september 5 2015 washignton dc area"/>
    <e v="#N/A"/>
    <n v="8.73"/>
    <e v="#N/A"/>
    <x v="1"/>
    <s v="Winery_BMM"/>
    <s v=" +winery +festival"/>
    <x v="3"/>
    <x v="17"/>
    <n v="1"/>
    <n v="1"/>
    <n v="8.73"/>
    <n v="8.73"/>
    <x v="6"/>
  </r>
  <r>
    <s v="nc golf packages"/>
    <n v="1.71"/>
    <n v="8.7100000000000009"/>
    <n v="0.80367393800229625"/>
    <x v="0"/>
    <s v="Golf Packages"/>
    <s v="[nc golf packages]"/>
    <x v="0"/>
    <x v="12"/>
    <n v="19"/>
    <n v="0.15790000000000001"/>
    <n v="2.9"/>
    <n v="8.7100000000000009"/>
    <x v="15"/>
  </r>
  <r>
    <s v="where can i get a ticket for the reggae wine festival"/>
    <e v="#N/A"/>
    <n v="8.68"/>
    <e v="#N/A"/>
    <x v="1"/>
    <s v="Winery_BMM"/>
    <s v=" +winery +festival"/>
    <x v="1"/>
    <x v="17"/>
    <n v="1"/>
    <n v="1"/>
    <n v="8.68"/>
    <n v="8.68"/>
    <x v="6"/>
  </r>
  <r>
    <s v="golf resorts north carolina"/>
    <e v="#N/A"/>
    <n v="8.67"/>
    <e v="#N/A"/>
    <x v="0"/>
    <s v="Golf Packages"/>
    <s v="golf package north carolina"/>
    <x v="1"/>
    <x v="7"/>
    <n v="42"/>
    <n v="9.5200000000000007E-2"/>
    <n v="2.17"/>
    <n v="8.67"/>
    <x v="21"/>
  </r>
  <r>
    <s v="bethesda beer festival"/>
    <e v="#N/A"/>
    <n v="8.64"/>
    <e v="#N/A"/>
    <x v="1"/>
    <s v="Beer_Phrase"/>
    <s v="&quot;beer festival&quot;"/>
    <x v="2"/>
    <x v="17"/>
    <n v="3"/>
    <n v="0.33329999999999999"/>
    <n v="8.64"/>
    <n v="8.64"/>
    <x v="6"/>
  </r>
  <r>
    <s v="movie and wine festival"/>
    <e v="#N/A"/>
    <n v="8.61"/>
    <e v="#N/A"/>
    <x v="1"/>
    <s v="Winery_BMM"/>
    <s v=" +winery +festival"/>
    <x v="3"/>
    <x v="17"/>
    <n v="1"/>
    <n v="1"/>
    <n v="8.61"/>
    <n v="8.61"/>
    <x v="6"/>
  </r>
  <r>
    <s v="beer that taste like root beer"/>
    <e v="#N/A"/>
    <n v="8.59"/>
    <e v="#N/A"/>
    <x v="1"/>
    <s v="Brewery_BMM"/>
    <s v=" +brewery +tasting"/>
    <x v="1"/>
    <x v="14"/>
    <n v="11"/>
    <n v="0.18179999999999999"/>
    <n v="4.3"/>
    <n v="8.59"/>
    <x v="5"/>
  </r>
  <r>
    <s v="north carolina resorts"/>
    <e v="#N/A"/>
    <n v="8.57"/>
    <e v="#N/A"/>
    <x v="0"/>
    <s v="Golf Resort"/>
    <s v="[nc resorts]"/>
    <x v="4"/>
    <x v="12"/>
    <n v="271"/>
    <n v="1.11E-2"/>
    <n v="2.86"/>
    <n v="8.57"/>
    <x v="28"/>
  </r>
  <r>
    <s v="greensboro nc golf"/>
    <e v="#N/A"/>
    <n v="8.57"/>
    <e v="#N/A"/>
    <x v="0"/>
    <s v="Golf"/>
    <s v="&quot;nc golf&quot;"/>
    <x v="2"/>
    <x v="14"/>
    <n v="8"/>
    <n v="0.25"/>
    <n v="4.28"/>
    <n v="8.57"/>
    <x v="6"/>
  </r>
  <r>
    <s v="pinehurst labor day wine festival"/>
    <e v="#N/A"/>
    <n v="8.5"/>
    <e v="#N/A"/>
    <x v="1"/>
    <s v="Winery_BMM"/>
    <s v=" +winery +festival"/>
    <x v="3"/>
    <x v="17"/>
    <n v="1"/>
    <n v="1"/>
    <n v="8.5"/>
    <n v="8.5"/>
    <x v="6"/>
  </r>
  <r>
    <s v="purcellville wine festival"/>
    <e v="#N/A"/>
    <n v="8.48"/>
    <e v="#N/A"/>
    <x v="1"/>
    <s v="Winery_BMM"/>
    <s v=" +winery +festival"/>
    <x v="3"/>
    <x v="17"/>
    <n v="17"/>
    <n v="5.8799999999999998E-2"/>
    <n v="8.48"/>
    <n v="8.48"/>
    <x v="6"/>
  </r>
  <r>
    <s v="golf courses in cary nc"/>
    <e v="#N/A"/>
    <n v="8.48"/>
    <e v="#N/A"/>
    <x v="0"/>
    <s v="Golf Course"/>
    <s v="north carolina +golf +course"/>
    <x v="1"/>
    <x v="14"/>
    <n v="5"/>
    <n v="0.4"/>
    <n v="4.24"/>
    <n v="8.48"/>
    <x v="21"/>
  </r>
  <r>
    <s v="tysons corner wine festival"/>
    <e v="#N/A"/>
    <n v="8.4499999999999993"/>
    <e v="#N/A"/>
    <x v="1"/>
    <s v="Winery_BMM"/>
    <s v=" +winery +festival"/>
    <x v="3"/>
    <x v="17"/>
    <n v="1"/>
    <n v="1"/>
    <n v="8.4499999999999993"/>
    <n v="8.4499999999999993"/>
    <x v="6"/>
  </r>
  <r>
    <s v="best golf trips"/>
    <e v="#N/A"/>
    <n v="8.43"/>
    <e v="#N/A"/>
    <x v="0"/>
    <s v="Golf Packages"/>
    <s v="golf weekend packages"/>
    <x v="1"/>
    <x v="12"/>
    <n v="44"/>
    <n v="6.8199999999999997E-2"/>
    <n v="2.81"/>
    <n v="8.43"/>
    <x v="12"/>
  </r>
  <r>
    <s v="pinehurst food and wine festival 2015"/>
    <e v="#N/A"/>
    <n v="8.42"/>
    <e v="#N/A"/>
    <x v="1"/>
    <s v="Food_BMM"/>
    <s v=" +food +festival"/>
    <x v="1"/>
    <x v="17"/>
    <n v="1"/>
    <n v="1"/>
    <n v="8.42"/>
    <n v="8.42"/>
    <x v="6"/>
  </r>
  <r>
    <s v="danville wine festival"/>
    <e v="#N/A"/>
    <n v="8.41"/>
    <e v="#N/A"/>
    <x v="1"/>
    <s v="Wine_Phrase"/>
    <s v="&quot;wine festival&quot;"/>
    <x v="2"/>
    <x v="14"/>
    <n v="14"/>
    <n v="0.1429"/>
    <n v="4.2"/>
    <n v="8.41"/>
    <x v="6"/>
  </r>
  <r>
    <s v="golf schools in south carolina"/>
    <e v="#N/A"/>
    <n v="8.4"/>
    <e v="#N/A"/>
    <x v="5"/>
    <s v="Golf School"/>
    <s v="&quot;golf schools&quot;"/>
    <x v="2"/>
    <x v="14"/>
    <n v="5"/>
    <n v="0.4"/>
    <n v="4.2"/>
    <n v="8.4"/>
    <x v="29"/>
  </r>
  <r>
    <s v="loudoun county food and wine festival prices"/>
    <e v="#N/A"/>
    <n v="8.4"/>
    <e v="#N/A"/>
    <x v="1"/>
    <s v="Winery_BMM"/>
    <s v=" +winery +festival"/>
    <x v="3"/>
    <x v="17"/>
    <n v="1"/>
    <n v="1"/>
    <n v="8.4"/>
    <n v="8.4"/>
    <x v="6"/>
  </r>
  <r>
    <s v="wine tasting near me"/>
    <e v="#N/A"/>
    <n v="8.3800000000000008"/>
    <e v="#N/A"/>
    <x v="1"/>
    <s v="Winery_Phrase"/>
    <s v="&quot;winery tasting&quot;"/>
    <x v="3"/>
    <x v="14"/>
    <n v="75"/>
    <n v="2.6700000000000002E-2"/>
    <n v="4.1900000000000004"/>
    <n v="8.3800000000000008"/>
    <x v="2"/>
  </r>
  <r>
    <s v="carroll co wine festival"/>
    <e v="#N/A"/>
    <n v="8.3699999999999992"/>
    <e v="#N/A"/>
    <x v="1"/>
    <s v="Winery_BMM"/>
    <s v=" +winery +festival"/>
    <x v="3"/>
    <x v="17"/>
    <n v="1"/>
    <n v="1"/>
    <n v="8.3699999999999992"/>
    <n v="8.3699999999999992"/>
    <x v="6"/>
  </r>
  <r>
    <s v="norfolk wine festival"/>
    <e v="#N/A"/>
    <n v="8.3000000000000007"/>
    <e v="#N/A"/>
    <x v="1"/>
    <s v="Winery_BMM"/>
    <s v=" +winery +festival"/>
    <x v="3"/>
    <x v="17"/>
    <n v="6"/>
    <n v="0.16669999999999999"/>
    <n v="8.3000000000000007"/>
    <n v="8.3000000000000007"/>
    <x v="6"/>
  </r>
  <r>
    <s v="festivals in north and south carolina"/>
    <e v="#N/A"/>
    <n v="8.3000000000000007"/>
    <e v="#N/A"/>
    <x v="1"/>
    <s v="North Carolina_BMM"/>
    <s v=" +north +carolina +festivals"/>
    <x v="1"/>
    <x v="17"/>
    <n v="2"/>
    <n v="0.5"/>
    <n v="8.3000000000000007"/>
    <n v="8.3000000000000007"/>
    <x v="6"/>
  </r>
  <r>
    <s v="wine festivals 2015"/>
    <e v="#N/A"/>
    <n v="8.2899999999999991"/>
    <e v="#N/A"/>
    <x v="1"/>
    <s v="Winery_BMM"/>
    <s v=" +winery +festival"/>
    <x v="3"/>
    <x v="14"/>
    <n v="7"/>
    <n v="0.28570000000000001"/>
    <n v="4.1399999999999997"/>
    <n v="8.2899999999999991"/>
    <x v="6"/>
  </r>
  <r>
    <s v="inaugural wine and beer festival marriott chesapeake"/>
    <e v="#N/A"/>
    <n v="8.2899999999999991"/>
    <e v="#N/A"/>
    <x v="1"/>
    <s v="Beer_Phrase"/>
    <s v="&quot;beer festival&quot;"/>
    <x v="2"/>
    <x v="17"/>
    <n v="1"/>
    <n v="1"/>
    <n v="8.2899999999999991"/>
    <n v="8.2899999999999991"/>
    <x v="6"/>
  </r>
  <r>
    <s v="spring festivals wine co ca"/>
    <e v="#N/A"/>
    <n v="8.2799999999999994"/>
    <e v="#N/A"/>
    <x v="1"/>
    <s v="Winery_BMM"/>
    <s v=" +winery +festival"/>
    <x v="1"/>
    <x v="17"/>
    <n v="1"/>
    <n v="1"/>
    <n v="8.2799999999999994"/>
    <n v="8.2799999999999994"/>
    <x v="6"/>
  </r>
  <r>
    <s v="food and wine festivals in virginia"/>
    <e v="#N/A"/>
    <n v="8.27"/>
    <e v="#N/A"/>
    <x v="1"/>
    <s v="Food_BMM"/>
    <s v=" +food +festival"/>
    <x v="1"/>
    <x v="17"/>
    <n v="4"/>
    <n v="0.25"/>
    <n v="8.27"/>
    <n v="8.27"/>
    <x v="6"/>
  </r>
  <r>
    <s v="romantic getaways in north carolina"/>
    <e v="#N/A"/>
    <n v="8.26"/>
    <e v="#N/A"/>
    <x v="1"/>
    <s v="North Carolina_BMM"/>
    <s v=" +north +carolina +getaway"/>
    <x v="1"/>
    <x v="14"/>
    <n v="5"/>
    <n v="0.4"/>
    <n v="4.13"/>
    <n v="8.26"/>
    <x v="30"/>
  </r>
  <r>
    <s v="contact someone about tickets to clover hill village wine festival"/>
    <e v="#N/A"/>
    <n v="8.25"/>
    <e v="#N/A"/>
    <x v="1"/>
    <s v="Winery_BMM"/>
    <s v=" +winery +festival"/>
    <x v="3"/>
    <x v="17"/>
    <n v="1"/>
    <n v="1"/>
    <n v="8.25"/>
    <n v="8.25"/>
    <x v="6"/>
  </r>
  <r>
    <s v="california wine festivals 2015"/>
    <e v="#N/A"/>
    <n v="8.24"/>
    <e v="#N/A"/>
    <x v="1"/>
    <s v="Winery_BMM"/>
    <s v=" +winery +festival"/>
    <x v="3"/>
    <x v="17"/>
    <n v="2"/>
    <n v="0.5"/>
    <n v="8.24"/>
    <n v="8.24"/>
    <x v="6"/>
  </r>
  <r>
    <s v="bocelli wines tasting"/>
    <e v="#N/A"/>
    <n v="8.2200000000000006"/>
    <e v="#N/A"/>
    <x v="1"/>
    <s v="Wine_BMM"/>
    <s v=" +wine +tastings"/>
    <x v="3"/>
    <x v="17"/>
    <n v="1"/>
    <n v="1"/>
    <n v="8.2200000000000006"/>
    <n v="8.2200000000000006"/>
    <x v="6"/>
  </r>
  <r>
    <s v="golf course charlotte nc"/>
    <e v="#N/A"/>
    <n v="8.2100000000000009"/>
    <e v="#N/A"/>
    <x v="0"/>
    <s v="Golf Course"/>
    <s v="north carolina +golf +course"/>
    <x v="1"/>
    <x v="14"/>
    <n v="30"/>
    <n v="6.6699999999999995E-2"/>
    <n v="4.0999999999999996"/>
    <n v="8.2100000000000009"/>
    <x v="4"/>
  </r>
  <r>
    <s v="resorts near raleigh nc"/>
    <e v="#N/A"/>
    <n v="8.2100000000000009"/>
    <e v="#N/A"/>
    <x v="0"/>
    <s v="Golf Resort"/>
    <s v="resorts in nc"/>
    <x v="1"/>
    <x v="12"/>
    <n v="21"/>
    <n v="0.1429"/>
    <n v="2.74"/>
    <n v="8.2100000000000009"/>
    <x v="18"/>
  </r>
  <r>
    <s v="ga beer festivals 2015"/>
    <e v="#N/A"/>
    <n v="8.2100000000000009"/>
    <e v="#N/A"/>
    <x v="1"/>
    <s v="Brewery_BMM"/>
    <s v=" +brewery +festival"/>
    <x v="3"/>
    <x v="17"/>
    <n v="2"/>
    <n v="0.5"/>
    <n v="8.2100000000000009"/>
    <n v="8.2100000000000009"/>
    <x v="12"/>
  </r>
  <r>
    <s v="crab and beer fest national harbor"/>
    <e v="#N/A"/>
    <n v="8.2100000000000009"/>
    <e v="#N/A"/>
    <x v="1"/>
    <s v="Brewery_BMM"/>
    <s v=" +brewery +festival"/>
    <x v="3"/>
    <x v="17"/>
    <n v="1"/>
    <n v="1"/>
    <n v="8.2100000000000009"/>
    <n v="8.2100000000000009"/>
    <x v="6"/>
  </r>
  <r>
    <s v="golf weekend packages"/>
    <n v="2.9"/>
    <n v="8.1999999999999993"/>
    <n v="0.64634146341463405"/>
    <x v="0"/>
    <s v="Golf Packages"/>
    <s v="[golf weekend packages]"/>
    <x v="0"/>
    <x v="12"/>
    <n v="37"/>
    <n v="8.1100000000000005E-2"/>
    <n v="2.73"/>
    <n v="8.1999999999999993"/>
    <x v="31"/>
  </r>
  <r>
    <s v="boone north carolina golf courses"/>
    <e v="#N/A"/>
    <n v="8.1999999999999993"/>
    <e v="#N/A"/>
    <x v="0"/>
    <s v="Golf"/>
    <s v="&quot;nc golf&quot;"/>
    <x v="3"/>
    <x v="14"/>
    <n v="4"/>
    <n v="0.5"/>
    <n v="4.0999999999999996"/>
    <n v="8.1999999999999993"/>
    <x v="18"/>
  </r>
  <r>
    <s v="german beer fest in atlanta 2015"/>
    <e v="#N/A"/>
    <n v="8.11"/>
    <e v="#N/A"/>
    <x v="1"/>
    <s v="Beer_Phrase"/>
    <s v="&quot;beer festival&quot;"/>
    <x v="3"/>
    <x v="17"/>
    <n v="1"/>
    <n v="1"/>
    <n v="8.11"/>
    <n v="8.11"/>
    <x v="6"/>
  </r>
  <r>
    <s v="beer festivals in alabama"/>
    <e v="#N/A"/>
    <n v="8.11"/>
    <e v="#N/A"/>
    <x v="1"/>
    <s v="Beer_Phrase"/>
    <s v="&quot;beer festivals&quot;"/>
    <x v="2"/>
    <x v="17"/>
    <n v="1"/>
    <n v="1"/>
    <n v="8.11"/>
    <n v="8.11"/>
    <x v="6"/>
  </r>
  <r>
    <s v="food and wine festival in washington dc"/>
    <e v="#N/A"/>
    <n v="8.1"/>
    <e v="#N/A"/>
    <x v="1"/>
    <s v="Winery_BMM"/>
    <s v=" +winery +festival"/>
    <x v="3"/>
    <x v="17"/>
    <n v="1"/>
    <n v="1"/>
    <n v="8.1"/>
    <n v="8.1"/>
    <x v="6"/>
  </r>
  <r>
    <s v="myrtle beach music festivals myrtle beach wine festivals myrtle beach winery myrtle beach vineyard"/>
    <e v="#N/A"/>
    <n v="8.1"/>
    <e v="#N/A"/>
    <x v="1"/>
    <s v="Winery_BMM"/>
    <s v=" +winery +festival"/>
    <x v="1"/>
    <x v="17"/>
    <n v="1"/>
    <n v="1"/>
    <n v="8.1"/>
    <n v="8.1"/>
    <x v="6"/>
  </r>
  <r>
    <s v="virginia wine festivals june 2015"/>
    <e v="#N/A"/>
    <n v="8.09"/>
    <e v="#N/A"/>
    <x v="1"/>
    <s v="Winery_BMM"/>
    <s v=" +winery +festival"/>
    <x v="3"/>
    <x v="17"/>
    <n v="1"/>
    <n v="1"/>
    <n v="8.09"/>
    <n v="8.09"/>
    <x v="6"/>
  </r>
  <r>
    <s v="linganore wine festival 2015"/>
    <e v="#N/A"/>
    <n v="8.07"/>
    <e v="#N/A"/>
    <x v="1"/>
    <s v="Winery_BMM"/>
    <s v=" +winery +festival"/>
    <x v="3"/>
    <x v="17"/>
    <n v="23"/>
    <n v="4.3499999999999997E-2"/>
    <n v="8.07"/>
    <n v="8.07"/>
    <x v="6"/>
  </r>
  <r>
    <s v="summer golf school"/>
    <e v="#N/A"/>
    <n v="8.0500000000000007"/>
    <e v="#N/A"/>
    <x v="0"/>
    <s v="Summer Golf"/>
    <s v="&quot;summer golf&quot;"/>
    <x v="2"/>
    <x v="12"/>
    <n v="49"/>
    <n v="6.1199999999999997E-2"/>
    <n v="2.68"/>
    <n v="8.0500000000000007"/>
    <x v="32"/>
  </r>
  <r>
    <s v="drinking festivals north carolina"/>
    <e v="#N/A"/>
    <n v="8.0299999999999994"/>
    <e v="#N/A"/>
    <x v="1"/>
    <s v="North Carolina_BMM"/>
    <s v=" +north +carolina +festivals"/>
    <x v="1"/>
    <x v="17"/>
    <n v="1"/>
    <n v="1"/>
    <n v="8.0299999999999994"/>
    <n v="8.0299999999999994"/>
    <x v="13"/>
  </r>
  <r>
    <s v="charleston sc food festival"/>
    <e v="#N/A"/>
    <n v="8"/>
    <e v="#N/A"/>
    <x v="1"/>
    <s v="Food_Phrase"/>
    <s v="&quot;food festival&quot;"/>
    <x v="2"/>
    <x v="17"/>
    <n v="4"/>
    <n v="0.25"/>
    <n v="8"/>
    <n v="8"/>
    <x v="6"/>
  </r>
  <r>
    <s v="raleigh free food events"/>
    <e v="#N/A"/>
    <n v="7.99"/>
    <e v="#N/A"/>
    <x v="1"/>
    <s v="Food_Phrase"/>
    <s v="&quot;food event&quot;"/>
    <x v="3"/>
    <x v="17"/>
    <n v="1"/>
    <n v="1"/>
    <n v="7.99"/>
    <n v="7.99"/>
    <x v="6"/>
  </r>
  <r>
    <s v="southern pines golf corse"/>
    <e v="#N/A"/>
    <n v="7.98"/>
    <e v="#N/A"/>
    <x v="0"/>
    <s v="Golf Course"/>
    <s v="north carolina +golf +course"/>
    <x v="5"/>
    <x v="14"/>
    <n v="1"/>
    <n v="2"/>
    <n v="3.99"/>
    <n v="7.98"/>
    <x v="6"/>
  </r>
  <r>
    <s v="events in north carolina friday 24 july"/>
    <e v="#N/A"/>
    <n v="7.98"/>
    <e v="#N/A"/>
    <x v="1"/>
    <s v="North Carolina_BMM"/>
    <s v=" +north +carolina +events"/>
    <x v="1"/>
    <x v="17"/>
    <n v="1"/>
    <n v="1"/>
    <n v="7.98"/>
    <n v="7.98"/>
    <x v="6"/>
  </r>
  <r>
    <s v="reggae wine festival"/>
    <e v="#N/A"/>
    <n v="7.95"/>
    <e v="#N/A"/>
    <x v="1"/>
    <s v="Wine_Phrase"/>
    <s v="&quot;wine festival&quot;"/>
    <x v="2"/>
    <x v="14"/>
    <n v="102"/>
    <n v="1.9599999999999999E-2"/>
    <n v="3.98"/>
    <n v="7.95"/>
    <x v="5"/>
  </r>
  <r>
    <s v="fairfax county wine festival"/>
    <e v="#N/A"/>
    <n v="7.93"/>
    <e v="#N/A"/>
    <x v="1"/>
    <s v="Winery_BMM"/>
    <s v=" +winery +festival"/>
    <x v="3"/>
    <x v="17"/>
    <n v="1"/>
    <n v="1"/>
    <n v="7.93"/>
    <n v="7.93"/>
    <x v="6"/>
  </r>
  <r>
    <s v="lexington nc wine festival"/>
    <e v="#N/A"/>
    <n v="7.92"/>
    <e v="#N/A"/>
    <x v="1"/>
    <s v="Winery_BMM"/>
    <s v=" +winery +festival"/>
    <x v="3"/>
    <x v="17"/>
    <n v="1"/>
    <n v="1"/>
    <n v="7.92"/>
    <n v="7.92"/>
    <x v="6"/>
  </r>
  <r>
    <s v="food festivals near me"/>
    <e v="#N/A"/>
    <n v="7.87"/>
    <e v="#N/A"/>
    <x v="1"/>
    <s v="Food_Phrase"/>
    <s v="&quot;food festival&quot;"/>
    <x v="3"/>
    <x v="17"/>
    <n v="3"/>
    <n v="0.33329999999999999"/>
    <n v="7.87"/>
    <n v="7.87"/>
    <x v="6"/>
  </r>
  <r>
    <s v="north carolina wine festival"/>
    <e v="#N/A"/>
    <n v="7.87"/>
    <e v="#N/A"/>
    <x v="1"/>
    <s v="Winery_BMM"/>
    <s v=" +winery +festival"/>
    <x v="3"/>
    <x v="17"/>
    <n v="2"/>
    <n v="0.5"/>
    <n v="7.87"/>
    <n v="7.87"/>
    <x v="6"/>
  </r>
  <r>
    <s v="golf and stay packages nj"/>
    <e v="#N/A"/>
    <n v="7.85"/>
    <e v="#N/A"/>
    <x v="0"/>
    <s v="Golf Hotels"/>
    <s v="golf and hotel"/>
    <x v="1"/>
    <x v="12"/>
    <n v="3"/>
    <n v="1"/>
    <n v="2.62"/>
    <n v="7.85"/>
    <x v="22"/>
  </r>
  <r>
    <s v="wine festivals in august"/>
    <e v="#N/A"/>
    <n v="7.8"/>
    <e v="#N/A"/>
    <x v="1"/>
    <s v="Winery_BMM"/>
    <s v=" +winery +festival"/>
    <x v="3"/>
    <x v="17"/>
    <n v="1"/>
    <n v="1"/>
    <n v="7.8"/>
    <n v="7.8"/>
    <x v="6"/>
  </r>
  <r>
    <s v="wshington dc food festivals"/>
    <e v="#N/A"/>
    <n v="7.77"/>
    <e v="#N/A"/>
    <x v="1"/>
    <s v="Food_Phrase"/>
    <s v="&quot;food festivals&quot;"/>
    <x v="2"/>
    <x v="17"/>
    <n v="1"/>
    <n v="1"/>
    <n v="7.77"/>
    <n v="7.77"/>
    <x v="6"/>
  </r>
  <r>
    <s v="beer and wine festival lynchburg va"/>
    <e v="#N/A"/>
    <n v="7.75"/>
    <e v="#N/A"/>
    <x v="1"/>
    <s v="Beer_BMM"/>
    <s v=" +beer +festival"/>
    <x v="1"/>
    <x v="17"/>
    <n v="1"/>
    <n v="1"/>
    <n v="7.75"/>
    <n v="7.75"/>
    <x v="6"/>
  </r>
  <r>
    <s v="golf trip"/>
    <n v="2.68"/>
    <n v="7.74"/>
    <n v="0.65374677002583981"/>
    <x v="0"/>
    <s v="DKI"/>
    <s v="[golf trip]"/>
    <x v="0"/>
    <x v="12"/>
    <n v="28"/>
    <n v="0.1071"/>
    <n v="2.58"/>
    <n v="7.74"/>
    <x v="9"/>
  </r>
  <r>
    <s v="beer festival charleston sc"/>
    <e v="#N/A"/>
    <n v="7.74"/>
    <e v="#N/A"/>
    <x v="1"/>
    <s v="Beer_Phrase"/>
    <s v="&quot;beer festival&quot;"/>
    <x v="2"/>
    <x v="17"/>
    <n v="5"/>
    <n v="0.2"/>
    <n v="7.74"/>
    <n v="7.74"/>
    <x v="6"/>
  </r>
  <r>
    <s v="events in ashville north carolina july 26 j"/>
    <e v="#N/A"/>
    <n v="7.73"/>
    <e v="#N/A"/>
    <x v="1"/>
    <s v="North Carolina_BMM"/>
    <s v=" +north +carolina +events"/>
    <x v="1"/>
    <x v="17"/>
    <n v="1"/>
    <n v="1"/>
    <n v="7.73"/>
    <n v="7.73"/>
    <x v="6"/>
  </r>
  <r>
    <s v="beer and wine pairing events"/>
    <e v="#N/A"/>
    <n v="7.71"/>
    <e v="#N/A"/>
    <x v="1"/>
    <s v="Beer_BMM"/>
    <s v=" +beer +events"/>
    <x v="1"/>
    <x v="17"/>
    <n v="1"/>
    <n v="1"/>
    <n v="7.71"/>
    <n v="7.71"/>
    <x v="6"/>
  </r>
  <r>
    <s v="beer and bacon festival coupon"/>
    <e v="#N/A"/>
    <n v="7.69"/>
    <e v="#N/A"/>
    <x v="1"/>
    <s v="Beer_BMM"/>
    <s v=" +beer +festival"/>
    <x v="1"/>
    <x v="17"/>
    <n v="1"/>
    <n v="1"/>
    <n v="7.69"/>
    <n v="7.69"/>
    <x v="6"/>
  </r>
  <r>
    <s v="beer festival 2015 in maine"/>
    <e v="#N/A"/>
    <n v="7.69"/>
    <e v="#N/A"/>
    <x v="1"/>
    <s v="Beer_Phrase"/>
    <s v="&quot;beer festival&quot;"/>
    <x v="2"/>
    <x v="17"/>
    <n v="1"/>
    <n v="1"/>
    <n v="7.69"/>
    <n v="7.69"/>
    <x v="6"/>
  </r>
  <r>
    <s v="winchester wine festival"/>
    <e v="#N/A"/>
    <n v="7.69"/>
    <e v="#N/A"/>
    <x v="1"/>
    <s v="Winery_BMM"/>
    <s v=" +winery +festival"/>
    <x v="3"/>
    <x v="17"/>
    <n v="1"/>
    <n v="1"/>
    <n v="7.69"/>
    <n v="7.69"/>
    <x v="6"/>
  </r>
  <r>
    <s v="warrenton wine festival 2015"/>
    <e v="#N/A"/>
    <n v="7.69"/>
    <e v="#N/A"/>
    <x v="1"/>
    <s v="Winery_BMM"/>
    <s v=" +winery +festival"/>
    <x v="3"/>
    <x v="17"/>
    <n v="1"/>
    <n v="1"/>
    <n v="7.69"/>
    <n v="7.69"/>
    <x v="6"/>
  </r>
  <r>
    <s v="yonah mountain wine festival"/>
    <e v="#N/A"/>
    <n v="7.68"/>
    <e v="#N/A"/>
    <x v="1"/>
    <s v="Wine_Phrase"/>
    <s v="&quot;wine festival&quot;"/>
    <x v="2"/>
    <x v="14"/>
    <n v="1"/>
    <n v="2"/>
    <n v="3.84"/>
    <n v="7.68"/>
    <x v="6"/>
  </r>
  <r>
    <s v="wine festival"/>
    <n v="5.83"/>
    <n v="7.66"/>
    <n v="0.23890339425587467"/>
    <x v="1"/>
    <s v="Wine_Exact"/>
    <s v="[wine festival]"/>
    <x v="0"/>
    <x v="13"/>
    <n v="65"/>
    <n v="7.6899999999999996E-2"/>
    <n v="1.53"/>
    <n v="7.66"/>
    <x v="5"/>
  </r>
  <r>
    <s v="north carolina festivals july 2015"/>
    <e v="#N/A"/>
    <n v="7.66"/>
    <e v="#N/A"/>
    <x v="1"/>
    <s v="North Carolina_Phrase"/>
    <s v="&quot;north carolina festivals&quot;"/>
    <x v="2"/>
    <x v="17"/>
    <n v="1"/>
    <n v="1"/>
    <n v="7.66"/>
    <n v="7.66"/>
    <x v="6"/>
  </r>
  <r>
    <s v="beer festivals asheville nc"/>
    <e v="#N/A"/>
    <n v="7.66"/>
    <e v="#N/A"/>
    <x v="1"/>
    <s v="Beer_Phrase"/>
    <s v="&quot;beer festivals&quot;"/>
    <x v="2"/>
    <x v="17"/>
    <n v="1"/>
    <n v="1"/>
    <n v="7.66"/>
    <n v="7.66"/>
    <x v="6"/>
  </r>
  <r>
    <s v="loudoun county wine festival"/>
    <e v="#N/A"/>
    <n v="7.6"/>
    <e v="#N/A"/>
    <x v="1"/>
    <s v="Winery_BMM"/>
    <s v=" +winery +festival"/>
    <x v="3"/>
    <x v="17"/>
    <n v="4"/>
    <n v="0.25"/>
    <n v="7.6"/>
    <n v="7.6"/>
    <x v="6"/>
  </r>
  <r>
    <s v="charleston sc wine and beer festival"/>
    <e v="#N/A"/>
    <n v="7.59"/>
    <e v="#N/A"/>
    <x v="1"/>
    <s v="Beer_Phrase"/>
    <s v="&quot;beer festival&quot;"/>
    <x v="2"/>
    <x v="17"/>
    <n v="1"/>
    <n v="1"/>
    <n v="7.59"/>
    <n v="7.59"/>
    <x v="6"/>
  </r>
  <r>
    <s v="virginia beach wine festival"/>
    <e v="#N/A"/>
    <n v="7.58"/>
    <e v="#N/A"/>
    <x v="1"/>
    <s v="Wine_Phrase"/>
    <s v="&quot;wine festival&quot;"/>
    <x v="2"/>
    <x v="12"/>
    <n v="3"/>
    <n v="1"/>
    <n v="2.5299999999999998"/>
    <n v="7.58"/>
    <x v="18"/>
  </r>
  <r>
    <s v="golf resorts in pa"/>
    <e v="#N/A"/>
    <n v="7.56"/>
    <e v="#N/A"/>
    <x v="0"/>
    <s v="Golf Hotels"/>
    <s v="golf and hotel"/>
    <x v="1"/>
    <x v="7"/>
    <n v="32"/>
    <n v="0.125"/>
    <n v="1.89"/>
    <n v="7.56"/>
    <x v="14"/>
  </r>
  <r>
    <s v="wine tasting in atlanta"/>
    <e v="#N/A"/>
    <n v="7.56"/>
    <e v="#N/A"/>
    <x v="1"/>
    <s v="Wine_Phrase"/>
    <s v="&quot;wine tasting&quot;"/>
    <x v="2"/>
    <x v="14"/>
    <n v="10"/>
    <n v="0.2"/>
    <n v="3.78"/>
    <n v="7.56"/>
    <x v="7"/>
  </r>
  <r>
    <s v="golf resorts savannah ga"/>
    <e v="#N/A"/>
    <n v="7.54"/>
    <e v="#N/A"/>
    <x v="0"/>
    <s v="Golf Hotels"/>
    <s v="golfing hotels"/>
    <x v="1"/>
    <x v="12"/>
    <n v="2"/>
    <n v="1.5"/>
    <n v="2.5099999999999998"/>
    <n v="7.54"/>
    <x v="9"/>
  </r>
  <r>
    <s v="beer and bacon festival 2015"/>
    <e v="#N/A"/>
    <n v="7.53"/>
    <e v="#N/A"/>
    <x v="1"/>
    <s v="Brewery_BMM"/>
    <s v=" +brewery +festival"/>
    <x v="1"/>
    <x v="17"/>
    <n v="1"/>
    <n v="1"/>
    <n v="7.53"/>
    <n v="7.53"/>
    <x v="6"/>
  </r>
  <r>
    <s v="food festival in loudoun county"/>
    <e v="#N/A"/>
    <n v="7.52"/>
    <e v="#N/A"/>
    <x v="1"/>
    <s v="Food_Phrase"/>
    <s v="&quot;food festival&quot;"/>
    <x v="2"/>
    <x v="17"/>
    <n v="1"/>
    <n v="1"/>
    <n v="7.52"/>
    <n v="7.52"/>
    <x v="6"/>
  </r>
  <r>
    <s v="soul food festival"/>
    <e v="#N/A"/>
    <n v="7.51"/>
    <e v="#N/A"/>
    <x v="1"/>
    <s v="Food_Phrase"/>
    <s v="&quot;food festival&quot;"/>
    <x v="2"/>
    <x v="17"/>
    <n v="8"/>
    <n v="0.125"/>
    <n v="7.51"/>
    <n v="7.51"/>
    <x v="4"/>
  </r>
  <r>
    <s v="nc beer festivals 2015"/>
    <e v="#N/A"/>
    <n v="7.51"/>
    <e v="#N/A"/>
    <x v="1"/>
    <s v="Beer_Phrase"/>
    <s v="&quot;beer festival&quot;"/>
    <x v="3"/>
    <x v="17"/>
    <n v="1"/>
    <n v="1"/>
    <n v="7.51"/>
    <n v="7.51"/>
    <x v="6"/>
  </r>
  <r>
    <s v="when is the food and wine festival in new york"/>
    <e v="#N/A"/>
    <n v="7.51"/>
    <e v="#N/A"/>
    <x v="1"/>
    <s v="Winery_BMM"/>
    <s v=" +winery +festival"/>
    <x v="3"/>
    <x v="17"/>
    <n v="1"/>
    <n v="1"/>
    <n v="7.51"/>
    <n v="7.51"/>
    <x v="6"/>
  </r>
  <r>
    <s v="north carolina weekend getaways"/>
    <e v="#N/A"/>
    <n v="7.49"/>
    <e v="#N/A"/>
    <x v="1"/>
    <s v="North Carolina_BMM"/>
    <s v=" +north +carolina +getaway"/>
    <x v="1"/>
    <x v="14"/>
    <n v="26"/>
    <n v="7.6899999999999996E-2"/>
    <n v="3.74"/>
    <n v="7.49"/>
    <x v="8"/>
  </r>
  <r>
    <s v="outer banks golf courses"/>
    <e v="#N/A"/>
    <n v="7.47"/>
    <e v="#N/A"/>
    <x v="0"/>
    <s v="Golf Course"/>
    <s v="north carolina +golf +course"/>
    <x v="1"/>
    <x v="14"/>
    <n v="152"/>
    <n v="1.32E-2"/>
    <n v="3.74"/>
    <n v="7.47"/>
    <x v="33"/>
  </r>
  <r>
    <s v="pinehurst resort spa"/>
    <e v="#N/A"/>
    <n v="7.44"/>
    <e v="#N/A"/>
    <x v="4"/>
    <s v="Spa Resort - BMM"/>
    <s v=" +spa +resort"/>
    <x v="1"/>
    <x v="18"/>
    <n v="51"/>
    <n v="0.25490000000000002"/>
    <n v="0.56999999999999995"/>
    <n v="7.44"/>
    <x v="6"/>
  </r>
  <r>
    <s v="charlotte beer festival"/>
    <e v="#N/A"/>
    <n v="7.44"/>
    <e v="#N/A"/>
    <x v="1"/>
    <s v="Beer_Phrase"/>
    <s v="&quot;beer festival&quot;"/>
    <x v="2"/>
    <x v="17"/>
    <n v="5"/>
    <n v="0.2"/>
    <n v="7.44"/>
    <n v="7.44"/>
    <x v="6"/>
  </r>
  <r>
    <s v="wine and food festival leesburg va"/>
    <e v="#N/A"/>
    <n v="7.38"/>
    <e v="#N/A"/>
    <x v="1"/>
    <s v="Winery_BMM"/>
    <s v=" +winery +festival"/>
    <x v="1"/>
    <x v="17"/>
    <n v="2"/>
    <n v="0.5"/>
    <n v="7.38"/>
    <n v="7.38"/>
    <x v="6"/>
  </r>
  <r>
    <s v="beer festival national harbor"/>
    <e v="#N/A"/>
    <n v="7.38"/>
    <e v="#N/A"/>
    <x v="1"/>
    <s v="Beer_Phrase"/>
    <s v="&quot;beer festival&quot;"/>
    <x v="2"/>
    <x v="17"/>
    <n v="1"/>
    <n v="1"/>
    <n v="7.38"/>
    <n v="7.38"/>
    <x v="6"/>
  </r>
  <r>
    <s v="golf resorts"/>
    <e v="#N/A"/>
    <n v="7.33"/>
    <e v="#N/A"/>
    <x v="0"/>
    <s v="Golf Packages"/>
    <s v="golf spa packages"/>
    <x v="1"/>
    <x v="12"/>
    <n v="86"/>
    <n v="3.49E-2"/>
    <n v="2.44"/>
    <n v="7.33"/>
    <x v="21"/>
  </r>
  <r>
    <s v="wine and beer festival mt airy md"/>
    <e v="#N/A"/>
    <n v="7.3"/>
    <e v="#N/A"/>
    <x v="1"/>
    <s v="Beer_Phrase"/>
    <s v="&quot;beer festival&quot;"/>
    <x v="2"/>
    <x v="17"/>
    <n v="1"/>
    <n v="1"/>
    <n v="7.3"/>
    <n v="7.3"/>
    <x v="6"/>
  </r>
  <r>
    <s v="lynchburg beer and wine festival"/>
    <e v="#N/A"/>
    <n v="7.22"/>
    <e v="#N/A"/>
    <x v="1"/>
    <s v="Beer_BMM"/>
    <s v=" +beer +festival"/>
    <x v="1"/>
    <x v="17"/>
    <n v="8"/>
    <n v="0.125"/>
    <n v="7.22"/>
    <n v="7.22"/>
    <x v="6"/>
  </r>
  <r>
    <s v="wine tasting dc"/>
    <e v="#N/A"/>
    <n v="7.19"/>
    <e v="#N/A"/>
    <x v="1"/>
    <s v="Wine_Phrase"/>
    <s v="&quot;wine tasting&quot;"/>
    <x v="2"/>
    <x v="14"/>
    <n v="34"/>
    <n v="5.8799999999999998E-2"/>
    <n v="3.6"/>
    <n v="7.19"/>
    <x v="15"/>
  </r>
  <r>
    <s v="north carolina wine tasting tours"/>
    <e v="#N/A"/>
    <n v="7.19"/>
    <e v="#N/A"/>
    <x v="1"/>
    <s v="Winery_BMM"/>
    <s v=" +winery +tasting"/>
    <x v="3"/>
    <x v="17"/>
    <n v="1"/>
    <n v="1"/>
    <n v="7.19"/>
    <n v="7.19"/>
    <x v="8"/>
  </r>
  <r>
    <s v="wine tasting in virginia beach"/>
    <e v="#N/A"/>
    <n v="7.17"/>
    <e v="#N/A"/>
    <x v="1"/>
    <s v="Winery_BMM"/>
    <s v=" +winery +tasting"/>
    <x v="3"/>
    <x v="17"/>
    <n v="2"/>
    <n v="0.5"/>
    <n v="7.17"/>
    <n v="7.17"/>
    <x v="6"/>
  </r>
  <r>
    <s v="wine tastings at lake lanier"/>
    <e v="#N/A"/>
    <n v="7.16"/>
    <e v="#N/A"/>
    <x v="1"/>
    <s v="Winery_BMM"/>
    <s v=" +winery +tasting"/>
    <x v="3"/>
    <x v="17"/>
    <n v="1"/>
    <n v="1"/>
    <n v="7.16"/>
    <n v="7.16"/>
    <x v="6"/>
  </r>
  <r>
    <s v="food festival booth ideas"/>
    <e v="#N/A"/>
    <n v="7.15"/>
    <e v="#N/A"/>
    <x v="1"/>
    <s v="Food_Phrase"/>
    <s v="&quot;food festival&quot;"/>
    <x v="2"/>
    <x v="17"/>
    <n v="2"/>
    <n v="0.5"/>
    <n v="7.15"/>
    <n v="7.15"/>
    <x v="6"/>
  </r>
  <r>
    <s v="local sponsorship food events in chapel hill"/>
    <e v="#N/A"/>
    <n v="7.13"/>
    <e v="#N/A"/>
    <x v="1"/>
    <s v="Food_Phrase"/>
    <s v="&quot;food event&quot;"/>
    <x v="3"/>
    <x v="17"/>
    <n v="1"/>
    <n v="1"/>
    <n v="7.13"/>
    <n v="7.13"/>
    <x v="6"/>
  </r>
  <r>
    <s v="charlotte food festival 2015"/>
    <e v="#N/A"/>
    <n v="7.13"/>
    <e v="#N/A"/>
    <x v="1"/>
    <s v="Food_Phrase"/>
    <s v="&quot;food festival&quot;"/>
    <x v="2"/>
    <x v="17"/>
    <n v="1"/>
    <n v="1"/>
    <n v="7.13"/>
    <n v="7.13"/>
    <x v="6"/>
  </r>
  <r>
    <s v="wine tasting fund raiser winston salem nc in your home"/>
    <e v="#N/A"/>
    <n v="7.1"/>
    <e v="#N/A"/>
    <x v="1"/>
    <s v="Winery_BMM"/>
    <s v=" +winery +tasting"/>
    <x v="3"/>
    <x v="17"/>
    <n v="1"/>
    <n v="1"/>
    <n v="7.1"/>
    <n v="7.1"/>
    <x v="13"/>
  </r>
  <r>
    <s v="wine festival charlotte"/>
    <e v="#N/A"/>
    <n v="7.1"/>
    <e v="#N/A"/>
    <x v="1"/>
    <s v="Winery_BMM"/>
    <s v=" +winery +festival"/>
    <x v="3"/>
    <x v="17"/>
    <n v="1"/>
    <n v="1"/>
    <n v="7.1"/>
    <n v="7.1"/>
    <x v="6"/>
  </r>
  <r>
    <s v="wine tasting gifts"/>
    <e v="#N/A"/>
    <n v="7.1"/>
    <e v="#N/A"/>
    <x v="1"/>
    <s v="Winery_BMM"/>
    <s v=" +winery +tasting"/>
    <x v="3"/>
    <x v="17"/>
    <n v="1"/>
    <n v="1"/>
    <n v="7.1"/>
    <n v="7.1"/>
    <x v="8"/>
  </r>
  <r>
    <s v="savannah wine tasting events"/>
    <e v="#N/A"/>
    <n v="7.09"/>
    <e v="#N/A"/>
    <x v="1"/>
    <s v="Winery_BMM"/>
    <s v=" +winery +tasting"/>
    <x v="3"/>
    <x v="17"/>
    <n v="1"/>
    <n v="1"/>
    <n v="7.09"/>
    <n v="7.09"/>
    <x v="6"/>
  </r>
  <r>
    <s v="food festivals nc"/>
    <e v="#N/A"/>
    <n v="7.08"/>
    <e v="#N/A"/>
    <x v="1"/>
    <s v="Food_Phrase"/>
    <s v="&quot;food festivals&quot;"/>
    <x v="2"/>
    <x v="17"/>
    <n v="2"/>
    <n v="0.5"/>
    <n v="7.08"/>
    <n v="7.08"/>
    <x v="6"/>
  </r>
  <r>
    <s v="wine festivals ca"/>
    <e v="#N/A"/>
    <n v="7.07"/>
    <e v="#N/A"/>
    <x v="1"/>
    <s v="Winery_BMM"/>
    <s v=" +winery +festival"/>
    <x v="3"/>
    <x v="17"/>
    <n v="1"/>
    <n v="1"/>
    <n v="7.07"/>
    <n v="7.07"/>
    <x v="6"/>
  </r>
  <r>
    <s v="golf courses in nc"/>
    <e v="#N/A"/>
    <n v="7.03"/>
    <e v="#N/A"/>
    <x v="0"/>
    <s v="Golf Packages"/>
    <s v="golf package north carolina"/>
    <x v="1"/>
    <x v="12"/>
    <n v="37"/>
    <n v="8.1100000000000005E-2"/>
    <n v="2.34"/>
    <n v="7.03"/>
    <x v="20"/>
  </r>
  <r>
    <s v="food truck festival greensboro nc"/>
    <e v="#N/A"/>
    <n v="6.98"/>
    <e v="#N/A"/>
    <x v="1"/>
    <s v="Food_BMM"/>
    <s v=" +food +festival"/>
    <x v="1"/>
    <x v="17"/>
    <n v="1"/>
    <n v="1"/>
    <n v="6.98"/>
    <n v="6.98"/>
    <x v="8"/>
  </r>
  <r>
    <s v="pinehurst food and wine festival 2014"/>
    <e v="#N/A"/>
    <n v="6.98"/>
    <e v="#N/A"/>
    <x v="1"/>
    <s v="Food_BMM"/>
    <s v=" +food +festival"/>
    <x v="1"/>
    <x v="17"/>
    <n v="1"/>
    <n v="1"/>
    <n v="6.98"/>
    <n v="6.98"/>
    <x v="6"/>
  </r>
  <r>
    <s v="suwanee wine fest 2015"/>
    <e v="#N/A"/>
    <n v="6.97"/>
    <e v="#N/A"/>
    <x v="1"/>
    <s v="Winery_BMM"/>
    <s v=" +winery +festival"/>
    <x v="3"/>
    <x v="17"/>
    <n v="1"/>
    <n v="1"/>
    <n v="6.97"/>
    <n v="6.97"/>
    <x v="6"/>
  </r>
  <r>
    <s v="wine festivals in nc"/>
    <e v="#N/A"/>
    <n v="6.95"/>
    <e v="#N/A"/>
    <x v="1"/>
    <s v="Wine_Phrase"/>
    <s v="&quot;wine festival&quot;"/>
    <x v="3"/>
    <x v="12"/>
    <n v="15"/>
    <n v="0.2"/>
    <n v="2.3199999999999998"/>
    <n v="6.95"/>
    <x v="6"/>
  </r>
  <r>
    <s v="north carolina august events"/>
    <e v="#N/A"/>
    <n v="6.92"/>
    <e v="#N/A"/>
    <x v="1"/>
    <s v="North Carolina_BMM"/>
    <s v=" +north +carolina +events"/>
    <x v="1"/>
    <x v="17"/>
    <n v="2"/>
    <n v="0.5"/>
    <n v="6.92"/>
    <n v="6.92"/>
    <x v="13"/>
  </r>
  <r>
    <s v="best tasting alcohol free wine"/>
    <e v="#N/A"/>
    <n v="6.92"/>
    <e v="#N/A"/>
    <x v="1"/>
    <s v="Wine_BMM"/>
    <s v=" +wine +tastings"/>
    <x v="1"/>
    <x v="17"/>
    <n v="1"/>
    <n v="1"/>
    <n v="6.92"/>
    <n v="6.92"/>
    <x v="6"/>
  </r>
  <r>
    <s v="charleston food &amp; wine festival"/>
    <e v="#N/A"/>
    <n v="6.92"/>
    <e v="#N/A"/>
    <x v="1"/>
    <s v="Food_BMM"/>
    <s v=" +food +festival"/>
    <x v="1"/>
    <x v="17"/>
    <n v="1"/>
    <n v="1"/>
    <n v="6.92"/>
    <n v="6.92"/>
    <x v="6"/>
  </r>
  <r>
    <s v="piedmont food festival"/>
    <e v="#N/A"/>
    <n v="6.91"/>
    <e v="#N/A"/>
    <x v="1"/>
    <s v="Food_Phrase"/>
    <s v="&quot;food festival&quot;"/>
    <x v="2"/>
    <x v="17"/>
    <n v="46"/>
    <n v="2.1700000000000001E-2"/>
    <n v="6.91"/>
    <n v="6.91"/>
    <x v="6"/>
  </r>
  <r>
    <s v="food fest atlanta georgia"/>
    <e v="#N/A"/>
    <n v="6.91"/>
    <e v="#N/A"/>
    <x v="1"/>
    <s v="Food_Phrase"/>
    <s v="&quot;food festival&quot;"/>
    <x v="3"/>
    <x v="17"/>
    <n v="1"/>
    <n v="1"/>
    <n v="6.91"/>
    <n v="6.91"/>
    <x v="6"/>
  </r>
  <r>
    <s v="wine festival atlanta"/>
    <e v="#N/A"/>
    <n v="6.9"/>
    <e v="#N/A"/>
    <x v="1"/>
    <s v="Winery_BMM"/>
    <s v=" +winery +festival"/>
    <x v="3"/>
    <x v="17"/>
    <n v="2"/>
    <n v="0.5"/>
    <n v="6.9"/>
    <n v="6.9"/>
    <x v="6"/>
  </r>
  <r>
    <s v="food festival gloucester"/>
    <e v="#N/A"/>
    <n v="6.89"/>
    <e v="#N/A"/>
    <x v="1"/>
    <s v="Food_Phrase"/>
    <s v="&quot;food festival&quot;"/>
    <x v="2"/>
    <x v="17"/>
    <n v="84"/>
    <n v="1.1900000000000001E-2"/>
    <n v="6.89"/>
    <n v="6.89"/>
    <x v="6"/>
  </r>
  <r>
    <s v="north carolina festivals"/>
    <n v="4.47"/>
    <n v="6.89"/>
    <n v="0.35123367198838895"/>
    <x v="1"/>
    <s v="North Carolina_Exact"/>
    <s v="[north carolina festivals]"/>
    <x v="0"/>
    <x v="17"/>
    <n v="7"/>
    <n v="0.1429"/>
    <n v="6.89"/>
    <n v="6.89"/>
    <x v="5"/>
  </r>
  <r>
    <s v="food fest"/>
    <e v="#N/A"/>
    <n v="6.89"/>
    <e v="#N/A"/>
    <x v="1"/>
    <s v="Food_Phrase"/>
    <s v="&quot;food festival&quot;"/>
    <x v="4"/>
    <x v="17"/>
    <n v="3"/>
    <n v="0.33329999999999999"/>
    <n v="6.89"/>
    <n v="6.89"/>
    <x v="6"/>
  </r>
  <r>
    <s v="atlanta food festival ticket cost"/>
    <e v="#N/A"/>
    <n v="6.89"/>
    <e v="#N/A"/>
    <x v="1"/>
    <s v="Food_Phrase"/>
    <s v="&quot;food festival&quot;"/>
    <x v="2"/>
    <x v="17"/>
    <n v="1"/>
    <n v="1"/>
    <n v="6.89"/>
    <n v="6.89"/>
    <x v="6"/>
  </r>
  <r>
    <s v="auburn food festival"/>
    <e v="#N/A"/>
    <n v="6.85"/>
    <e v="#N/A"/>
    <x v="1"/>
    <s v="Food_Phrase"/>
    <s v="&quot;food festival&quot;"/>
    <x v="2"/>
    <x v="17"/>
    <n v="2"/>
    <n v="0.5"/>
    <n v="6.85"/>
    <n v="6.85"/>
    <x v="6"/>
  </r>
  <r>
    <s v="food truck festival 2015"/>
    <e v="#N/A"/>
    <n v="6.85"/>
    <e v="#N/A"/>
    <x v="1"/>
    <s v="Food_BMM"/>
    <s v=" +food +festival"/>
    <x v="1"/>
    <x v="17"/>
    <n v="2"/>
    <n v="0.5"/>
    <n v="6.85"/>
    <n v="6.85"/>
    <x v="6"/>
  </r>
  <r>
    <s v="wine tasting and music southern maryland"/>
    <e v="#N/A"/>
    <n v="6.85"/>
    <e v="#N/A"/>
    <x v="1"/>
    <s v="Winery_BMM"/>
    <s v=" +winery +tasting"/>
    <x v="3"/>
    <x v="17"/>
    <n v="2"/>
    <n v="0.5"/>
    <n v="6.85"/>
    <n v="6.85"/>
    <x v="6"/>
  </r>
  <r>
    <s v="street food festival"/>
    <e v="#N/A"/>
    <n v="6.84"/>
    <e v="#N/A"/>
    <x v="1"/>
    <s v="Food_Phrase"/>
    <s v="&quot;food festival&quot;"/>
    <x v="2"/>
    <x v="17"/>
    <n v="19"/>
    <n v="5.2600000000000001E-2"/>
    <n v="6.84"/>
    <n v="6.84"/>
    <x v="6"/>
  </r>
  <r>
    <s v="best tasting red wine"/>
    <e v="#N/A"/>
    <n v="6.84"/>
    <e v="#N/A"/>
    <x v="1"/>
    <s v="Wine_BMM"/>
    <s v=" +wine +tastings"/>
    <x v="1"/>
    <x v="17"/>
    <n v="1"/>
    <n v="1"/>
    <n v="6.84"/>
    <n v="6.84"/>
    <x v="8"/>
  </r>
  <r>
    <s v="asheville wine &amp; food festival"/>
    <e v="#N/A"/>
    <n v="6.83"/>
    <e v="#N/A"/>
    <x v="1"/>
    <s v="Food_Phrase"/>
    <s v="&quot;food festival&quot;"/>
    <x v="2"/>
    <x v="17"/>
    <n v="2"/>
    <n v="0.5"/>
    <n v="6.83"/>
    <n v="6.83"/>
    <x v="6"/>
  </r>
  <r>
    <s v="pga golf this week"/>
    <e v="#N/A"/>
    <n v="6.82"/>
    <e v="#N/A"/>
    <x v="0"/>
    <s v="Golf Packages"/>
    <s v="golf weekend"/>
    <x v="1"/>
    <x v="12"/>
    <n v="15"/>
    <n v="0.2"/>
    <n v="2.27"/>
    <n v="6.82"/>
    <x v="7"/>
  </r>
  <r>
    <s v="street food festival september"/>
    <e v="#N/A"/>
    <n v="6.82"/>
    <e v="#N/A"/>
    <x v="1"/>
    <s v="Food_Phrase"/>
    <s v="&quot;food festival&quot;"/>
    <x v="2"/>
    <x v="17"/>
    <n v="1"/>
    <n v="1"/>
    <n v="6.82"/>
    <n v="6.82"/>
    <x v="6"/>
  </r>
  <r>
    <s v="golf resorts in south carolina"/>
    <e v="#N/A"/>
    <n v="6.8"/>
    <e v="#N/A"/>
    <x v="0"/>
    <s v="Golf Hotels"/>
    <s v="golf and hotel"/>
    <x v="1"/>
    <x v="12"/>
    <n v="14"/>
    <n v="0.21429999999999999"/>
    <n v="2.27"/>
    <n v="6.8"/>
    <x v="12"/>
  </r>
  <r>
    <s v="home of the north carolina 4th of july festival"/>
    <e v="#N/A"/>
    <n v="6.79"/>
    <e v="#N/A"/>
    <x v="1"/>
    <s v="North Carolina_BMM"/>
    <s v=" +north +carolina +festivals"/>
    <x v="1"/>
    <x v="14"/>
    <n v="11"/>
    <n v="0.18179999999999999"/>
    <n v="3.4"/>
    <n v="6.79"/>
    <x v="9"/>
  </r>
  <r>
    <s v="food and wine festivals"/>
    <e v="#N/A"/>
    <n v="6.79"/>
    <e v="#N/A"/>
    <x v="1"/>
    <s v="Winery_BMM"/>
    <s v=" +winery +festival"/>
    <x v="3"/>
    <x v="17"/>
    <n v="1"/>
    <n v="1"/>
    <n v="6.79"/>
    <n v="6.79"/>
    <x v="6"/>
  </r>
  <r>
    <s v="google beer taste sheets"/>
    <e v="#N/A"/>
    <n v="6.79"/>
    <e v="#N/A"/>
    <x v="1"/>
    <s v="Brewery_BMM"/>
    <s v=" +brewery +tasting"/>
    <x v="3"/>
    <x v="17"/>
    <n v="1"/>
    <n v="1"/>
    <n v="6.79"/>
    <n v="6.79"/>
    <x v="6"/>
  </r>
  <r>
    <s v="food truck festivals 2015"/>
    <e v="#N/A"/>
    <n v="6.76"/>
    <e v="#N/A"/>
    <x v="1"/>
    <s v="Food_BMM"/>
    <s v=" +food +festival"/>
    <x v="1"/>
    <x v="17"/>
    <n v="2"/>
    <n v="0.5"/>
    <n v="6.76"/>
    <n v="6.76"/>
    <x v="9"/>
  </r>
  <r>
    <s v="food events in washington dc"/>
    <e v="#N/A"/>
    <n v="6.75"/>
    <e v="#N/A"/>
    <x v="1"/>
    <s v="Food_Phrase"/>
    <s v="&quot;food event&quot;"/>
    <x v="3"/>
    <x v="17"/>
    <n v="2"/>
    <n v="0.5"/>
    <n v="6.75"/>
    <n v="6.75"/>
    <x v="6"/>
  </r>
  <r>
    <s v="chateau elan wine tasting"/>
    <e v="#N/A"/>
    <n v="6.74"/>
    <e v="#N/A"/>
    <x v="1"/>
    <s v="Wine_Phrase"/>
    <s v="&quot;wine tasting&quot;"/>
    <x v="2"/>
    <x v="14"/>
    <n v="4"/>
    <n v="0.5"/>
    <n v="3.37"/>
    <n v="6.74"/>
    <x v="18"/>
  </r>
  <r>
    <s v="pinehurst resort"/>
    <e v="#N/A"/>
    <n v="6.72"/>
    <e v="#N/A"/>
    <x v="2"/>
    <s v="Golf Resort"/>
    <s v="nc resorts"/>
    <x v="5"/>
    <x v="8"/>
    <n v="26"/>
    <n v="0.30769999999999997"/>
    <n v="0.84"/>
    <n v="6.72"/>
    <x v="6"/>
  </r>
  <r>
    <s v="savannah food &amp; wine festival 2015"/>
    <e v="#N/A"/>
    <n v="6.72"/>
    <e v="#N/A"/>
    <x v="1"/>
    <s v="Food_BMM"/>
    <s v=" +food +festival"/>
    <x v="1"/>
    <x v="17"/>
    <n v="1"/>
    <n v="1"/>
    <n v="6.72"/>
    <n v="6.72"/>
    <x v="6"/>
  </r>
  <r>
    <s v="lynchburg beer and wine festival 2015"/>
    <e v="#N/A"/>
    <n v="6.69"/>
    <e v="#N/A"/>
    <x v="1"/>
    <s v="Beer_BMM"/>
    <s v=" +beer +festival"/>
    <x v="1"/>
    <x v="17"/>
    <n v="1"/>
    <n v="1"/>
    <n v="6.69"/>
    <n v="6.69"/>
    <x v="6"/>
  </r>
  <r>
    <s v="fortmill sc jazz and beer festival"/>
    <e v="#N/A"/>
    <n v="6.68"/>
    <e v="#N/A"/>
    <x v="1"/>
    <s v="Beer_Phrase"/>
    <s v="&quot;beer festival&quot;"/>
    <x v="2"/>
    <x v="17"/>
    <n v="2"/>
    <n v="0.5"/>
    <n v="6.68"/>
    <n v="6.68"/>
    <x v="6"/>
  </r>
  <r>
    <s v="food festival at navy yard dc"/>
    <e v="#N/A"/>
    <n v="6.67"/>
    <e v="#N/A"/>
    <x v="1"/>
    <s v="Food_Phrase"/>
    <s v="&quot;food festival&quot;"/>
    <x v="2"/>
    <x v="17"/>
    <n v="1"/>
    <n v="1"/>
    <n v="6.67"/>
    <n v="6.67"/>
    <x v="6"/>
  </r>
  <r>
    <s v="hendersonville north carolina arts festival"/>
    <e v="#N/A"/>
    <n v="6.66"/>
    <e v="#N/A"/>
    <x v="1"/>
    <s v="North Carolina_BMM"/>
    <s v=" +north +carolina +festivals"/>
    <x v="1"/>
    <x v="17"/>
    <n v="1"/>
    <n v="1"/>
    <n v="6.66"/>
    <n v="6.66"/>
    <x v="6"/>
  </r>
  <r>
    <s v="food and wine festivals"/>
    <e v="#N/A"/>
    <n v="6.65"/>
    <e v="#N/A"/>
    <x v="1"/>
    <s v="Food_BMM"/>
    <s v=" +food +festival"/>
    <x v="1"/>
    <x v="17"/>
    <n v="4"/>
    <n v="0.25"/>
    <n v="6.65"/>
    <n v="6.65"/>
    <x v="6"/>
  </r>
  <r>
    <s v="epcot wine and food festival tickets"/>
    <e v="#N/A"/>
    <n v="6.65"/>
    <e v="#N/A"/>
    <x v="1"/>
    <s v="Food_Phrase"/>
    <s v="&quot;food festival&quot;"/>
    <x v="2"/>
    <x v="17"/>
    <n v="1"/>
    <n v="1"/>
    <n v="6.65"/>
    <n v="6.65"/>
    <x v="6"/>
  </r>
  <r>
    <s v="koko booth beer burbon and barbar q festive"/>
    <e v="#N/A"/>
    <n v="6.63"/>
    <e v="#N/A"/>
    <x v="1"/>
    <s v="Beer_BMM"/>
    <s v=" +beer +festival"/>
    <x v="1"/>
    <x v="17"/>
    <n v="1"/>
    <n v="1"/>
    <n v="6.63"/>
    <n v="6.63"/>
    <x v="6"/>
  </r>
  <r>
    <s v="beer festivals upstate sc"/>
    <e v="#N/A"/>
    <n v="6.63"/>
    <e v="#N/A"/>
    <x v="1"/>
    <s v="Brewery_BMM"/>
    <s v=" +brewery +festival"/>
    <x v="3"/>
    <x v="17"/>
    <n v="1"/>
    <n v="1"/>
    <n v="6.63"/>
    <n v="6.63"/>
    <x v="6"/>
  </r>
  <r>
    <s v="purcellville wine &amp; food festival fireman's field july 18"/>
    <e v="#N/A"/>
    <n v="6.59"/>
    <e v="#N/A"/>
    <x v="1"/>
    <s v="Food_Phrase"/>
    <s v="&quot;food festival&quot;"/>
    <x v="2"/>
    <x v="17"/>
    <n v="231"/>
    <n v="4.3E-3"/>
    <n v="6.59"/>
    <n v="6.59"/>
    <x v="9"/>
  </r>
  <r>
    <s v="north carolina wine festival"/>
    <e v="#N/A"/>
    <n v="6.59"/>
    <e v="#N/A"/>
    <x v="1"/>
    <s v="North Carolina_BMM"/>
    <s v=" +north +carolina +festivals"/>
    <x v="1"/>
    <x v="14"/>
    <n v="3"/>
    <n v="0.66669999999999996"/>
    <n v="3.3"/>
    <n v="6.59"/>
    <x v="6"/>
  </r>
  <r>
    <s v="niagara falls wine festival"/>
    <e v="#N/A"/>
    <n v="6.58"/>
    <e v="#N/A"/>
    <x v="1"/>
    <s v="Winery_BMM"/>
    <s v=" +winery +festival"/>
    <x v="3"/>
    <x v="17"/>
    <n v="1"/>
    <n v="1"/>
    <n v="6.58"/>
    <n v="6.58"/>
    <x v="6"/>
  </r>
  <r>
    <s v="pinehurst golf package"/>
    <e v="#N/A"/>
    <n v="6.57"/>
    <e v="#N/A"/>
    <x v="2"/>
    <s v="Golf Packages"/>
    <s v="golf package north carolina"/>
    <x v="1"/>
    <x v="14"/>
    <n v="2"/>
    <n v="1"/>
    <n v="3.28"/>
    <n v="6.57"/>
    <x v="6"/>
  </r>
  <r>
    <s v="fayetteville beer and wine festival"/>
    <e v="#N/A"/>
    <n v="6.53"/>
    <e v="#N/A"/>
    <x v="1"/>
    <s v="Beer_BMM"/>
    <s v=" +beer +festival"/>
    <x v="1"/>
    <x v="17"/>
    <n v="2"/>
    <n v="0.5"/>
    <n v="6.53"/>
    <n v="6.53"/>
    <x v="6"/>
  </r>
  <r>
    <s v="atlanta street food festival piedmont park july 11"/>
    <e v="#N/A"/>
    <n v="6.51"/>
    <e v="#N/A"/>
    <x v="1"/>
    <s v="Food_Phrase"/>
    <s v="&quot;food festival&quot;"/>
    <x v="2"/>
    <x v="12"/>
    <n v="35"/>
    <n v="8.5699999999999998E-2"/>
    <n v="2.17"/>
    <n v="6.51"/>
    <x v="4"/>
  </r>
  <r>
    <s v="wine tasting charlotte nc"/>
    <e v="#N/A"/>
    <n v="6.51"/>
    <e v="#N/A"/>
    <x v="1"/>
    <s v="Wine_Phrase"/>
    <s v="&quot;wine tasting&quot;"/>
    <x v="2"/>
    <x v="14"/>
    <n v="21"/>
    <n v="9.5200000000000007E-2"/>
    <n v="3.26"/>
    <n v="6.51"/>
    <x v="8"/>
  </r>
  <r>
    <s v="virginia beach wine festival september"/>
    <e v="#N/A"/>
    <n v="6.51"/>
    <e v="#N/A"/>
    <x v="1"/>
    <s v="Winery_BMM"/>
    <s v=" +winery +festival"/>
    <x v="3"/>
    <x v="17"/>
    <n v="2"/>
    <n v="0.5"/>
    <n v="6.51"/>
    <n v="6.51"/>
    <x v="9"/>
  </r>
  <r>
    <s v="beer festival norfolk 2015"/>
    <e v="#N/A"/>
    <n v="6.48"/>
    <e v="#N/A"/>
    <x v="1"/>
    <s v="Beer_Phrase"/>
    <s v="&quot;beer festival&quot;"/>
    <x v="2"/>
    <x v="17"/>
    <n v="3"/>
    <n v="0.33329999999999999"/>
    <n v="6.48"/>
    <n v="6.48"/>
    <x v="6"/>
  </r>
  <r>
    <s v="pinehurst hotels nc"/>
    <e v="#N/A"/>
    <n v="6.48"/>
    <e v="#N/A"/>
    <x v="2"/>
    <s v="Golf Resort"/>
    <s v="nc resorts"/>
    <x v="1"/>
    <x v="14"/>
    <n v="1"/>
    <n v="2"/>
    <n v="3.24"/>
    <n v="6.48"/>
    <x v="8"/>
  </r>
  <r>
    <s v="atlanta food and wine festival"/>
    <e v="#N/A"/>
    <n v="6.47"/>
    <e v="#N/A"/>
    <x v="1"/>
    <s v="Food_BMM"/>
    <s v=" +food +festival"/>
    <x v="1"/>
    <x v="17"/>
    <n v="20"/>
    <n v="0.05"/>
    <n v="6.47"/>
    <n v="6.47"/>
    <x v="6"/>
  </r>
  <r>
    <s v="soul food festival jacksonville 2015"/>
    <e v="#N/A"/>
    <n v="6.47"/>
    <e v="#N/A"/>
    <x v="1"/>
    <s v="Food_Phrase"/>
    <s v="&quot;food festival&quot;"/>
    <x v="2"/>
    <x v="17"/>
    <n v="1"/>
    <n v="1"/>
    <n v="6.47"/>
    <n v="6.47"/>
    <x v="6"/>
  </r>
  <r>
    <s v="food events dc"/>
    <e v="#N/A"/>
    <n v="6.46"/>
    <e v="#N/A"/>
    <x v="1"/>
    <s v="Food_Phrase"/>
    <s v="&quot;food event&quot;"/>
    <x v="3"/>
    <x v="14"/>
    <n v="2"/>
    <n v="1"/>
    <n v="3.23"/>
    <n v="6.46"/>
    <x v="6"/>
  </r>
  <r>
    <s v="food truck festival dc"/>
    <e v="#N/A"/>
    <n v="6.44"/>
    <e v="#N/A"/>
    <x v="1"/>
    <s v="Food_BMM"/>
    <s v=" +food +festival"/>
    <x v="1"/>
    <x v="17"/>
    <n v="2"/>
    <n v="0.5"/>
    <n v="6.44"/>
    <n v="6.44"/>
    <x v="6"/>
  </r>
  <r>
    <s v="wine tasting in georgia"/>
    <e v="#N/A"/>
    <n v="6.43"/>
    <e v="#N/A"/>
    <x v="1"/>
    <s v="Winery_BMM"/>
    <s v=" +winery +tasting"/>
    <x v="3"/>
    <x v="17"/>
    <n v="6"/>
    <n v="0.16669999999999999"/>
    <n v="6.43"/>
    <n v="6.43"/>
    <x v="6"/>
  </r>
  <r>
    <s v="north carolina events"/>
    <n v="5.14"/>
    <n v="6.42"/>
    <n v="0.19937694704049849"/>
    <x v="1"/>
    <s v="North Carolina_Exact"/>
    <s v="[north carolina events]"/>
    <x v="0"/>
    <x v="17"/>
    <n v="7"/>
    <n v="0.1429"/>
    <n v="6.42"/>
    <n v="6.42"/>
    <x v="5"/>
  </r>
  <r>
    <s v="food and music festival"/>
    <e v="#N/A"/>
    <n v="6.41"/>
    <e v="#N/A"/>
    <x v="1"/>
    <s v="Food_BMM"/>
    <s v=" +food +festival"/>
    <x v="1"/>
    <x v="17"/>
    <n v="1"/>
    <n v="1"/>
    <n v="6.41"/>
    <n v="6.41"/>
    <x v="6"/>
  </r>
  <r>
    <s v="beer tasting in raleigh july 18th and 19th"/>
    <e v="#N/A"/>
    <n v="6.4"/>
    <e v="#N/A"/>
    <x v="1"/>
    <s v="Brewery_BMM"/>
    <s v=" +brewery +tastings"/>
    <x v="3"/>
    <x v="17"/>
    <n v="2"/>
    <n v="0.5"/>
    <n v="6.4"/>
    <n v="6.4"/>
    <x v="6"/>
  </r>
  <r>
    <s v="wine festival fairfax"/>
    <e v="#N/A"/>
    <n v="6.39"/>
    <e v="#N/A"/>
    <x v="1"/>
    <s v="Winery_BMM"/>
    <s v=" +winery +festival"/>
    <x v="3"/>
    <x v="17"/>
    <n v="1"/>
    <n v="1"/>
    <n v="6.39"/>
    <n v="6.39"/>
    <x v="6"/>
  </r>
  <r>
    <s v="wine tasting tours"/>
    <e v="#N/A"/>
    <n v="6.37"/>
    <e v="#N/A"/>
    <x v="1"/>
    <s v="Winery_Phrase"/>
    <s v="&quot;winery tasting&quot;"/>
    <x v="3"/>
    <x v="14"/>
    <n v="20"/>
    <n v="0.1"/>
    <n v="3.18"/>
    <n v="6.37"/>
    <x v="34"/>
  </r>
  <r>
    <s v="barvarian food festival in ohio"/>
    <e v="#N/A"/>
    <n v="6.37"/>
    <e v="#N/A"/>
    <x v="1"/>
    <s v="Food_Phrase"/>
    <s v="&quot;food festival&quot;"/>
    <x v="2"/>
    <x v="17"/>
    <n v="1"/>
    <n v="1"/>
    <n v="6.37"/>
    <n v="6.37"/>
    <x v="6"/>
  </r>
  <r>
    <s v="pinehurst north carolina"/>
    <e v="#N/A"/>
    <n v="6.36"/>
    <e v="#N/A"/>
    <x v="4"/>
    <s v="Resorts"/>
    <s v="resort in nc"/>
    <x v="1"/>
    <x v="8"/>
    <n v="105"/>
    <n v="7.6200000000000004E-2"/>
    <n v="0.8"/>
    <n v="6.36"/>
    <x v="6"/>
  </r>
  <r>
    <s v="golf academies"/>
    <n v="6.35"/>
    <n v="6.35"/>
    <n v="0"/>
    <x v="5"/>
    <s v="Golf Academy"/>
    <s v="[golf academies]"/>
    <x v="0"/>
    <x v="14"/>
    <n v="7"/>
    <n v="0.28570000000000001"/>
    <n v="3.18"/>
    <n v="6.35"/>
    <x v="35"/>
  </r>
  <r>
    <s v="food and wine festival waldorf"/>
    <e v="#N/A"/>
    <n v="6.35"/>
    <e v="#N/A"/>
    <x v="1"/>
    <s v="Food_BMM"/>
    <s v=" +food +festival"/>
    <x v="1"/>
    <x v="17"/>
    <n v="1"/>
    <n v="1"/>
    <n v="6.35"/>
    <n v="6.35"/>
    <x v="6"/>
  </r>
  <r>
    <s v="asheville north carolina top 50 summer festivals &amp; events"/>
    <e v="#N/A"/>
    <n v="6.32"/>
    <e v="#N/A"/>
    <x v="1"/>
    <s v="North Carolina_BMM"/>
    <s v=" +north +carolina +events"/>
    <x v="1"/>
    <x v="17"/>
    <n v="1"/>
    <n v="1"/>
    <n v="6.32"/>
    <n v="6.32"/>
    <x v="8"/>
  </r>
  <r>
    <s v="beer tasting hampton roads"/>
    <e v="#N/A"/>
    <n v="6.28"/>
    <e v="#N/A"/>
    <x v="1"/>
    <s v="Brewery_BMM"/>
    <s v=" +brewery +tastings"/>
    <x v="3"/>
    <x v="17"/>
    <n v="3"/>
    <n v="0.33329999999999999"/>
    <n v="6.28"/>
    <n v="6.28"/>
    <x v="6"/>
  </r>
  <r>
    <s v="beer tasting class"/>
    <e v="#N/A"/>
    <n v="6.28"/>
    <e v="#N/A"/>
    <x v="1"/>
    <s v="Brewery_BMM"/>
    <s v=" +brewery +tastings"/>
    <x v="3"/>
    <x v="17"/>
    <n v="1"/>
    <n v="1"/>
    <n v="6.28"/>
    <n v="6.28"/>
    <x v="6"/>
  </r>
  <r>
    <s v="wine tasting north georgia"/>
    <e v="#N/A"/>
    <n v="6.27"/>
    <e v="#N/A"/>
    <x v="1"/>
    <s v="Winery_BMM"/>
    <s v=" +winery +tasting"/>
    <x v="3"/>
    <x v="17"/>
    <n v="2"/>
    <n v="0.5"/>
    <n v="6.27"/>
    <n v="6.27"/>
    <x v="6"/>
  </r>
  <r>
    <s v="current events in north carolina"/>
    <e v="#N/A"/>
    <n v="6.27"/>
    <e v="#N/A"/>
    <x v="1"/>
    <s v="North Carolina_BMM"/>
    <s v=" +north +carolina +events"/>
    <x v="1"/>
    <x v="17"/>
    <n v="1"/>
    <n v="1"/>
    <n v="6.27"/>
    <n v="6.27"/>
    <x v="6"/>
  </r>
  <r>
    <s v="wine tasting july 25th avalon"/>
    <e v="#N/A"/>
    <n v="6.27"/>
    <e v="#N/A"/>
    <x v="1"/>
    <s v="Winery_BMM"/>
    <s v=" +winery +tasting"/>
    <x v="3"/>
    <x v="17"/>
    <n v="1"/>
    <n v="1"/>
    <n v="6.27"/>
    <n v="6.27"/>
    <x v="6"/>
  </r>
  <r>
    <s v="wedding ceremony packages"/>
    <e v="#N/A"/>
    <n v="6.26"/>
    <e v="#N/A"/>
    <x v="3"/>
    <s v="Getting Married"/>
    <s v=" +wedding +packages"/>
    <x v="1"/>
    <x v="13"/>
    <n v="28"/>
    <n v="0.17860000000000001"/>
    <n v="1.25"/>
    <n v="6.26"/>
    <x v="15"/>
  </r>
  <r>
    <s v="events in september in brevard county north carolina"/>
    <e v="#N/A"/>
    <n v="6.26"/>
    <e v="#N/A"/>
    <x v="1"/>
    <s v="North Carolina_BMM"/>
    <s v=" +north +carolina +events"/>
    <x v="1"/>
    <x v="17"/>
    <n v="1"/>
    <n v="1"/>
    <n v="6.26"/>
    <n v="6.26"/>
    <x v="6"/>
  </r>
  <r>
    <s v="food truck festivals nc 2015"/>
    <e v="#N/A"/>
    <n v="6.25"/>
    <e v="#N/A"/>
    <x v="1"/>
    <s v="Food_BMM"/>
    <s v=" +food +festival"/>
    <x v="1"/>
    <x v="17"/>
    <n v="1"/>
    <n v="1"/>
    <n v="6.25"/>
    <n v="6.25"/>
    <x v="6"/>
  </r>
  <r>
    <s v="wine festival dc"/>
    <e v="#N/A"/>
    <n v="6.21"/>
    <e v="#N/A"/>
    <x v="1"/>
    <s v="Wine_Phrase"/>
    <s v="&quot;wine festival&quot;"/>
    <x v="2"/>
    <x v="14"/>
    <n v="32"/>
    <n v="6.25E-2"/>
    <n v="3.1"/>
    <n v="6.21"/>
    <x v="6"/>
  </r>
  <r>
    <s v="smith mountain lake virginia wine festival"/>
    <e v="#N/A"/>
    <n v="6.21"/>
    <e v="#N/A"/>
    <x v="1"/>
    <s v="Winery_BMM"/>
    <s v=" +winery +festival"/>
    <x v="3"/>
    <x v="17"/>
    <n v="1"/>
    <n v="1"/>
    <n v="6.21"/>
    <n v="6.21"/>
    <x v="6"/>
  </r>
  <r>
    <s v="food festivals in atlanta today"/>
    <e v="#N/A"/>
    <n v="6.2"/>
    <e v="#N/A"/>
    <x v="1"/>
    <s v="Food_Phrase"/>
    <s v="&quot;food festival&quot;"/>
    <x v="3"/>
    <x v="17"/>
    <n v="3"/>
    <n v="0.33329999999999999"/>
    <n v="6.2"/>
    <n v="6.2"/>
    <x v="6"/>
  </r>
  <r>
    <s v="wine festivals virginia"/>
    <e v="#N/A"/>
    <n v="6.19"/>
    <e v="#N/A"/>
    <x v="1"/>
    <s v="Wine_Phrase"/>
    <s v="&quot;wine festival&quot;"/>
    <x v="3"/>
    <x v="14"/>
    <n v="31"/>
    <n v="6.4500000000000002E-2"/>
    <n v="3.1"/>
    <n v="6.19"/>
    <x v="5"/>
  </r>
  <r>
    <s v="virginia beer festivals 2015"/>
    <e v="#N/A"/>
    <n v="6.17"/>
    <e v="#N/A"/>
    <x v="1"/>
    <s v="Brewery_BMM"/>
    <s v=" +brewery +festival"/>
    <x v="3"/>
    <x v="17"/>
    <n v="5"/>
    <n v="0.2"/>
    <n v="6.17"/>
    <n v="6.17"/>
    <x v="6"/>
  </r>
  <r>
    <s v="danville wine festival"/>
    <e v="#N/A"/>
    <n v="6.17"/>
    <e v="#N/A"/>
    <x v="1"/>
    <s v="Winery_BMM"/>
    <s v=" +winery +festival"/>
    <x v="3"/>
    <x v="17"/>
    <n v="3"/>
    <n v="0.33329999999999999"/>
    <n v="6.17"/>
    <n v="6.17"/>
    <x v="6"/>
  </r>
  <r>
    <s v="beer fest in virginia beach"/>
    <e v="#N/A"/>
    <n v="6.15"/>
    <e v="#N/A"/>
    <x v="1"/>
    <s v="Beer_BMM"/>
    <s v=" +beer +festivals"/>
    <x v="3"/>
    <x v="17"/>
    <n v="1"/>
    <n v="1"/>
    <n v="6.15"/>
    <n v="6.15"/>
    <x v="6"/>
  </r>
  <r>
    <s v="thorn clarke mount crawford chardonnay wine tasting note"/>
    <e v="#N/A"/>
    <n v="6.14"/>
    <e v="#N/A"/>
    <x v="1"/>
    <s v="Winery_BMM"/>
    <s v=" +winery +tasting"/>
    <x v="3"/>
    <x v="17"/>
    <n v="1"/>
    <n v="1"/>
    <n v="6.14"/>
    <n v="6.14"/>
    <x v="6"/>
  </r>
  <r>
    <s v="golf courses in raleigh durham"/>
    <e v="#N/A"/>
    <n v="6.14"/>
    <e v="#N/A"/>
    <x v="0"/>
    <s v="Golf Course"/>
    <s v="north carolina +golf +course"/>
    <x v="1"/>
    <x v="14"/>
    <n v="1"/>
    <n v="2"/>
    <n v="3.07"/>
    <n v="6.14"/>
    <x v="6"/>
  </r>
  <r>
    <s v="savannah wine anf fiod featival"/>
    <e v="#N/A"/>
    <n v="6.12"/>
    <e v="#N/A"/>
    <x v="1"/>
    <s v="Food_Phrase"/>
    <s v="&quot;food festival&quot;"/>
    <x v="3"/>
    <x v="17"/>
    <n v="1"/>
    <n v="1"/>
    <n v="6.12"/>
    <n v="6.12"/>
    <x v="6"/>
  </r>
  <r>
    <s v="purcellville wine and food festival"/>
    <e v="#N/A"/>
    <n v="6.1"/>
    <e v="#N/A"/>
    <x v="1"/>
    <s v="Winery_BMM"/>
    <s v=" +winery +festival"/>
    <x v="1"/>
    <x v="17"/>
    <n v="148"/>
    <n v="6.7999999999999996E-3"/>
    <n v="6.1"/>
    <n v="6.1"/>
    <x v="15"/>
  </r>
  <r>
    <s v="food festivals in sc"/>
    <e v="#N/A"/>
    <n v="6.1"/>
    <e v="#N/A"/>
    <x v="1"/>
    <s v="Food_Phrase"/>
    <s v="&quot;food festival&quot;"/>
    <x v="3"/>
    <x v="17"/>
    <n v="2"/>
    <n v="0.5"/>
    <n v="6.1"/>
    <n v="6.1"/>
    <x v="6"/>
  </r>
  <r>
    <s v="atlantic city wine and food festival 2015"/>
    <e v="#N/A"/>
    <n v="6.06"/>
    <e v="#N/A"/>
    <x v="1"/>
    <s v="Food_Phrase"/>
    <s v="&quot;food festival&quot;"/>
    <x v="2"/>
    <x v="17"/>
    <n v="1"/>
    <n v="1"/>
    <n v="6.06"/>
    <n v="6.06"/>
    <x v="6"/>
  </r>
  <r>
    <s v="washington dc food festivals in the washington dc area"/>
    <e v="#N/A"/>
    <n v="6.04"/>
    <e v="#N/A"/>
    <x v="1"/>
    <s v="Food_Phrase"/>
    <s v="&quot;food festivals&quot;"/>
    <x v="2"/>
    <x v="14"/>
    <n v="51"/>
    <n v="3.9199999999999999E-2"/>
    <n v="3.02"/>
    <n v="6.04"/>
    <x v="6"/>
  </r>
  <r>
    <s v="beer tasting greensboro nc"/>
    <e v="#N/A"/>
    <n v="6.04"/>
    <e v="#N/A"/>
    <x v="1"/>
    <s v="Brewery_BMM"/>
    <s v=" +brewery +tastings"/>
    <x v="3"/>
    <x v="17"/>
    <n v="4"/>
    <n v="0.25"/>
    <n v="6.04"/>
    <n v="6.04"/>
    <x v="6"/>
  </r>
  <r>
    <s v="wine tasting dc"/>
    <e v="#N/A"/>
    <n v="6.03"/>
    <e v="#N/A"/>
    <x v="1"/>
    <s v="Winery_BMM"/>
    <s v=" +winery +tasting"/>
    <x v="3"/>
    <x v="17"/>
    <n v="10"/>
    <n v="0.1"/>
    <n v="6.03"/>
    <n v="6.03"/>
    <x v="5"/>
  </r>
  <r>
    <s v="food festival ga"/>
    <e v="#N/A"/>
    <n v="6.01"/>
    <e v="#N/A"/>
    <x v="1"/>
    <s v="Food_Phrase"/>
    <s v="&quot;food festival&quot;"/>
    <x v="2"/>
    <x v="17"/>
    <n v="3"/>
    <n v="0.33329999999999999"/>
    <n v="6.01"/>
    <n v="6.01"/>
    <x v="6"/>
  </r>
  <r>
    <s v="golf course near captain av nickels inn searsport me"/>
    <e v="#N/A"/>
    <n v="6"/>
    <e v="#N/A"/>
    <x v="0"/>
    <s v="Golf Hotels"/>
    <s v="golfing hotels"/>
    <x v="1"/>
    <x v="14"/>
    <n v="2"/>
    <n v="1"/>
    <n v="3"/>
    <n v="6"/>
    <x v="35"/>
  </r>
  <r>
    <s v="beer tasting asheville nc"/>
    <e v="#N/A"/>
    <n v="5.99"/>
    <e v="#N/A"/>
    <x v="1"/>
    <s v="Brewery_BMM"/>
    <s v=" +brewery +tasting"/>
    <x v="3"/>
    <x v="17"/>
    <n v="1"/>
    <n v="1"/>
    <n v="5.99"/>
    <n v="5.99"/>
    <x v="6"/>
  </r>
  <r>
    <s v="beer tasting md"/>
    <e v="#N/A"/>
    <n v="5.99"/>
    <e v="#N/A"/>
    <x v="1"/>
    <s v="Brewery_BMM"/>
    <s v=" +brewery +tastings"/>
    <x v="3"/>
    <x v="17"/>
    <n v="1"/>
    <n v="1"/>
    <n v="5.99"/>
    <n v="5.99"/>
    <x v="6"/>
  </r>
  <r>
    <s v="golf resort in southern nh"/>
    <e v="#N/A"/>
    <n v="5.98"/>
    <e v="#N/A"/>
    <x v="0"/>
    <s v="Golf Hotels"/>
    <s v="golf and hotel"/>
    <x v="1"/>
    <x v="14"/>
    <n v="1"/>
    <n v="2"/>
    <n v="2.99"/>
    <n v="5.98"/>
    <x v="6"/>
  </r>
  <r>
    <s v="stay and play golf caoe cod"/>
    <e v="#N/A"/>
    <n v="5.96"/>
    <e v="#N/A"/>
    <x v="0"/>
    <s v="Golf Packages"/>
    <s v="golf packages"/>
    <x v="1"/>
    <x v="14"/>
    <n v="1"/>
    <n v="2"/>
    <n v="2.98"/>
    <n v="5.96"/>
    <x v="8"/>
  </r>
  <r>
    <s v="golf getaway"/>
    <n v="1.82"/>
    <n v="5.95"/>
    <n v="0.69411764705882351"/>
    <x v="0"/>
    <s v="Golf Getaway"/>
    <s v="[golf getaway]"/>
    <x v="0"/>
    <x v="14"/>
    <n v="24"/>
    <n v="8.3299999999999999E-2"/>
    <n v="2.98"/>
    <n v="5.95"/>
    <x v="12"/>
  </r>
  <r>
    <s v="reggae wine festival maryland"/>
    <e v="#N/A"/>
    <n v="5.95"/>
    <e v="#N/A"/>
    <x v="1"/>
    <s v="Wine_Phrase"/>
    <s v="&quot;wine festival&quot;"/>
    <x v="2"/>
    <x v="17"/>
    <n v="16"/>
    <n v="6.25E-2"/>
    <n v="5.95"/>
    <n v="5.95"/>
    <x v="6"/>
  </r>
  <r>
    <s v="beer tasting atlanta"/>
    <e v="#N/A"/>
    <n v="5.95"/>
    <e v="#N/A"/>
    <x v="1"/>
    <s v="Brewery_BMM"/>
    <s v=" +brewery +tastings"/>
    <x v="3"/>
    <x v="17"/>
    <n v="15"/>
    <n v="6.6699999999999995E-2"/>
    <n v="5.95"/>
    <n v="5.95"/>
    <x v="6"/>
  </r>
  <r>
    <s v="philadelphia wine fedtival"/>
    <e v="#N/A"/>
    <n v="5.95"/>
    <e v="#N/A"/>
    <x v="1"/>
    <s v="Wine_Phrase"/>
    <s v="&quot;wine festival&quot;"/>
    <x v="3"/>
    <x v="17"/>
    <n v="1"/>
    <n v="1"/>
    <n v="5.95"/>
    <n v="5.95"/>
    <x v="6"/>
  </r>
  <r>
    <s v="wyndham hotels golf destinations in north carolina"/>
    <e v="#N/A"/>
    <n v="5.94"/>
    <e v="#N/A"/>
    <x v="0"/>
    <s v="Golf Packages"/>
    <s v="golf package north carolina"/>
    <x v="1"/>
    <x v="14"/>
    <n v="1"/>
    <n v="2"/>
    <n v="2.97"/>
    <n v="5.94"/>
    <x v="8"/>
  </r>
  <r>
    <s v="va wine festivals"/>
    <e v="#N/A"/>
    <n v="5.94"/>
    <e v="#N/A"/>
    <x v="1"/>
    <s v="Wine_Phrase"/>
    <s v="&quot;wine festival&quot;"/>
    <x v="3"/>
    <x v="17"/>
    <n v="1"/>
    <n v="1"/>
    <n v="5.94"/>
    <n v="5.94"/>
    <x v="6"/>
  </r>
  <r>
    <s v="www watersheds wine tasting"/>
    <e v="#N/A"/>
    <n v="5.93"/>
    <e v="#N/A"/>
    <x v="1"/>
    <s v="Winery_BMM"/>
    <s v=" +winery +tasting"/>
    <x v="3"/>
    <x v="17"/>
    <n v="1"/>
    <n v="1"/>
    <n v="5.93"/>
    <n v="5.93"/>
    <x v="6"/>
  </r>
  <r>
    <s v="www secretgardenwinefestival com"/>
    <e v="#N/A"/>
    <n v="5.92"/>
    <e v="#N/A"/>
    <x v="1"/>
    <s v="Wine_Phrase"/>
    <s v="&quot;wine festival&quot;"/>
    <x v="3"/>
    <x v="17"/>
    <n v="5"/>
    <n v="0.2"/>
    <n v="5.92"/>
    <n v="5.92"/>
    <x v="6"/>
  </r>
  <r>
    <s v="honey tasting wines"/>
    <e v="#N/A"/>
    <n v="5.92"/>
    <e v="#N/A"/>
    <x v="1"/>
    <s v="Wine_BMM"/>
    <s v=" +wine +tastings"/>
    <x v="1"/>
    <x v="17"/>
    <n v="1"/>
    <n v="1"/>
    <n v="5.92"/>
    <n v="5.92"/>
    <x v="6"/>
  </r>
  <r>
    <s v="wine tasking package richmond va"/>
    <e v="#N/A"/>
    <n v="5.91"/>
    <e v="#N/A"/>
    <x v="1"/>
    <s v="Wine_BMM"/>
    <s v=" +wine +tasting"/>
    <x v="3"/>
    <x v="17"/>
    <n v="1"/>
    <n v="1"/>
    <n v="5.91"/>
    <n v="5.91"/>
    <x v="6"/>
  </r>
  <r>
    <s v="resorts near asheville nc"/>
    <e v="#N/A"/>
    <n v="5.89"/>
    <e v="#N/A"/>
    <x v="0"/>
    <s v="Golf Resort"/>
    <s v="nc resorts"/>
    <x v="1"/>
    <x v="14"/>
    <n v="12"/>
    <n v="0.16669999999999999"/>
    <n v="2.94"/>
    <n v="5.89"/>
    <x v="36"/>
  </r>
  <r>
    <s v="mt airy wine festival 2015"/>
    <e v="#N/A"/>
    <n v="5.88"/>
    <e v="#N/A"/>
    <x v="1"/>
    <s v="Wine_Phrase"/>
    <s v="&quot;wine festival&quot;"/>
    <x v="2"/>
    <x v="17"/>
    <n v="28"/>
    <n v="3.5700000000000003E-2"/>
    <n v="5.88"/>
    <n v="5.88"/>
    <x v="6"/>
  </r>
  <r>
    <s v="wedding venues north carolina"/>
    <e v="#N/A"/>
    <n v="5.86"/>
    <e v="#N/A"/>
    <x v="3"/>
    <s v="Getting Married"/>
    <s v=" +north +carolina +wedding"/>
    <x v="1"/>
    <x v="12"/>
    <n v="20"/>
    <n v="0.15"/>
    <n v="1.95"/>
    <n v="5.86"/>
    <x v="3"/>
  </r>
  <r>
    <s v="nc resort campgrounds"/>
    <e v="#N/A"/>
    <n v="5.84"/>
    <e v="#N/A"/>
    <x v="0"/>
    <s v="Golf Resort"/>
    <s v="resorts in nc"/>
    <x v="1"/>
    <x v="14"/>
    <n v="1"/>
    <n v="2"/>
    <n v="2.92"/>
    <n v="5.84"/>
    <x v="37"/>
  </r>
  <r>
    <s v="asheville nc resorts"/>
    <e v="#N/A"/>
    <n v="5.83"/>
    <e v="#N/A"/>
    <x v="0"/>
    <s v="Golf Resort"/>
    <s v="&quot;nc resorts&quot;"/>
    <x v="2"/>
    <x v="14"/>
    <n v="55"/>
    <n v="3.6400000000000002E-2"/>
    <n v="2.92"/>
    <n v="5.83"/>
    <x v="38"/>
  </r>
  <r>
    <s v="mt airy md wine festival 2015"/>
    <e v="#N/A"/>
    <n v="5.83"/>
    <e v="#N/A"/>
    <x v="1"/>
    <s v="Wine_Phrase"/>
    <s v="&quot;wine festival&quot;"/>
    <x v="2"/>
    <x v="17"/>
    <n v="10"/>
    <n v="0.1"/>
    <n v="5.83"/>
    <n v="5.83"/>
    <x v="6"/>
  </r>
  <r>
    <s v="wine festivals in southern maryland"/>
    <e v="#N/A"/>
    <n v="5.83"/>
    <e v="#N/A"/>
    <x v="1"/>
    <s v="Winery_BMM"/>
    <s v=" +winery +festival"/>
    <x v="3"/>
    <x v="17"/>
    <n v="1"/>
    <n v="1"/>
    <n v="5.83"/>
    <n v="5.83"/>
    <x v="6"/>
  </r>
  <r>
    <s v="pinehurst resort north carolina"/>
    <e v="#N/A"/>
    <n v="5.81"/>
    <e v="#N/A"/>
    <x v="4"/>
    <s v="Resorts"/>
    <s v="resort in nc"/>
    <x v="1"/>
    <x v="15"/>
    <n v="24"/>
    <n v="0.375"/>
    <n v="0.65"/>
    <n v="5.81"/>
    <x v="18"/>
  </r>
  <r>
    <s v="wine tasting festival"/>
    <e v="#N/A"/>
    <n v="5.81"/>
    <e v="#N/A"/>
    <x v="1"/>
    <s v="Winery_BMM"/>
    <s v=" +winery +festival"/>
    <x v="1"/>
    <x v="17"/>
    <n v="2"/>
    <n v="0.5"/>
    <n v="5.81"/>
    <n v="5.81"/>
    <x v="6"/>
  </r>
  <r>
    <s v="frederick wine festival"/>
    <e v="#N/A"/>
    <n v="5.8"/>
    <e v="#N/A"/>
    <x v="1"/>
    <s v="Wine_Phrase"/>
    <s v="&quot;wine festival&quot;"/>
    <x v="2"/>
    <x v="17"/>
    <n v="2"/>
    <n v="0.5"/>
    <n v="5.8"/>
    <n v="5.8"/>
    <x v="6"/>
  </r>
  <r>
    <s v="food festivals fall"/>
    <e v="#N/A"/>
    <n v="5.8"/>
    <e v="#N/A"/>
    <x v="1"/>
    <s v="Food_Phrase"/>
    <s v="&quot;food festivals&quot;"/>
    <x v="2"/>
    <x v="17"/>
    <n v="1"/>
    <n v="1"/>
    <n v="5.8"/>
    <n v="5.8"/>
    <x v="6"/>
  </r>
  <r>
    <s v="biglerville wine and music festival"/>
    <e v="#N/A"/>
    <n v="5.78"/>
    <e v="#N/A"/>
    <x v="1"/>
    <s v="Winery_BMM"/>
    <s v=" +winery +festival"/>
    <x v="1"/>
    <x v="17"/>
    <n v="1"/>
    <n v="1"/>
    <n v="5.78"/>
    <n v="5.78"/>
    <x v="6"/>
  </r>
  <r>
    <s v="purcellville wine festival"/>
    <e v="#N/A"/>
    <n v="5.76"/>
    <e v="#N/A"/>
    <x v="1"/>
    <s v="Wine_Phrase"/>
    <s v="&quot;wine festival&quot;"/>
    <x v="2"/>
    <x v="17"/>
    <n v="29"/>
    <n v="3.4500000000000003E-2"/>
    <n v="5.76"/>
    <n v="5.76"/>
    <x v="6"/>
  </r>
  <r>
    <s v="golf there com"/>
    <e v="#N/A"/>
    <n v="5.76"/>
    <e v="#N/A"/>
    <x v="0"/>
    <s v="Golf Packages"/>
    <s v="golf package"/>
    <x v="1"/>
    <x v="14"/>
    <n v="1"/>
    <n v="2"/>
    <n v="2.88"/>
    <n v="5.76"/>
    <x v="10"/>
  </r>
  <r>
    <s v="public golf courses near durham nc"/>
    <e v="#N/A"/>
    <n v="5.75"/>
    <e v="#N/A"/>
    <x v="0"/>
    <s v="Golf Course"/>
    <s v="north carolina +golf +course"/>
    <x v="1"/>
    <x v="17"/>
    <n v="1"/>
    <n v="1"/>
    <n v="5.75"/>
    <n v="5.75"/>
    <x v="8"/>
  </r>
  <r>
    <s v="pittsburgh wine festival"/>
    <e v="#N/A"/>
    <n v="5.75"/>
    <e v="#N/A"/>
    <x v="1"/>
    <s v="Wine_Phrase"/>
    <s v="&quot;wine festival&quot;"/>
    <x v="2"/>
    <x v="17"/>
    <n v="1"/>
    <n v="1"/>
    <n v="5.75"/>
    <n v="5.75"/>
    <x v="6"/>
  </r>
  <r>
    <s v="golf course near asheboro nc"/>
    <e v="#N/A"/>
    <n v="5.74"/>
    <e v="#N/A"/>
    <x v="0"/>
    <s v="Golf Course"/>
    <s v="north carolina +golf +course"/>
    <x v="1"/>
    <x v="17"/>
    <n v="3"/>
    <n v="0.33329999999999999"/>
    <n v="5.74"/>
    <n v="5.74"/>
    <x v="2"/>
  </r>
  <r>
    <s v="beer event in south jersey"/>
    <e v="#N/A"/>
    <n v="5.74"/>
    <e v="#N/A"/>
    <x v="1"/>
    <s v="Brewery_BMM"/>
    <s v=" +brewery +events"/>
    <x v="3"/>
    <x v="17"/>
    <n v="1"/>
    <n v="1"/>
    <n v="5.74"/>
    <n v="5.74"/>
    <x v="6"/>
  </r>
  <r>
    <s v="golf vacation packages"/>
    <e v="#N/A"/>
    <n v="5.73"/>
    <e v="#N/A"/>
    <x v="0"/>
    <s v="Golf Packages"/>
    <s v="golf weekend"/>
    <x v="1"/>
    <x v="14"/>
    <n v="38"/>
    <n v="5.2600000000000001E-2"/>
    <n v="2.86"/>
    <n v="5.73"/>
    <x v="11"/>
  </r>
  <r>
    <s v="golf courses on outer banks"/>
    <e v="#N/A"/>
    <n v="5.73"/>
    <e v="#N/A"/>
    <x v="0"/>
    <s v="Golf Course"/>
    <s v="north carolina +golf +course"/>
    <x v="1"/>
    <x v="17"/>
    <n v="2"/>
    <n v="0.5"/>
    <n v="5.73"/>
    <n v="5.73"/>
    <x v="6"/>
  </r>
  <r>
    <s v="wine events in va"/>
    <e v="#N/A"/>
    <n v="5.72"/>
    <e v="#N/A"/>
    <x v="1"/>
    <s v="Winery_BMM"/>
    <s v=" +winery +events"/>
    <x v="3"/>
    <x v="17"/>
    <n v="6"/>
    <n v="0.16669999999999999"/>
    <n v="5.72"/>
    <n v="5.72"/>
    <x v="6"/>
  </r>
  <r>
    <s v="fredericksburg tx golf resorts"/>
    <e v="#N/A"/>
    <n v="5.72"/>
    <e v="#N/A"/>
    <x v="0"/>
    <s v="Golf Hotels"/>
    <s v="golfing hotels"/>
    <x v="1"/>
    <x v="14"/>
    <n v="2"/>
    <n v="1"/>
    <n v="2.86"/>
    <n v="5.72"/>
    <x v="6"/>
  </r>
  <r>
    <s v="golf courses in outer banks"/>
    <e v="#N/A"/>
    <n v="5.72"/>
    <e v="#N/A"/>
    <x v="0"/>
    <s v="Golf Course"/>
    <s v="north carolina +golf +course"/>
    <x v="1"/>
    <x v="17"/>
    <n v="1"/>
    <n v="1"/>
    <n v="5.72"/>
    <n v="5.72"/>
    <x v="8"/>
  </r>
  <r>
    <s v="charleston food events"/>
    <e v="#N/A"/>
    <n v="5.72"/>
    <e v="#N/A"/>
    <x v="1"/>
    <s v="Food_Phrase"/>
    <s v="&quot;food event&quot;"/>
    <x v="3"/>
    <x v="17"/>
    <n v="1"/>
    <n v="1"/>
    <n v="5.72"/>
    <n v="5.72"/>
    <x v="6"/>
  </r>
  <r>
    <s v="golf resorts virginia"/>
    <e v="#N/A"/>
    <n v="5.71"/>
    <e v="#N/A"/>
    <x v="0"/>
    <s v="Golf Hotels"/>
    <s v="golfing hotels"/>
    <x v="1"/>
    <x v="14"/>
    <n v="38"/>
    <n v="5.2600000000000001E-2"/>
    <n v="2.86"/>
    <n v="5.71"/>
    <x v="39"/>
  </r>
  <r>
    <s v="wine tasting charlottesville"/>
    <e v="#N/A"/>
    <n v="5.71"/>
    <e v="#N/A"/>
    <x v="1"/>
    <s v="Winery_BMM"/>
    <s v=" +winery +tasting"/>
    <x v="3"/>
    <x v="17"/>
    <n v="3"/>
    <n v="0.33329999999999999"/>
    <n v="5.71"/>
    <n v="5.71"/>
    <x v="25"/>
  </r>
  <r>
    <s v="private golf courses near ashville nc"/>
    <e v="#N/A"/>
    <n v="5.7"/>
    <e v="#N/A"/>
    <x v="0"/>
    <s v="Golf Course"/>
    <s v="north carolina +golf +course"/>
    <x v="1"/>
    <x v="17"/>
    <n v="1"/>
    <n v="1"/>
    <n v="5.7"/>
    <n v="5.7"/>
    <x v="13"/>
  </r>
  <r>
    <s v="food truck events in atlanta"/>
    <e v="#N/A"/>
    <n v="5.69"/>
    <e v="#N/A"/>
    <x v="1"/>
    <s v="Food_BMM"/>
    <s v=" +food +event"/>
    <x v="1"/>
    <x v="17"/>
    <n v="15"/>
    <n v="6.6699999999999995E-2"/>
    <n v="5.69"/>
    <n v="5.69"/>
    <x v="8"/>
  </r>
  <r>
    <s v="beer tasting events"/>
    <e v="#N/A"/>
    <n v="5.69"/>
    <e v="#N/A"/>
    <x v="1"/>
    <s v="Brewery_BMM"/>
    <s v=" +brewery +events"/>
    <x v="1"/>
    <x v="17"/>
    <n v="3"/>
    <n v="0.33329999999999999"/>
    <n v="5.69"/>
    <n v="5.69"/>
    <x v="6"/>
  </r>
  <r>
    <s v="best public golf courses in north carolina"/>
    <e v="#N/A"/>
    <n v="5.69"/>
    <e v="#N/A"/>
    <x v="0"/>
    <s v="Golf Course"/>
    <s v="north carolina +golf +course"/>
    <x v="1"/>
    <x v="17"/>
    <n v="2"/>
    <n v="0.5"/>
    <n v="5.69"/>
    <n v="5.69"/>
    <x v="6"/>
  </r>
  <r>
    <s v="golf courses on nc coast"/>
    <e v="#N/A"/>
    <n v="5.69"/>
    <e v="#N/A"/>
    <x v="0"/>
    <s v="Golf Course"/>
    <s v="north carolina +golf +course"/>
    <x v="1"/>
    <x v="17"/>
    <n v="1"/>
    <n v="1"/>
    <n v="5.69"/>
    <n v="5.69"/>
    <x v="6"/>
  </r>
  <r>
    <s v="food and wine featival"/>
    <e v="#N/A"/>
    <n v="5.68"/>
    <e v="#N/A"/>
    <x v="1"/>
    <s v="Food_BMM"/>
    <s v=" +food +festival"/>
    <x v="1"/>
    <x v="17"/>
    <n v="3"/>
    <n v="0.33329999999999999"/>
    <n v="5.68"/>
    <n v="5.68"/>
    <x v="6"/>
  </r>
  <r>
    <s v="whitefish golf coursse hotels"/>
    <e v="#N/A"/>
    <n v="5.68"/>
    <e v="#N/A"/>
    <x v="0"/>
    <s v="Golf Hotels"/>
    <s v="golf club hotel"/>
    <x v="1"/>
    <x v="14"/>
    <n v="1"/>
    <n v="2"/>
    <n v="2.84"/>
    <n v="5.68"/>
    <x v="35"/>
  </r>
  <r>
    <s v="beer festival clothes"/>
    <e v="#N/A"/>
    <n v="5.68"/>
    <e v="#N/A"/>
    <x v="1"/>
    <s v="Brewery_BMM"/>
    <s v=" +brewery +festival"/>
    <x v="3"/>
    <x v="17"/>
    <n v="1"/>
    <n v="1"/>
    <n v="5.68"/>
    <n v="5.68"/>
    <x v="6"/>
  </r>
  <r>
    <s v="golfing in north carolina"/>
    <e v="#N/A"/>
    <n v="5.66"/>
    <e v="#N/A"/>
    <x v="0"/>
    <s v="Golf Packages"/>
    <s v="golf package north carolina"/>
    <x v="1"/>
    <x v="12"/>
    <n v="8"/>
    <n v="0.375"/>
    <n v="1.89"/>
    <n v="5.66"/>
    <x v="18"/>
  </r>
  <r>
    <s v="crooked creek golf course north carolina"/>
    <e v="#N/A"/>
    <n v="5.66"/>
    <e v="#N/A"/>
    <x v="0"/>
    <s v="Golf Course"/>
    <s v="north carolina +golf +course"/>
    <x v="1"/>
    <x v="17"/>
    <n v="2"/>
    <n v="0.5"/>
    <n v="5.66"/>
    <n v="5.66"/>
    <x v="6"/>
  </r>
  <r>
    <s v="the pines golf course"/>
    <e v="#N/A"/>
    <n v="5.66"/>
    <e v="#N/A"/>
    <x v="0"/>
    <s v="Golf Course"/>
    <s v="north carolina +golf +course"/>
    <x v="5"/>
    <x v="17"/>
    <n v="1"/>
    <n v="1"/>
    <n v="5.66"/>
    <n v="5.66"/>
    <x v="6"/>
  </r>
  <r>
    <s v="famous golf course in northcarolina"/>
    <e v="#N/A"/>
    <n v="5.66"/>
    <e v="#N/A"/>
    <x v="0"/>
    <s v="Golf Course"/>
    <s v="north carolina +golf +course"/>
    <x v="1"/>
    <x v="17"/>
    <n v="1"/>
    <n v="1"/>
    <n v="5.66"/>
    <n v="5.66"/>
    <x v="6"/>
  </r>
  <r>
    <s v="busch gardens food and wine festival menu"/>
    <e v="#N/A"/>
    <n v="5.64"/>
    <e v="#N/A"/>
    <x v="1"/>
    <s v="Food_BMM"/>
    <s v=" +food +festival"/>
    <x v="1"/>
    <x v="17"/>
    <n v="1"/>
    <n v="1"/>
    <n v="5.64"/>
    <n v="5.64"/>
    <x v="6"/>
  </r>
  <r>
    <s v="wine tasting in georgia"/>
    <e v="#N/A"/>
    <n v="5.63"/>
    <e v="#N/A"/>
    <x v="1"/>
    <s v="Winery_Phrase"/>
    <s v="&quot;winery tasting&quot;"/>
    <x v="3"/>
    <x v="14"/>
    <n v="17"/>
    <n v="0.1176"/>
    <n v="2.82"/>
    <n v="5.63"/>
    <x v="5"/>
  </r>
  <r>
    <s v="pines golf course north carolina"/>
    <e v="#N/A"/>
    <n v="5.63"/>
    <e v="#N/A"/>
    <x v="0"/>
    <s v="Golf Course"/>
    <s v="north carolina +golf +course"/>
    <x v="1"/>
    <x v="17"/>
    <n v="1"/>
    <n v="1"/>
    <n v="5.63"/>
    <n v="5.63"/>
    <x v="6"/>
  </r>
  <r>
    <s v="food and wine festivals in the southeast 2015"/>
    <e v="#N/A"/>
    <n v="5.63"/>
    <e v="#N/A"/>
    <x v="1"/>
    <s v="Food_BMM"/>
    <s v=" +food +festival"/>
    <x v="1"/>
    <x v="17"/>
    <n v="1"/>
    <n v="1"/>
    <n v="5.63"/>
    <n v="5.63"/>
    <x v="6"/>
  </r>
  <r>
    <s v="golf courses in mooresville nc"/>
    <e v="#N/A"/>
    <n v="5.63"/>
    <e v="#N/A"/>
    <x v="0"/>
    <s v="Golf Course"/>
    <s v="north carolina +golf +course"/>
    <x v="1"/>
    <x v="17"/>
    <n v="1"/>
    <n v="1"/>
    <n v="5.63"/>
    <n v="5.63"/>
    <x v="6"/>
  </r>
  <r>
    <s v="beer fests in charleston sc"/>
    <e v="#N/A"/>
    <n v="5.62"/>
    <e v="#N/A"/>
    <x v="1"/>
    <s v="Beer_BMM"/>
    <s v=" +beer +festivals"/>
    <x v="3"/>
    <x v="17"/>
    <n v="1"/>
    <n v="1"/>
    <n v="5.62"/>
    <n v="5.62"/>
    <x v="6"/>
  </r>
  <r>
    <s v="golf courses near asheville nc"/>
    <e v="#N/A"/>
    <n v="5.6"/>
    <e v="#N/A"/>
    <x v="0"/>
    <s v="Golf Course"/>
    <s v="north carolina +golf +course"/>
    <x v="1"/>
    <x v="17"/>
    <n v="17"/>
    <n v="5.8799999999999998E-2"/>
    <n v="5.6"/>
    <n v="5.6"/>
    <x v="5"/>
  </r>
  <r>
    <s v="wine fest in watkinsville ga"/>
    <e v="#N/A"/>
    <n v="5.6"/>
    <e v="#N/A"/>
    <x v="1"/>
    <s v="Wine_Phrase"/>
    <s v="&quot;wine festival&quot;"/>
    <x v="3"/>
    <x v="17"/>
    <n v="1"/>
    <n v="1"/>
    <n v="5.6"/>
    <n v="5.6"/>
    <x v="6"/>
  </r>
  <r>
    <s v="golf in charlotte nc public courses"/>
    <e v="#N/A"/>
    <n v="5.59"/>
    <e v="#N/A"/>
    <x v="0"/>
    <s v="Golf Course"/>
    <s v="north carolina +golf +course"/>
    <x v="1"/>
    <x v="17"/>
    <n v="2"/>
    <n v="0.5"/>
    <n v="5.59"/>
    <n v="5.59"/>
    <x v="8"/>
  </r>
  <r>
    <s v="wine tasting tours"/>
    <e v="#N/A"/>
    <n v="5.58"/>
    <e v="#N/A"/>
    <x v="1"/>
    <s v="Winery_BMM"/>
    <s v=" +winery +tasting"/>
    <x v="3"/>
    <x v="17"/>
    <n v="10"/>
    <n v="0.1"/>
    <n v="5.58"/>
    <n v="5.58"/>
    <x v="5"/>
  </r>
  <r>
    <s v="east coast golf resorts"/>
    <e v="#N/A"/>
    <n v="5.58"/>
    <e v="#N/A"/>
    <x v="0"/>
    <s v="Golf Hotels"/>
    <s v="golfing hotels"/>
    <x v="1"/>
    <x v="14"/>
    <n v="2"/>
    <n v="1"/>
    <n v="2.79"/>
    <n v="5.58"/>
    <x v="6"/>
  </r>
  <r>
    <s v="new york city wine and food festival"/>
    <e v="#N/A"/>
    <n v="5.58"/>
    <e v="#N/A"/>
    <x v="1"/>
    <s v="Food_Phrase"/>
    <s v="&quot;food festival&quot;"/>
    <x v="2"/>
    <x v="17"/>
    <n v="1"/>
    <n v="1"/>
    <n v="5.58"/>
    <n v="5.58"/>
    <x v="6"/>
  </r>
  <r>
    <s v="mt airy nc golf courses"/>
    <e v="#N/A"/>
    <n v="5.57"/>
    <e v="#N/A"/>
    <x v="0"/>
    <s v="Golf Course"/>
    <s v="north carolina +golf +course"/>
    <x v="1"/>
    <x v="17"/>
    <n v="3"/>
    <n v="0.33329999999999999"/>
    <n v="5.57"/>
    <n v="5.57"/>
    <x v="40"/>
  </r>
  <r>
    <s v="best golf packages"/>
    <e v="#N/A"/>
    <n v="5.56"/>
    <e v="#N/A"/>
    <x v="0"/>
    <s v="Golf Packages"/>
    <s v="golf weekend packages"/>
    <x v="1"/>
    <x v="14"/>
    <n v="15"/>
    <n v="0.1333"/>
    <n v="2.78"/>
    <n v="5.56"/>
    <x v="29"/>
  </r>
  <r>
    <s v="golf course north carolina"/>
    <e v="#N/A"/>
    <n v="5.55"/>
    <e v="#N/A"/>
    <x v="0"/>
    <s v="Golf Course"/>
    <s v="north carolina +golf +course"/>
    <x v="1"/>
    <x v="14"/>
    <n v="6"/>
    <n v="0.33329999999999999"/>
    <n v="2.78"/>
    <n v="5.55"/>
    <x v="6"/>
  </r>
  <r>
    <s v="boston golf resorts"/>
    <e v="#N/A"/>
    <n v="5.53"/>
    <e v="#N/A"/>
    <x v="0"/>
    <s v="Golf Hotels"/>
    <s v="golfing hotels"/>
    <x v="1"/>
    <x v="14"/>
    <n v="5"/>
    <n v="0.4"/>
    <n v="2.76"/>
    <n v="5.53"/>
    <x v="4"/>
  </r>
  <r>
    <s v="wine festivals in september 2015"/>
    <e v="#N/A"/>
    <n v="5.53"/>
    <e v="#N/A"/>
    <x v="1"/>
    <s v="Winery_BMM"/>
    <s v=" +winery +festival"/>
    <x v="3"/>
    <x v="17"/>
    <n v="3"/>
    <n v="0.33329999999999999"/>
    <n v="5.53"/>
    <n v="5.53"/>
    <x v="6"/>
  </r>
  <r>
    <s v="brookings or golf package"/>
    <e v="#N/A"/>
    <n v="5.53"/>
    <e v="#N/A"/>
    <x v="0"/>
    <s v="Golf Packages"/>
    <s v="&quot;golf packages&quot;"/>
    <x v="3"/>
    <x v="14"/>
    <n v="3"/>
    <n v="0.66669999999999996"/>
    <n v="2.76"/>
    <n v="5.53"/>
    <x v="6"/>
  </r>
  <r>
    <s v="wine and food festival near me"/>
    <e v="#N/A"/>
    <n v="5.53"/>
    <e v="#N/A"/>
    <x v="1"/>
    <s v="Food_Phrase"/>
    <s v="&quot;food festival&quot;"/>
    <x v="2"/>
    <x v="17"/>
    <n v="1"/>
    <n v="1"/>
    <n v="5.53"/>
    <n v="5.53"/>
    <x v="6"/>
  </r>
  <r>
    <s v="garlic festival north carolina"/>
    <e v="#N/A"/>
    <n v="5.51"/>
    <e v="#N/A"/>
    <x v="1"/>
    <s v="North Carolina_BMM"/>
    <s v=" +north +carolina +festivals"/>
    <x v="1"/>
    <x v="17"/>
    <n v="1"/>
    <n v="1"/>
    <n v="5.51"/>
    <n v="5.51"/>
    <x v="6"/>
  </r>
  <r>
    <s v="wine and food festival 2015"/>
    <e v="#N/A"/>
    <n v="5.49"/>
    <e v="#N/A"/>
    <x v="1"/>
    <s v="Food_Phrase"/>
    <s v="&quot;food festival&quot;"/>
    <x v="2"/>
    <x v="17"/>
    <n v="4"/>
    <n v="0.25"/>
    <n v="5.49"/>
    <n v="5.49"/>
    <x v="6"/>
  </r>
  <r>
    <s v="wine and food festival purcellville"/>
    <e v="#N/A"/>
    <n v="5.49"/>
    <e v="#N/A"/>
    <x v="1"/>
    <s v="Food_Phrase"/>
    <s v="&quot;food festivals&quot;"/>
    <x v="3"/>
    <x v="17"/>
    <n v="1"/>
    <n v="1"/>
    <n v="5.49"/>
    <n v="5.49"/>
    <x v="8"/>
  </r>
  <r>
    <s v="beer festival macon ga 2015"/>
    <e v="#N/A"/>
    <n v="5.49"/>
    <e v="#N/A"/>
    <x v="1"/>
    <s v="Beer_Phrase"/>
    <s v="&quot;beer festivals&quot;"/>
    <x v="3"/>
    <x v="17"/>
    <n v="1"/>
    <n v="1"/>
    <n v="5.49"/>
    <n v="5.49"/>
    <x v="8"/>
  </r>
  <r>
    <s v="craft beer festival in vb"/>
    <e v="#N/A"/>
    <n v="5.48"/>
    <e v="#N/A"/>
    <x v="1"/>
    <s v="Beer_Phrase"/>
    <s v="&quot;beer festivals&quot;"/>
    <x v="3"/>
    <x v="17"/>
    <n v="1"/>
    <n v="1"/>
    <n v="5.48"/>
    <n v="5.48"/>
    <x v="8"/>
  </r>
  <r>
    <s v="southern pines golf packages"/>
    <e v="#N/A"/>
    <n v="5.47"/>
    <e v="#N/A"/>
    <x v="0"/>
    <s v="Golf Packages"/>
    <s v="golf package north carolina"/>
    <x v="1"/>
    <x v="14"/>
    <n v="18"/>
    <n v="0.1111"/>
    <n v="2.74"/>
    <n v="5.47"/>
    <x v="2"/>
  </r>
  <r>
    <s v="wine tasting in greenville sc"/>
    <e v="#N/A"/>
    <n v="5.47"/>
    <e v="#N/A"/>
    <x v="1"/>
    <s v="Winery_BMM"/>
    <s v=" +winery +tasting"/>
    <x v="3"/>
    <x v="17"/>
    <n v="1"/>
    <n v="1"/>
    <n v="5.47"/>
    <n v="5.47"/>
    <x v="6"/>
  </r>
  <r>
    <s v="golf stay and play"/>
    <e v="#N/A"/>
    <n v="5.4"/>
    <e v="#N/A"/>
    <x v="0"/>
    <s v="Golf Packages"/>
    <s v="golf package specials"/>
    <x v="1"/>
    <x v="14"/>
    <n v="18"/>
    <n v="0.1111"/>
    <n v="2.7"/>
    <n v="5.4"/>
    <x v="1"/>
  </r>
  <r>
    <s v="disney world food and wine festival"/>
    <e v="#N/A"/>
    <n v="5.4"/>
    <e v="#N/A"/>
    <x v="1"/>
    <s v="Food_BMM"/>
    <s v=" +food +festival"/>
    <x v="1"/>
    <x v="17"/>
    <n v="8"/>
    <n v="0.125"/>
    <n v="5.4"/>
    <n v="5.4"/>
    <x v="5"/>
  </r>
  <r>
    <s v="nakedwines com wine studio and tasting lounge"/>
    <e v="#N/A"/>
    <n v="5.39"/>
    <e v="#N/A"/>
    <x v="1"/>
    <s v="Wine_BMM"/>
    <s v=" +wine +tastings"/>
    <x v="1"/>
    <x v="17"/>
    <n v="2"/>
    <n v="0.5"/>
    <n v="5.39"/>
    <n v="5.39"/>
    <x v="9"/>
  </r>
  <r>
    <s v="atlanta food festival and exhibition jim r miller park july 11"/>
    <e v="#N/A"/>
    <n v="5.38"/>
    <e v="#N/A"/>
    <x v="1"/>
    <s v="Food_Phrase"/>
    <s v="&quot;food festival&quot;"/>
    <x v="2"/>
    <x v="17"/>
    <n v="33"/>
    <n v="3.0300000000000001E-2"/>
    <n v="5.38"/>
    <n v="5.38"/>
    <x v="6"/>
  </r>
  <r>
    <s v="golf courses in new bern nc"/>
    <e v="#N/A"/>
    <n v="5.38"/>
    <e v="#N/A"/>
    <x v="0"/>
    <s v="Golf Course"/>
    <s v="north carolina +golf +course"/>
    <x v="1"/>
    <x v="17"/>
    <n v="2"/>
    <n v="0.5"/>
    <n v="5.38"/>
    <n v="5.38"/>
    <x v="6"/>
  </r>
  <r>
    <s v="mount airy nc golf courses"/>
    <e v="#N/A"/>
    <n v="5.38"/>
    <e v="#N/A"/>
    <x v="0"/>
    <s v="Golf Course"/>
    <s v="north carolina +golf +course"/>
    <x v="1"/>
    <x v="17"/>
    <n v="1"/>
    <n v="1"/>
    <n v="5.38"/>
    <n v="5.38"/>
    <x v="6"/>
  </r>
  <r>
    <s v="pinehurst resort nc"/>
    <e v="#N/A"/>
    <n v="5.37"/>
    <e v="#N/A"/>
    <x v="4"/>
    <s v="Resorts"/>
    <s v="resort in nc"/>
    <x v="1"/>
    <x v="6"/>
    <n v="61"/>
    <n v="0.1148"/>
    <n v="0.77"/>
    <n v="5.37"/>
    <x v="6"/>
  </r>
  <r>
    <s v="atlanta golf resorts"/>
    <e v="#N/A"/>
    <n v="5.37"/>
    <e v="#N/A"/>
    <x v="0"/>
    <s v="Golf Hotels"/>
    <s v="golfing hotels"/>
    <x v="1"/>
    <x v="14"/>
    <n v="28"/>
    <n v="7.1400000000000005E-2"/>
    <n v="2.68"/>
    <n v="5.37"/>
    <x v="33"/>
  </r>
  <r>
    <s v="public golf course charlotte nc"/>
    <e v="#N/A"/>
    <n v="5.37"/>
    <e v="#N/A"/>
    <x v="0"/>
    <s v="Golf Course"/>
    <s v="north carolina +golf +course"/>
    <x v="1"/>
    <x v="17"/>
    <n v="4"/>
    <n v="0.25"/>
    <n v="5.37"/>
    <n v="5.37"/>
    <x v="14"/>
  </r>
  <r>
    <s v="a real good tasting dark beer"/>
    <e v="#N/A"/>
    <n v="5.37"/>
    <e v="#N/A"/>
    <x v="1"/>
    <s v="Brewery_BMM"/>
    <s v=" +brewery +tastings"/>
    <x v="1"/>
    <x v="17"/>
    <n v="1"/>
    <n v="1"/>
    <n v="5.37"/>
    <n v="5.37"/>
    <x v="8"/>
  </r>
  <r>
    <s v="beer and wine festival annapolis"/>
    <e v="#N/A"/>
    <n v="5.37"/>
    <e v="#N/A"/>
    <x v="1"/>
    <s v="Beer_BMM"/>
    <s v=" +beer +festivals"/>
    <x v="1"/>
    <x v="17"/>
    <n v="1"/>
    <n v="1"/>
    <n v="5.37"/>
    <n v="5.37"/>
    <x v="8"/>
  </r>
  <r>
    <s v="golf destinations"/>
    <e v="#N/A"/>
    <n v="5.36"/>
    <e v="#N/A"/>
    <x v="0"/>
    <s v="Golf Vacation"/>
    <s v="golfing vacations"/>
    <x v="1"/>
    <x v="14"/>
    <n v="11"/>
    <n v="0.18179999999999999"/>
    <n v="2.68"/>
    <n v="5.36"/>
    <x v="25"/>
  </r>
  <r>
    <s v="golf gatlinburg tn"/>
    <e v="#N/A"/>
    <n v="5.36"/>
    <e v="#N/A"/>
    <x v="0"/>
    <s v="Golf Hotels"/>
    <s v="golfing hotels"/>
    <x v="1"/>
    <x v="14"/>
    <n v="7"/>
    <n v="0.28570000000000001"/>
    <n v="2.68"/>
    <n v="5.36"/>
    <x v="5"/>
  </r>
  <r>
    <s v="south carolina beer festivals"/>
    <e v="#N/A"/>
    <n v="5.36"/>
    <e v="#N/A"/>
    <x v="1"/>
    <s v="Beer_Phrase"/>
    <s v="&quot;beer festivals&quot;"/>
    <x v="2"/>
    <x v="17"/>
    <n v="2"/>
    <n v="0.5"/>
    <n v="5.36"/>
    <n v="5.36"/>
    <x v="8"/>
  </r>
  <r>
    <s v="golf resorts los angeles"/>
    <e v="#N/A"/>
    <n v="5.36"/>
    <e v="#N/A"/>
    <x v="0"/>
    <s v="Golf Hotels"/>
    <s v="golfing hotels"/>
    <x v="1"/>
    <x v="14"/>
    <n v="1"/>
    <n v="2"/>
    <n v="2.68"/>
    <n v="5.36"/>
    <x v="8"/>
  </r>
  <r>
    <s v="golf in baker city"/>
    <e v="#N/A"/>
    <n v="5.36"/>
    <e v="#N/A"/>
    <x v="0"/>
    <s v="Golf Hotels"/>
    <s v="golf and hotel"/>
    <x v="5"/>
    <x v="14"/>
    <n v="1"/>
    <n v="2"/>
    <n v="2.68"/>
    <n v="5.36"/>
    <x v="8"/>
  </r>
  <r>
    <s v="woodbridge food truck festival 2015"/>
    <e v="#N/A"/>
    <n v="5.35"/>
    <e v="#N/A"/>
    <x v="1"/>
    <s v="Food_BMM"/>
    <s v=" +food +festival"/>
    <x v="1"/>
    <x v="17"/>
    <n v="3"/>
    <n v="0.33329999999999999"/>
    <n v="5.35"/>
    <n v="5.35"/>
    <x v="8"/>
  </r>
  <r>
    <s v="wine festival virginia today"/>
    <e v="#N/A"/>
    <n v="5.34"/>
    <e v="#N/A"/>
    <x v="1"/>
    <s v="Wine_Phrase"/>
    <s v="&quot;wine festival&quot;"/>
    <x v="2"/>
    <x v="17"/>
    <n v="5"/>
    <n v="0.2"/>
    <n v="5.34"/>
    <n v="5.34"/>
    <x v="6"/>
  </r>
  <r>
    <s v="golf resorts near harrisburg pa"/>
    <e v="#N/A"/>
    <n v="5.34"/>
    <e v="#N/A"/>
    <x v="0"/>
    <s v="Golf Hotels"/>
    <s v="golfing hotels"/>
    <x v="1"/>
    <x v="14"/>
    <n v="2"/>
    <n v="1"/>
    <n v="2.67"/>
    <n v="5.34"/>
    <x v="8"/>
  </r>
  <r>
    <s v="music events north carolina 2015"/>
    <e v="#N/A"/>
    <n v="5.34"/>
    <e v="#N/A"/>
    <x v="1"/>
    <s v="North Carolina_BMM"/>
    <s v=" +north +carolina +events"/>
    <x v="1"/>
    <x v="17"/>
    <n v="2"/>
    <n v="0.5"/>
    <n v="5.34"/>
    <n v="5.34"/>
    <x v="6"/>
  </r>
  <r>
    <s v="wine festival philly"/>
    <e v="#N/A"/>
    <n v="5.34"/>
    <e v="#N/A"/>
    <x v="1"/>
    <s v="Wine_Phrase"/>
    <s v="&quot;wine festival&quot;"/>
    <x v="2"/>
    <x v="17"/>
    <n v="1"/>
    <n v="1"/>
    <n v="5.34"/>
    <n v="5.34"/>
    <x v="6"/>
  </r>
  <r>
    <s v="golf weekends"/>
    <e v="#N/A"/>
    <n v="5.33"/>
    <e v="#N/A"/>
    <x v="0"/>
    <s v="Golf Packages"/>
    <s v="[golf weekend]"/>
    <x v="4"/>
    <x v="14"/>
    <n v="14"/>
    <n v="0.1429"/>
    <n v="2.66"/>
    <n v="5.33"/>
    <x v="20"/>
  </r>
  <r>
    <s v="best nc golf courses"/>
    <e v="#N/A"/>
    <n v="5.33"/>
    <e v="#N/A"/>
    <x v="0"/>
    <s v="Golf Course"/>
    <s v="north carolina +golf +course"/>
    <x v="1"/>
    <x v="17"/>
    <n v="1"/>
    <n v="1"/>
    <n v="5.33"/>
    <n v="5.33"/>
    <x v="8"/>
  </r>
  <r>
    <s v="events in sourthern pine pinehurst"/>
    <e v="#N/A"/>
    <n v="5.33"/>
    <e v="#N/A"/>
    <x v="1"/>
    <s v="Pinehurst_BMM"/>
    <s v=" +pinehurst +events"/>
    <x v="1"/>
    <x v="17"/>
    <n v="1"/>
    <n v="1"/>
    <n v="5.33"/>
    <n v="5.33"/>
    <x v="6"/>
  </r>
  <r>
    <s v="nc resorts"/>
    <n v="2.64"/>
    <n v="5.32"/>
    <n v="0.50375939849624063"/>
    <x v="0"/>
    <s v="Golf Resort"/>
    <s v="[nc resorts]"/>
    <x v="0"/>
    <x v="14"/>
    <n v="67"/>
    <n v="2.9899999999999999E-2"/>
    <n v="2.66"/>
    <n v="5.32"/>
    <x v="41"/>
  </r>
  <r>
    <s v="united states golf vacations"/>
    <e v="#N/A"/>
    <n v="5.32"/>
    <e v="#N/A"/>
    <x v="0"/>
    <s v="Golf Packages"/>
    <s v="golf weekend packages"/>
    <x v="1"/>
    <x v="14"/>
    <n v="2"/>
    <n v="1"/>
    <n v="2.66"/>
    <n v="5.32"/>
    <x v="9"/>
  </r>
  <r>
    <s v="golf courses near murphy nc"/>
    <e v="#N/A"/>
    <n v="5.31"/>
    <e v="#N/A"/>
    <x v="0"/>
    <s v="Golf Course"/>
    <s v="north carolina +golf +course"/>
    <x v="1"/>
    <x v="17"/>
    <n v="4"/>
    <n v="0.25"/>
    <n v="5.31"/>
    <n v="5.31"/>
    <x v="6"/>
  </r>
  <r>
    <s v="carolina pines golf course nc"/>
    <e v="#N/A"/>
    <n v="5.3"/>
    <e v="#N/A"/>
    <x v="0"/>
    <s v="Golf Course"/>
    <s v="north carolina +golf +course"/>
    <x v="1"/>
    <x v="17"/>
    <n v="1"/>
    <n v="1"/>
    <n v="5.3"/>
    <n v="5.3"/>
    <x v="6"/>
  </r>
  <r>
    <s v="wine festival leesburg"/>
    <e v="#N/A"/>
    <n v="5.29"/>
    <e v="#N/A"/>
    <x v="1"/>
    <s v="Winery_BMM"/>
    <s v=" +winery +festival"/>
    <x v="3"/>
    <x v="17"/>
    <n v="2"/>
    <n v="0.5"/>
    <n v="5.29"/>
    <n v="5.29"/>
    <x v="6"/>
  </r>
  <r>
    <s v="public golf courses near hampstead nc"/>
    <e v="#N/A"/>
    <n v="5.28"/>
    <e v="#N/A"/>
    <x v="0"/>
    <s v="Golf Course"/>
    <s v="north carolina +golf +course"/>
    <x v="1"/>
    <x v="17"/>
    <n v="3"/>
    <n v="0.33329999999999999"/>
    <n v="5.28"/>
    <n v="5.28"/>
    <x v="6"/>
  </r>
  <r>
    <s v="firfield golf course highpoint nc"/>
    <e v="#N/A"/>
    <n v="5.28"/>
    <e v="#N/A"/>
    <x v="0"/>
    <s v="Golf Course"/>
    <s v="north carolina +golf +course"/>
    <x v="1"/>
    <x v="17"/>
    <n v="1"/>
    <n v="1"/>
    <n v="5.28"/>
    <n v="5.28"/>
    <x v="6"/>
  </r>
  <r>
    <s v="taste wise sweet red wine"/>
    <e v="#N/A"/>
    <n v="5.28"/>
    <e v="#N/A"/>
    <x v="1"/>
    <s v="Winery_BMM"/>
    <s v=" +winery +tasting"/>
    <x v="1"/>
    <x v="17"/>
    <n v="1"/>
    <n v="1"/>
    <n v="5.28"/>
    <n v="5.28"/>
    <x v="6"/>
  </r>
  <r>
    <s v="golf getaway packages"/>
    <e v="#N/A"/>
    <n v="5.27"/>
    <e v="#N/A"/>
    <x v="0"/>
    <s v="Golf Getaway"/>
    <s v="&quot;golfing getaways&quot;"/>
    <x v="3"/>
    <x v="14"/>
    <n v="13"/>
    <n v="0.15379999999999999"/>
    <n v="2.64"/>
    <n v="5.27"/>
    <x v="21"/>
  </r>
  <r>
    <s v="public golf courses in outer banks"/>
    <e v="#N/A"/>
    <n v="5.26"/>
    <e v="#N/A"/>
    <x v="0"/>
    <s v="Golf Course"/>
    <s v="north carolina +golf +course"/>
    <x v="1"/>
    <x v="17"/>
    <n v="2"/>
    <n v="0.5"/>
    <n v="5.26"/>
    <n v="5.26"/>
    <x v="12"/>
  </r>
  <r>
    <s v="iron gates golf course north carolina"/>
    <e v="#N/A"/>
    <n v="5.26"/>
    <e v="#N/A"/>
    <x v="0"/>
    <s v="Golf Course"/>
    <s v="north carolina +golf +course"/>
    <x v="1"/>
    <x v="17"/>
    <n v="1"/>
    <n v="1"/>
    <n v="5.26"/>
    <n v="5.26"/>
    <x v="6"/>
  </r>
  <r>
    <s v="luxury golf resorts"/>
    <e v="#N/A"/>
    <n v="5.25"/>
    <e v="#N/A"/>
    <x v="0"/>
    <s v="Golf Hotels"/>
    <s v="golfing hotels"/>
    <x v="1"/>
    <x v="14"/>
    <n v="37"/>
    <n v="5.4100000000000002E-2"/>
    <n v="2.62"/>
    <n v="5.25"/>
    <x v="31"/>
  </r>
  <r>
    <s v="sanford golf course"/>
    <e v="#N/A"/>
    <n v="5.25"/>
    <e v="#N/A"/>
    <x v="0"/>
    <s v="Golf Course"/>
    <s v="north carolina +golf +course"/>
    <x v="1"/>
    <x v="17"/>
    <n v="4"/>
    <n v="0.25"/>
    <n v="5.25"/>
    <n v="5.25"/>
    <x v="12"/>
  </r>
  <r>
    <s v="food and wine festival dc"/>
    <e v="#N/A"/>
    <n v="5.25"/>
    <e v="#N/A"/>
    <x v="1"/>
    <s v="Winery_BMM"/>
    <s v=" +winery +festival"/>
    <x v="3"/>
    <x v="17"/>
    <n v="2"/>
    <n v="0.5"/>
    <n v="5.25"/>
    <n v="5.25"/>
    <x v="6"/>
  </r>
  <r>
    <s v="nc wine and food festival 2015"/>
    <e v="#N/A"/>
    <n v="5.24"/>
    <e v="#N/A"/>
    <x v="1"/>
    <s v="Food_Phrase"/>
    <s v="&quot;food festivals&quot;"/>
    <x v="3"/>
    <x v="17"/>
    <n v="15"/>
    <n v="6.6699999999999995E-2"/>
    <n v="5.24"/>
    <n v="5.24"/>
    <x v="6"/>
  </r>
  <r>
    <s v="gol trips"/>
    <e v="#N/A"/>
    <n v="5.24"/>
    <e v="#N/A"/>
    <x v="0"/>
    <s v="Golf Vacation"/>
    <s v="golfing vacations"/>
    <x v="1"/>
    <x v="14"/>
    <n v="1"/>
    <n v="2"/>
    <n v="2.62"/>
    <n v="5.24"/>
    <x v="35"/>
  </r>
  <r>
    <s v="wine festivals in washington dc"/>
    <e v="#N/A"/>
    <n v="5.24"/>
    <e v="#N/A"/>
    <x v="1"/>
    <s v="Winery_BMM"/>
    <s v=" +winery +festival"/>
    <x v="3"/>
    <x v="17"/>
    <n v="1"/>
    <n v="1"/>
    <n v="5.24"/>
    <n v="5.24"/>
    <x v="8"/>
  </r>
  <r>
    <s v="mini golf courses in fayetteville nc"/>
    <e v="#N/A"/>
    <n v="5.23"/>
    <e v="#N/A"/>
    <x v="0"/>
    <s v="Golf Course"/>
    <s v="north carolina +golf +course"/>
    <x v="1"/>
    <x v="17"/>
    <n v="1"/>
    <n v="1"/>
    <n v="5.23"/>
    <n v="5.23"/>
    <x v="6"/>
  </r>
  <r>
    <s v="east coast wine festivals 2015"/>
    <e v="#N/A"/>
    <n v="5.23"/>
    <e v="#N/A"/>
    <x v="1"/>
    <s v="Winery_BMM"/>
    <s v=" +winery +festival"/>
    <x v="3"/>
    <x v="17"/>
    <n v="1"/>
    <n v="1"/>
    <n v="5.23"/>
    <n v="5.23"/>
    <x v="6"/>
  </r>
  <r>
    <s v="williamsburg va golf resorts"/>
    <e v="#N/A"/>
    <n v="5.21"/>
    <e v="#N/A"/>
    <x v="0"/>
    <s v="Golf Hotels"/>
    <s v="golfing hotels"/>
    <x v="1"/>
    <x v="14"/>
    <n v="9"/>
    <n v="0.22220000000000001"/>
    <n v="2.6"/>
    <n v="5.21"/>
    <x v="24"/>
  </r>
  <r>
    <s v="nc food festivals 2015"/>
    <e v="#N/A"/>
    <n v="5.21"/>
    <e v="#N/A"/>
    <x v="1"/>
    <s v="Food_Phrase"/>
    <s v="&quot;food festival&quot;"/>
    <x v="3"/>
    <x v="17"/>
    <n v="3"/>
    <n v="0.33329999999999999"/>
    <n v="5.21"/>
    <n v="5.21"/>
    <x v="6"/>
  </r>
  <r>
    <s v="wine festival clarksburg wv"/>
    <e v="#N/A"/>
    <n v="5.2"/>
    <e v="#N/A"/>
    <x v="1"/>
    <s v="Wine_Phrase"/>
    <s v="&quot;wine festival&quot;"/>
    <x v="2"/>
    <x v="17"/>
    <n v="2"/>
    <n v="0.5"/>
    <n v="5.2"/>
    <n v="5.2"/>
    <x v="6"/>
  </r>
  <r>
    <s v="wine festival summer"/>
    <e v="#N/A"/>
    <n v="5.19"/>
    <e v="#N/A"/>
    <x v="1"/>
    <s v="Winery_BMM"/>
    <s v=" +winery +festival"/>
    <x v="3"/>
    <x v="17"/>
    <n v="1"/>
    <n v="1"/>
    <n v="5.19"/>
    <n v="5.19"/>
    <x v="6"/>
  </r>
  <r>
    <s v="country clubs in north carolina"/>
    <e v="#N/A"/>
    <n v="5.18"/>
    <e v="#N/A"/>
    <x v="0"/>
    <s v="Golf Resort"/>
    <s v="nc golf course"/>
    <x v="1"/>
    <x v="14"/>
    <n v="3"/>
    <n v="0.66669999999999996"/>
    <n v="2.59"/>
    <n v="5.18"/>
    <x v="18"/>
  </r>
  <r>
    <s v="wine festival lowndes"/>
    <e v="#N/A"/>
    <n v="5.18"/>
    <e v="#N/A"/>
    <x v="1"/>
    <s v="Winery_BMM"/>
    <s v=" +winery +festival"/>
    <x v="3"/>
    <x v="17"/>
    <n v="2"/>
    <n v="0.5"/>
    <n v="5.18"/>
    <n v="5.18"/>
    <x v="6"/>
  </r>
  <r>
    <s v="virginia golf resorts luxury"/>
    <e v="#N/A"/>
    <n v="5.18"/>
    <e v="#N/A"/>
    <x v="0"/>
    <s v="Golf Hotels"/>
    <s v="golfing hotels"/>
    <x v="1"/>
    <x v="14"/>
    <n v="2"/>
    <n v="1"/>
    <n v="2.59"/>
    <n v="5.18"/>
    <x v="8"/>
  </r>
  <r>
    <s v="wine festivals in williamsburg va 2015"/>
    <e v="#N/A"/>
    <n v="5.18"/>
    <e v="#N/A"/>
    <x v="1"/>
    <s v="Wine_Phrase"/>
    <s v="&quot;wine festival&quot;"/>
    <x v="3"/>
    <x v="17"/>
    <n v="1"/>
    <n v="1"/>
    <n v="5.18"/>
    <n v="5.18"/>
    <x v="6"/>
  </r>
  <r>
    <s v="golf courses southern pines nc"/>
    <e v="#N/A"/>
    <n v="5.17"/>
    <e v="#N/A"/>
    <x v="0"/>
    <s v="Golf Course"/>
    <s v="north carolina +golf +course"/>
    <x v="1"/>
    <x v="17"/>
    <n v="3"/>
    <n v="0.33329999999999999"/>
    <n v="5.17"/>
    <n v="5.17"/>
    <x v="6"/>
  </r>
  <r>
    <s v="ocala beer festivals"/>
    <e v="#N/A"/>
    <n v="5.17"/>
    <e v="#N/A"/>
    <x v="1"/>
    <s v="Beer_Phrase"/>
    <s v="&quot;beer festivals&quot;"/>
    <x v="2"/>
    <x v="17"/>
    <n v="1"/>
    <n v="1"/>
    <n v="5.17"/>
    <n v="5.17"/>
    <x v="8"/>
  </r>
  <r>
    <s v="cary nc golf courses"/>
    <e v="#N/A"/>
    <n v="5.16"/>
    <e v="#N/A"/>
    <x v="0"/>
    <s v="Golf Course"/>
    <s v="north carolina +golf +course"/>
    <x v="1"/>
    <x v="17"/>
    <n v="2"/>
    <n v="0.5"/>
    <n v="5.16"/>
    <n v="5.16"/>
    <x v="6"/>
  </r>
  <r>
    <s v="wine festival at charles county fair grounds"/>
    <e v="#N/A"/>
    <n v="5.16"/>
    <e v="#N/A"/>
    <x v="1"/>
    <s v="Winery_BMM"/>
    <s v=" +winery +festival"/>
    <x v="3"/>
    <x v="17"/>
    <n v="1"/>
    <n v="1"/>
    <n v="5.16"/>
    <n v="5.16"/>
    <x v="6"/>
  </r>
  <r>
    <s v="golf courses in outer banks north carolina"/>
    <e v="#N/A"/>
    <n v="5.15"/>
    <e v="#N/A"/>
    <x v="0"/>
    <s v="Golf Course"/>
    <s v="north carolina +golf +course"/>
    <x v="1"/>
    <x v="17"/>
    <n v="3"/>
    <n v="0.33329999999999999"/>
    <n v="5.15"/>
    <n v="5.15"/>
    <x v="25"/>
  </r>
  <r>
    <s v="green meadows golf course mt holly nc"/>
    <e v="#N/A"/>
    <n v="5.15"/>
    <e v="#N/A"/>
    <x v="0"/>
    <s v="Golf Course"/>
    <s v="north carolina +golf +course"/>
    <x v="1"/>
    <x v="17"/>
    <n v="2"/>
    <n v="0.5"/>
    <n v="5.15"/>
    <n v="5.15"/>
    <x v="13"/>
  </r>
  <r>
    <s v="wyndham golf resorts"/>
    <e v="#N/A"/>
    <n v="5.14"/>
    <e v="#N/A"/>
    <x v="0"/>
    <s v="Golf Hotels"/>
    <s v="golfing hotels"/>
    <x v="1"/>
    <x v="14"/>
    <n v="9"/>
    <n v="0.22220000000000001"/>
    <n v="2.57"/>
    <n v="5.14"/>
    <x v="31"/>
  </r>
  <r>
    <s v="north carolina events in august"/>
    <e v="#N/A"/>
    <n v="5.14"/>
    <e v="#N/A"/>
    <x v="1"/>
    <s v="North Carolina_Phrase"/>
    <s v="&quot;north carolina events&quot;"/>
    <x v="2"/>
    <x v="17"/>
    <n v="3"/>
    <n v="0.33329999999999999"/>
    <n v="5.14"/>
    <n v="5.14"/>
    <x v="18"/>
  </r>
  <r>
    <s v="golf courses atlantic beach nc"/>
    <e v="#N/A"/>
    <n v="5.1100000000000003"/>
    <e v="#N/A"/>
    <x v="0"/>
    <s v="Golf Course"/>
    <s v="north carolina +golf +course"/>
    <x v="1"/>
    <x v="17"/>
    <n v="6"/>
    <n v="0.16669999999999999"/>
    <n v="5.1100000000000003"/>
    <n v="5.1100000000000003"/>
    <x v="2"/>
  </r>
  <r>
    <s v="nc food and wine festival"/>
    <e v="#N/A"/>
    <n v="5.1100000000000003"/>
    <e v="#N/A"/>
    <x v="1"/>
    <s v="Food_BMM"/>
    <s v=" +food +festival"/>
    <x v="1"/>
    <x v="17"/>
    <n v="1"/>
    <n v="1"/>
    <n v="5.1100000000000003"/>
    <n v="5.1100000000000003"/>
    <x v="6"/>
  </r>
  <r>
    <s v="golf courses near lake james nc"/>
    <e v="#N/A"/>
    <n v="5.0999999999999996"/>
    <e v="#N/A"/>
    <x v="0"/>
    <s v="Golf Course"/>
    <s v="north carolina +golf +course"/>
    <x v="1"/>
    <x v="17"/>
    <n v="3"/>
    <n v="0.33329999999999999"/>
    <n v="5.0999999999999996"/>
    <n v="5.0999999999999996"/>
    <x v="18"/>
  </r>
  <r>
    <s v="loudoun food and wine festival"/>
    <e v="#N/A"/>
    <n v="5.0999999999999996"/>
    <e v="#N/A"/>
    <x v="1"/>
    <s v="Food_BMM"/>
    <s v=" +food +festival"/>
    <x v="1"/>
    <x v="17"/>
    <n v="3"/>
    <n v="0.33329999999999999"/>
    <n v="5.0999999999999996"/>
    <n v="5.0999999999999996"/>
    <x v="6"/>
  </r>
  <r>
    <s v="best tropical golf resorts"/>
    <e v="#N/A"/>
    <n v="5.0999999999999996"/>
    <e v="#N/A"/>
    <x v="0"/>
    <s v="Golf Hotels"/>
    <s v="golfing hotels"/>
    <x v="1"/>
    <x v="14"/>
    <n v="1"/>
    <n v="2"/>
    <n v="2.5499999999999998"/>
    <n v="5.0999999999999996"/>
    <x v="6"/>
  </r>
  <r>
    <s v="beer bourbon and barbeque festival cary"/>
    <e v="#N/A"/>
    <n v="5.07"/>
    <e v="#N/A"/>
    <x v="1"/>
    <s v="Beer_BMM"/>
    <s v=" +beer +festivals"/>
    <x v="1"/>
    <x v="17"/>
    <n v="1"/>
    <n v="1"/>
    <n v="5.07"/>
    <n v="5.07"/>
    <x v="6"/>
  </r>
  <r>
    <s v="charleston sc food wine festival"/>
    <e v="#N/A"/>
    <n v="5.0599999999999996"/>
    <e v="#N/A"/>
    <x v="1"/>
    <s v="Food_BMM"/>
    <s v=" +food +festival"/>
    <x v="1"/>
    <x v="17"/>
    <n v="1"/>
    <n v="1"/>
    <n v="5.0599999999999996"/>
    <n v="5.0599999999999996"/>
    <x v="6"/>
  </r>
  <r>
    <s v="specialty food events in the south 2015"/>
    <e v="#N/A"/>
    <n v="5.05"/>
    <e v="#N/A"/>
    <x v="1"/>
    <s v="Food_Phrase"/>
    <s v="&quot;food event&quot;"/>
    <x v="3"/>
    <x v="17"/>
    <n v="2"/>
    <n v="0.5"/>
    <n v="5.05"/>
    <n v="5.05"/>
    <x v="6"/>
  </r>
  <r>
    <s v="wedding planner checklist"/>
    <e v="#N/A"/>
    <n v="5.04"/>
    <e v="#N/A"/>
    <x v="3"/>
    <s v="Getting Married"/>
    <s v="&quot;wedding planning checklist&quot;"/>
    <x v="4"/>
    <x v="12"/>
    <n v="19"/>
    <n v="0.15790000000000001"/>
    <n v="1.68"/>
    <n v="5.04"/>
    <x v="2"/>
  </r>
  <r>
    <s v="vrbo in north carolina"/>
    <e v="#N/A"/>
    <n v="5.04"/>
    <e v="#N/A"/>
    <x v="0"/>
    <s v="Golf Vacation"/>
    <s v="vacation in nc"/>
    <x v="1"/>
    <x v="14"/>
    <n v="11"/>
    <n v="0.18179999999999999"/>
    <n v="2.52"/>
    <n v="5.04"/>
    <x v="23"/>
  </r>
  <r>
    <s v="wine beer festivals virginia"/>
    <e v="#N/A"/>
    <n v="5.04"/>
    <e v="#N/A"/>
    <x v="1"/>
    <s v="Beer_Phrase"/>
    <s v="&quot;beer festivals&quot;"/>
    <x v="2"/>
    <x v="17"/>
    <n v="1"/>
    <n v="1"/>
    <n v="5.04"/>
    <n v="5.04"/>
    <x v="6"/>
  </r>
  <r>
    <s v="mooresville nc golf course"/>
    <e v="#N/A"/>
    <n v="5.03"/>
    <e v="#N/A"/>
    <x v="0"/>
    <s v="Golf Course"/>
    <s v="north carolina +golf +course"/>
    <x v="1"/>
    <x v="17"/>
    <n v="3"/>
    <n v="0.33329999999999999"/>
    <n v="5.03"/>
    <n v="5.03"/>
    <x v="25"/>
  </r>
  <r>
    <s v="north carolina sailing and golf communities"/>
    <e v="#N/A"/>
    <n v="5.03"/>
    <e v="#N/A"/>
    <x v="0"/>
    <s v="Golf"/>
    <s v=" +golf in north carolina"/>
    <x v="1"/>
    <x v="14"/>
    <n v="3"/>
    <n v="0.66669999999999996"/>
    <n v="2.52"/>
    <n v="5.03"/>
    <x v="32"/>
  </r>
  <r>
    <s v="public golf course wilmington nc"/>
    <e v="#N/A"/>
    <n v="5.03"/>
    <e v="#N/A"/>
    <x v="0"/>
    <s v="Golf Course"/>
    <s v="north carolina +golf +course"/>
    <x v="1"/>
    <x v="17"/>
    <n v="1"/>
    <n v="1"/>
    <n v="5.03"/>
    <n v="5.03"/>
    <x v="13"/>
  </r>
  <r>
    <s v="wine tasting festival new jersey"/>
    <e v="#N/A"/>
    <n v="5.0199999999999996"/>
    <e v="#N/A"/>
    <x v="1"/>
    <s v="Winery_BMM"/>
    <s v=" +winery +festival"/>
    <x v="1"/>
    <x v="17"/>
    <n v="1"/>
    <n v="1"/>
    <n v="5.0199999999999996"/>
    <n v="5.0199999999999996"/>
    <x v="6"/>
  </r>
  <r>
    <s v="asheville nc golf courses"/>
    <e v="#N/A"/>
    <n v="5.01"/>
    <e v="#N/A"/>
    <x v="0"/>
    <s v="Golf Course"/>
    <s v="north carolina +golf +course"/>
    <x v="1"/>
    <x v="17"/>
    <n v="8"/>
    <n v="0.125"/>
    <n v="5.01"/>
    <n v="5.01"/>
    <x v="18"/>
  </r>
  <r>
    <s v="north carolina bbq festival"/>
    <e v="#N/A"/>
    <n v="5.01"/>
    <e v="#N/A"/>
    <x v="1"/>
    <s v="North Carolina_BMM"/>
    <s v=" +north +carolina +festivals"/>
    <x v="1"/>
    <x v="17"/>
    <n v="1"/>
    <n v="1"/>
    <n v="5.01"/>
    <n v="5.01"/>
    <x v="8"/>
  </r>
  <r>
    <s v="golf resort"/>
    <n v="2.99"/>
    <n v="5"/>
    <n v="0.40199999999999997"/>
    <x v="0"/>
    <s v="DKI"/>
    <s v="[golf resort]"/>
    <x v="0"/>
    <x v="14"/>
    <n v="241"/>
    <n v="8.3000000000000001E-3"/>
    <n v="2.5"/>
    <n v="5"/>
    <x v="25"/>
  </r>
  <r>
    <s v="southern pines nc golf"/>
    <e v="#N/A"/>
    <n v="5"/>
    <e v="#N/A"/>
    <x v="0"/>
    <s v="Golf"/>
    <s v="&quot;nc golf&quot;"/>
    <x v="2"/>
    <x v="17"/>
    <n v="8"/>
    <n v="0.125"/>
    <n v="5"/>
    <n v="5"/>
    <x v="6"/>
  </r>
  <r>
    <s v="sunset golf course charlotte nc"/>
    <e v="#N/A"/>
    <n v="5"/>
    <e v="#N/A"/>
    <x v="0"/>
    <s v="Golf Course"/>
    <s v="nc +golf +course"/>
    <x v="1"/>
    <x v="17"/>
    <n v="2"/>
    <n v="0.5"/>
    <n v="5"/>
    <n v="5"/>
    <x v="12"/>
  </r>
  <r>
    <s v="golf accessories bag"/>
    <e v="#N/A"/>
    <n v="5"/>
    <e v="#N/A"/>
    <x v="2"/>
    <s v="Golf"/>
    <s v="&quot;golf&quot;"/>
    <x v="2"/>
    <x v="17"/>
    <n v="1"/>
    <n v="1"/>
    <n v="5"/>
    <n v="5"/>
    <x v="10"/>
  </r>
  <r>
    <s v="hilton headwine tasting"/>
    <e v="#N/A"/>
    <n v="5"/>
    <e v="#N/A"/>
    <x v="1"/>
    <s v="Wine_BMM"/>
    <s v=" +wine +tastings"/>
    <x v="1"/>
    <x v="17"/>
    <n v="1"/>
    <n v="1"/>
    <n v="5"/>
    <n v="5"/>
    <x v="6"/>
  </r>
  <r>
    <s v="rlx golf shirts"/>
    <e v="#N/A"/>
    <n v="5"/>
    <e v="#N/A"/>
    <x v="2"/>
    <s v="Golf"/>
    <s v="&quot;golf&quot;"/>
    <x v="2"/>
    <x v="17"/>
    <n v="1"/>
    <n v="1"/>
    <n v="5"/>
    <n v="5"/>
    <x v="6"/>
  </r>
  <r>
    <s v="golfing getaways"/>
    <n v="1.99"/>
    <n v="4.99"/>
    <n v="0.60120240480961917"/>
    <x v="0"/>
    <s v="Golf Packages"/>
    <s v="golf weekend packages"/>
    <x v="1"/>
    <x v="14"/>
    <n v="4"/>
    <n v="0.5"/>
    <n v="2.5"/>
    <n v="4.99"/>
    <x v="9"/>
  </r>
  <r>
    <s v="greensbridge golf course nc"/>
    <e v="#N/A"/>
    <n v="4.99"/>
    <e v="#N/A"/>
    <x v="0"/>
    <s v="Golf Course"/>
    <s v="nc +golf +course"/>
    <x v="1"/>
    <x v="17"/>
    <n v="2"/>
    <n v="0.5"/>
    <n v="4.99"/>
    <n v="4.99"/>
    <x v="6"/>
  </r>
  <r>
    <s v="golf course in asheville nc"/>
    <e v="#N/A"/>
    <n v="4.99"/>
    <e v="#N/A"/>
    <x v="0"/>
    <s v="Golf Course"/>
    <s v="north carolina +golf +course"/>
    <x v="1"/>
    <x v="17"/>
    <n v="1"/>
    <n v="1"/>
    <n v="4.99"/>
    <n v="4.99"/>
    <x v="6"/>
  </r>
  <r>
    <s v="ocean city wine festival"/>
    <e v="#N/A"/>
    <n v="4.99"/>
    <e v="#N/A"/>
    <x v="1"/>
    <s v="Winery_BMM"/>
    <s v=" +winery +festival"/>
    <x v="3"/>
    <x v="17"/>
    <n v="1"/>
    <n v="1"/>
    <n v="4.99"/>
    <n v="4.99"/>
    <x v="8"/>
  </r>
  <r>
    <s v="beacon ridge golf course aberdeen nc"/>
    <e v="#N/A"/>
    <n v="4.99"/>
    <e v="#N/A"/>
    <x v="0"/>
    <s v="Golf Course"/>
    <s v="north carolina +golf +course"/>
    <x v="1"/>
    <x v="17"/>
    <n v="1"/>
    <n v="1"/>
    <n v="4.99"/>
    <n v="4.99"/>
    <x v="6"/>
  </r>
  <r>
    <s v="wine and seafood festival"/>
    <e v="#N/A"/>
    <n v="4.99"/>
    <e v="#N/A"/>
    <x v="1"/>
    <s v="Wine_BMM"/>
    <s v=" +wine +festival"/>
    <x v="1"/>
    <x v="17"/>
    <n v="1"/>
    <n v="1"/>
    <n v="4.99"/>
    <n v="4.99"/>
    <x v="6"/>
  </r>
  <r>
    <s v="pinehurst wine and food frstival"/>
    <e v="#N/A"/>
    <n v="4.99"/>
    <e v="#N/A"/>
    <x v="1"/>
    <s v="Food_Phrase"/>
    <s v="&quot;food festival&quot;"/>
    <x v="3"/>
    <x v="17"/>
    <n v="1"/>
    <n v="1"/>
    <n v="4.99"/>
    <n v="4.99"/>
    <x v="6"/>
  </r>
  <r>
    <s v="branson mo golf resorts"/>
    <e v="#N/A"/>
    <n v="4.9800000000000004"/>
    <e v="#N/A"/>
    <x v="0"/>
    <s v="Golf Hotels"/>
    <s v="golfing hotels"/>
    <x v="1"/>
    <x v="14"/>
    <n v="18"/>
    <n v="0.1111"/>
    <n v="2.4900000000000002"/>
    <n v="4.9800000000000004"/>
    <x v="9"/>
  </r>
  <r>
    <s v="what is the best tasting muscadine wine"/>
    <e v="#N/A"/>
    <n v="4.9800000000000004"/>
    <e v="#N/A"/>
    <x v="1"/>
    <s v="Wine_BMM"/>
    <s v=" +wine +tastings"/>
    <x v="1"/>
    <x v="17"/>
    <n v="1"/>
    <n v="1"/>
    <n v="4.9800000000000004"/>
    <n v="4.9800000000000004"/>
    <x v="8"/>
  </r>
  <r>
    <s v="beer festivals near dc"/>
    <e v="#N/A"/>
    <n v="4.9800000000000004"/>
    <e v="#N/A"/>
    <x v="1"/>
    <s v="Beer_Phrase"/>
    <s v="&quot;beer festivals&quot;"/>
    <x v="2"/>
    <x v="17"/>
    <n v="1"/>
    <n v="1"/>
    <n v="4.9800000000000004"/>
    <n v="4.9800000000000004"/>
    <x v="8"/>
  </r>
  <r>
    <s v="wine tasting in miami fl"/>
    <e v="#N/A"/>
    <n v="4.9800000000000004"/>
    <e v="#N/A"/>
    <x v="1"/>
    <s v="Winery_BMM"/>
    <s v=" +winery +tasting"/>
    <x v="3"/>
    <x v="17"/>
    <n v="1"/>
    <n v="1"/>
    <n v="4.9800000000000004"/>
    <n v="4.9800000000000004"/>
    <x v="8"/>
  </r>
  <r>
    <s v="lake tahoe golf resorts"/>
    <e v="#N/A"/>
    <n v="4.97"/>
    <e v="#N/A"/>
    <x v="0"/>
    <s v="Golf Hotels"/>
    <s v="golfing hotels"/>
    <x v="1"/>
    <x v="14"/>
    <n v="23"/>
    <n v="8.6999999999999994E-2"/>
    <n v="2.48"/>
    <n v="4.97"/>
    <x v="36"/>
  </r>
  <r>
    <s v="food and wine festival 2015 nc"/>
    <e v="#N/A"/>
    <n v="4.97"/>
    <e v="#N/A"/>
    <x v="1"/>
    <s v="Food_BMM"/>
    <s v=" +food +festival"/>
    <x v="1"/>
    <x v="17"/>
    <n v="1"/>
    <n v="1"/>
    <n v="4.97"/>
    <n v="4.97"/>
    <x v="6"/>
  </r>
  <r>
    <s v="ashville nc golf"/>
    <e v="#N/A"/>
    <n v="4.96"/>
    <e v="#N/A"/>
    <x v="0"/>
    <s v="Golf"/>
    <s v="&quot;nc golf&quot;"/>
    <x v="2"/>
    <x v="17"/>
    <n v="19"/>
    <n v="5.2600000000000001E-2"/>
    <n v="4.96"/>
    <n v="4.96"/>
    <x v="20"/>
  </r>
  <r>
    <s v="golf course in greensboro nc"/>
    <e v="#N/A"/>
    <n v="4.96"/>
    <e v="#N/A"/>
    <x v="0"/>
    <s v="Golf Course"/>
    <s v="north carolina +golf +course"/>
    <x v="1"/>
    <x v="17"/>
    <n v="10"/>
    <n v="0.1"/>
    <n v="4.96"/>
    <n v="4.96"/>
    <x v="6"/>
  </r>
  <r>
    <s v="weekend golf packages north carolina"/>
    <e v="#N/A"/>
    <n v="4.96"/>
    <e v="#N/A"/>
    <x v="0"/>
    <s v="Golf Packages"/>
    <s v="&quot;golf package north carolina&quot;"/>
    <x v="3"/>
    <x v="14"/>
    <n v="2"/>
    <n v="1"/>
    <n v="2.48"/>
    <n v="4.96"/>
    <x v="13"/>
  </r>
  <r>
    <s v="resorts near harrisonburg va with a golf course and a pool"/>
    <e v="#N/A"/>
    <n v="4.96"/>
    <e v="#N/A"/>
    <x v="0"/>
    <s v="Golf Hotels"/>
    <s v="golf and hotel"/>
    <x v="1"/>
    <x v="14"/>
    <n v="1"/>
    <n v="2"/>
    <n v="2.48"/>
    <n v="4.96"/>
    <x v="13"/>
  </r>
  <r>
    <s v="kenmure golf course nc"/>
    <e v="#N/A"/>
    <n v="4.96"/>
    <e v="#N/A"/>
    <x v="0"/>
    <s v="Golf Course"/>
    <s v="nc +golf +course"/>
    <x v="1"/>
    <x v="17"/>
    <n v="1"/>
    <n v="1"/>
    <n v="4.96"/>
    <n v="4.96"/>
    <x v="6"/>
  </r>
  <r>
    <s v="western north carolina golf packages commerce"/>
    <e v="#N/A"/>
    <n v="4.95"/>
    <e v="#N/A"/>
    <x v="0"/>
    <s v="Golf"/>
    <s v="&quot;nc golf&quot;"/>
    <x v="3"/>
    <x v="17"/>
    <n v="1"/>
    <n v="1"/>
    <n v="4.95"/>
    <n v="4.95"/>
    <x v="8"/>
  </r>
  <r>
    <s v="what food trucks were at festival park this weekend in fayetteville"/>
    <e v="#N/A"/>
    <n v="4.95"/>
    <e v="#N/A"/>
    <x v="1"/>
    <s v="Food_BMM"/>
    <s v=" +food +festival"/>
    <x v="1"/>
    <x v="17"/>
    <n v="1"/>
    <n v="1"/>
    <n v="4.95"/>
    <n v="4.95"/>
    <x v="6"/>
  </r>
  <r>
    <s v="what courses are there around tobacco road golf course"/>
    <e v="#N/A"/>
    <n v="4.95"/>
    <e v="#N/A"/>
    <x v="0"/>
    <s v="Golf Course"/>
    <s v="nc +golf +course"/>
    <x v="1"/>
    <x v="17"/>
    <n v="1"/>
    <n v="1"/>
    <n v="4.95"/>
    <n v="4.95"/>
    <x v="6"/>
  </r>
  <r>
    <s v="golf courses in asheville north carolina"/>
    <e v="#N/A"/>
    <n v="4.9400000000000004"/>
    <e v="#N/A"/>
    <x v="0"/>
    <s v="Golf Course"/>
    <s v="north carolina +golf +course"/>
    <x v="1"/>
    <x v="17"/>
    <n v="5"/>
    <n v="0.2"/>
    <n v="4.9400000000000004"/>
    <n v="4.9400000000000004"/>
    <x v="4"/>
  </r>
  <r>
    <s v="golf courses lake lure nc"/>
    <e v="#N/A"/>
    <n v="4.91"/>
    <e v="#N/A"/>
    <x v="0"/>
    <s v="Golf Course"/>
    <s v="north carolina +golf +course"/>
    <x v="1"/>
    <x v="17"/>
    <n v="2"/>
    <n v="0.5"/>
    <n v="4.91"/>
    <n v="4.91"/>
    <x v="8"/>
  </r>
  <r>
    <s v="outer banks wine festival"/>
    <e v="#N/A"/>
    <n v="4.91"/>
    <e v="#N/A"/>
    <x v="1"/>
    <s v="Wine_Phrase"/>
    <s v="&quot;wine festival&quot;"/>
    <x v="2"/>
    <x v="17"/>
    <n v="1"/>
    <n v="1"/>
    <n v="4.91"/>
    <n v="4.91"/>
    <x v="6"/>
  </r>
  <r>
    <s v="raleigh nc golf resorts"/>
    <e v="#N/A"/>
    <n v="4.9000000000000004"/>
    <e v="#N/A"/>
    <x v="0"/>
    <s v="Golf Packages"/>
    <s v="north carolina golf packages"/>
    <x v="1"/>
    <x v="14"/>
    <n v="2"/>
    <n v="1"/>
    <n v="2.4500000000000002"/>
    <n v="4.9000000000000004"/>
    <x v="6"/>
  </r>
  <r>
    <s v="pinhurst golf packages"/>
    <e v="#N/A"/>
    <n v="4.9000000000000004"/>
    <e v="#N/A"/>
    <x v="0"/>
    <s v="Golf Packages"/>
    <s v="golf package north carolina"/>
    <x v="1"/>
    <x v="14"/>
    <n v="2"/>
    <n v="1"/>
    <n v="2.4500000000000002"/>
    <n v="4.9000000000000004"/>
    <x v="6"/>
  </r>
  <r>
    <s v="wine festival virginia beach"/>
    <e v="#N/A"/>
    <n v="4.8899999999999997"/>
    <e v="#N/A"/>
    <x v="1"/>
    <s v="Winery_BMM"/>
    <s v=" +winery +festival"/>
    <x v="3"/>
    <x v="17"/>
    <n v="4"/>
    <n v="0.25"/>
    <n v="4.8899999999999997"/>
    <n v="4.8899999999999997"/>
    <x v="14"/>
  </r>
  <r>
    <s v="national guard armory events wilmington north carolina"/>
    <e v="#N/A"/>
    <n v="4.8899999999999997"/>
    <e v="#N/A"/>
    <x v="1"/>
    <s v="North Carolina_BMM"/>
    <s v=" +north +carolina +events"/>
    <x v="1"/>
    <x v="17"/>
    <n v="3"/>
    <n v="0.33329999999999999"/>
    <n v="4.8899999999999997"/>
    <n v="4.8899999999999997"/>
    <x v="6"/>
  </r>
  <r>
    <s v="names of sweet tasting wines"/>
    <e v="#N/A"/>
    <n v="4.8899999999999997"/>
    <e v="#N/A"/>
    <x v="1"/>
    <s v="Wine_BMM"/>
    <s v=" +wine +tastings"/>
    <x v="1"/>
    <x v="17"/>
    <n v="1"/>
    <n v="1"/>
    <n v="4.8899999999999997"/>
    <n v="4.8899999999999997"/>
    <x v="6"/>
  </r>
  <r>
    <s v="how much are charleston wine and food festival tickets"/>
    <e v="#N/A"/>
    <n v="4.87"/>
    <e v="#N/A"/>
    <x v="1"/>
    <s v="Food_Phrase"/>
    <s v="&quot;food festivals&quot;"/>
    <x v="3"/>
    <x v="17"/>
    <n v="1"/>
    <n v="1"/>
    <n v="4.87"/>
    <n v="4.87"/>
    <x v="6"/>
  </r>
  <r>
    <s v="quail ridge golf course"/>
    <e v="#N/A"/>
    <n v="4.8600000000000003"/>
    <e v="#N/A"/>
    <x v="0"/>
    <s v="Golf Course"/>
    <s v="nc +golf +course"/>
    <x v="1"/>
    <x v="17"/>
    <n v="4"/>
    <n v="0.25"/>
    <n v="4.8600000000000003"/>
    <n v="4.8600000000000003"/>
    <x v="6"/>
  </r>
  <r>
    <s v="raleigh nc golf camps"/>
    <e v="#N/A"/>
    <n v="4.8600000000000003"/>
    <e v="#N/A"/>
    <x v="0"/>
    <s v="Golf"/>
    <s v="&quot;nc golf&quot;"/>
    <x v="2"/>
    <x v="17"/>
    <n v="2"/>
    <n v="0.5"/>
    <n v="4.8600000000000003"/>
    <n v="4.8600000000000003"/>
    <x v="13"/>
  </r>
  <r>
    <s v="golf peterborough"/>
    <e v="#N/A"/>
    <n v="4.8499999999999996"/>
    <e v="#N/A"/>
    <x v="2"/>
    <s v="Golf"/>
    <s v="&quot;golf&quot;"/>
    <x v="2"/>
    <x v="17"/>
    <n v="1"/>
    <n v="1"/>
    <n v="4.8499999999999996"/>
    <n v="4.8499999999999996"/>
    <x v="6"/>
  </r>
  <r>
    <s v="when is the food and wine festival"/>
    <e v="#N/A"/>
    <n v="4.83"/>
    <e v="#N/A"/>
    <x v="1"/>
    <s v="Food_BMM"/>
    <s v=" +food +festival"/>
    <x v="1"/>
    <x v="17"/>
    <n v="1"/>
    <n v="1"/>
    <n v="4.83"/>
    <n v="4.83"/>
    <x v="6"/>
  </r>
  <r>
    <s v="winefestival new jersey july 25 3015"/>
    <e v="#N/A"/>
    <n v="4.83"/>
    <e v="#N/A"/>
    <x v="1"/>
    <s v="Wine_Phrase"/>
    <s v="&quot;wine festival&quot;"/>
    <x v="3"/>
    <x v="17"/>
    <n v="1"/>
    <n v="1"/>
    <n v="4.83"/>
    <n v="4.83"/>
    <x v="6"/>
  </r>
  <r>
    <s v="cherokee nc golf resort"/>
    <e v="#N/A"/>
    <n v="4.82"/>
    <e v="#N/A"/>
    <x v="0"/>
    <s v="Golf"/>
    <s v="&quot;nc golf&quot;"/>
    <x v="2"/>
    <x v="17"/>
    <n v="1"/>
    <n v="1"/>
    <n v="4.82"/>
    <n v="4.82"/>
    <x v="8"/>
  </r>
  <r>
    <s v="wine festival friday saturday two day ticket august 28"/>
    <e v="#N/A"/>
    <n v="4.82"/>
    <e v="#N/A"/>
    <x v="1"/>
    <s v="Winery_BMM"/>
    <s v=" +winery +festival"/>
    <x v="3"/>
    <x v="17"/>
    <n v="1"/>
    <n v="1"/>
    <n v="4.82"/>
    <n v="4.82"/>
    <x v="6"/>
  </r>
  <r>
    <s v="linganore wine festival coupon"/>
    <e v="#N/A"/>
    <n v="4.8099999999999996"/>
    <e v="#N/A"/>
    <x v="1"/>
    <s v="Winery_BMM"/>
    <s v=" +winery +festival"/>
    <x v="3"/>
    <x v="17"/>
    <n v="14"/>
    <n v="7.1400000000000005E-2"/>
    <n v="4.8099999999999996"/>
    <n v="4.8099999999999996"/>
    <x v="5"/>
  </r>
  <r>
    <s v="wine festival in md 2015"/>
    <e v="#N/A"/>
    <n v="4.8"/>
    <e v="#N/A"/>
    <x v="1"/>
    <s v="Winery_BMM"/>
    <s v=" +winery +festival"/>
    <x v="3"/>
    <x v="17"/>
    <n v="1"/>
    <n v="1"/>
    <n v="4.8"/>
    <n v="4.8"/>
    <x v="8"/>
  </r>
  <r>
    <s v="cooking and wine getaway"/>
    <e v="#N/A"/>
    <n v="4.8"/>
    <e v="#N/A"/>
    <x v="1"/>
    <s v="Wine_Phrase"/>
    <s v="&quot;wine getaways&quot;"/>
    <x v="3"/>
    <x v="17"/>
    <n v="1"/>
    <n v="1"/>
    <n v="4.8"/>
    <n v="4.8"/>
    <x v="6"/>
  </r>
  <r>
    <s v="ice wine festival"/>
    <e v="#N/A"/>
    <n v="4.78"/>
    <e v="#N/A"/>
    <x v="1"/>
    <s v="Winery_BMM"/>
    <s v=" +winery +festival"/>
    <x v="3"/>
    <x v="17"/>
    <n v="2"/>
    <n v="0.5"/>
    <n v="4.78"/>
    <n v="4.78"/>
    <x v="6"/>
  </r>
  <r>
    <s v="southern pines golf course nc"/>
    <e v="#N/A"/>
    <n v="4.78"/>
    <e v="#N/A"/>
    <x v="0"/>
    <s v="Golf Course"/>
    <s v="nc +golf +course"/>
    <x v="1"/>
    <x v="17"/>
    <n v="1"/>
    <n v="1"/>
    <n v="4.78"/>
    <n v="4.78"/>
    <x v="6"/>
  </r>
  <r>
    <s v="beer and wine festival hampton va"/>
    <e v="#N/A"/>
    <n v="4.78"/>
    <e v="#N/A"/>
    <x v="1"/>
    <s v="Beer_BMM"/>
    <s v=" +beer +festivals"/>
    <x v="1"/>
    <x v="17"/>
    <n v="1"/>
    <n v="1"/>
    <n v="4.78"/>
    <n v="4.78"/>
    <x v="6"/>
  </r>
  <r>
    <s v="golf courses in southern pines nc"/>
    <e v="#N/A"/>
    <n v="4.7699999999999996"/>
    <e v="#N/A"/>
    <x v="0"/>
    <s v="Golf Course"/>
    <s v="north carolina +golf +course"/>
    <x v="1"/>
    <x v="17"/>
    <n v="7"/>
    <n v="0.1429"/>
    <n v="4.7699999999999996"/>
    <n v="4.7699999999999996"/>
    <x v="6"/>
  </r>
  <r>
    <s v="golf destinations for the family"/>
    <e v="#N/A"/>
    <n v="4.75"/>
    <e v="#N/A"/>
    <x v="2"/>
    <s v="Golf"/>
    <s v="&quot;golf&quot;"/>
    <x v="2"/>
    <x v="17"/>
    <n v="1"/>
    <n v="1"/>
    <n v="4.75"/>
    <n v="4.75"/>
    <x v="6"/>
  </r>
  <r>
    <s v="golf courses in moore ok"/>
    <e v="#N/A"/>
    <n v="4.74"/>
    <e v="#N/A"/>
    <x v="0"/>
    <s v="Golf Course"/>
    <s v="nc +golf +course"/>
    <x v="5"/>
    <x v="17"/>
    <n v="1"/>
    <n v="1"/>
    <n v="4.74"/>
    <n v="4.74"/>
    <x v="6"/>
  </r>
  <r>
    <s v="massanutten beer and wine festival"/>
    <e v="#N/A"/>
    <n v="4.74"/>
    <e v="#N/A"/>
    <x v="1"/>
    <s v="Beer_BMM"/>
    <s v=" +beer +festivals"/>
    <x v="1"/>
    <x v="17"/>
    <n v="1"/>
    <n v="1"/>
    <n v="4.74"/>
    <n v="4.74"/>
    <x v="6"/>
  </r>
  <r>
    <s v="golf resorts near st louis"/>
    <e v="#N/A"/>
    <n v="4.72"/>
    <e v="#N/A"/>
    <x v="0"/>
    <s v="Golf Hotels"/>
    <s v="golfing hotels"/>
    <x v="1"/>
    <x v="14"/>
    <n v="5"/>
    <n v="0.4"/>
    <n v="2.36"/>
    <n v="4.72"/>
    <x v="6"/>
  </r>
  <r>
    <s v="poconos wine festival"/>
    <e v="#N/A"/>
    <n v="4.71"/>
    <e v="#N/A"/>
    <x v="1"/>
    <s v="Winery_BMM"/>
    <s v=" +winery +festival"/>
    <x v="3"/>
    <x v="17"/>
    <n v="1"/>
    <n v="1"/>
    <n v="4.71"/>
    <n v="4.71"/>
    <x v="6"/>
  </r>
  <r>
    <s v="golf courses near ashevile nc"/>
    <e v="#N/A"/>
    <n v="4.71"/>
    <e v="#N/A"/>
    <x v="0"/>
    <s v="Golf Course"/>
    <s v="nc +golf +course"/>
    <x v="1"/>
    <x v="17"/>
    <n v="1"/>
    <n v="1"/>
    <n v="4.71"/>
    <n v="4.71"/>
    <x v="8"/>
  </r>
  <r>
    <s v="norfolk wine festival 2015"/>
    <e v="#N/A"/>
    <n v="4.71"/>
    <e v="#N/A"/>
    <x v="1"/>
    <s v="Winery_BMM"/>
    <s v=" +winery +festival"/>
    <x v="3"/>
    <x v="17"/>
    <n v="1"/>
    <n v="1"/>
    <n v="4.71"/>
    <n v="4.71"/>
    <x v="6"/>
  </r>
  <r>
    <s v="beer tasting at busch gardens"/>
    <e v="#N/A"/>
    <n v="4.71"/>
    <e v="#N/A"/>
    <x v="1"/>
    <s v="Brewery_BMM"/>
    <s v=" +brewery +tastings"/>
    <x v="3"/>
    <x v="17"/>
    <n v="1"/>
    <n v="1"/>
    <n v="4.71"/>
    <n v="4.71"/>
    <x v="6"/>
  </r>
  <r>
    <s v="north carolina golf communities"/>
    <e v="#N/A"/>
    <n v="4.7"/>
    <e v="#N/A"/>
    <x v="0"/>
    <s v="Golf"/>
    <s v="&quot;nc golf&quot;"/>
    <x v="3"/>
    <x v="17"/>
    <n v="6"/>
    <n v="0.16669999999999999"/>
    <n v="4.7"/>
    <n v="4.7"/>
    <x v="39"/>
  </r>
  <r>
    <s v="tryon nc golf"/>
    <e v="#N/A"/>
    <n v="4.7"/>
    <e v="#N/A"/>
    <x v="0"/>
    <s v="Golf"/>
    <s v="&quot;nc golf&quot;"/>
    <x v="2"/>
    <x v="17"/>
    <n v="3"/>
    <n v="0.33329999999999999"/>
    <n v="4.7"/>
    <n v="4.7"/>
    <x v="6"/>
  </r>
  <r>
    <s v="public golf courses in asheville nc"/>
    <e v="#N/A"/>
    <n v="4.6900000000000004"/>
    <e v="#N/A"/>
    <x v="0"/>
    <s v="Golf Course"/>
    <s v="north carolina +golf +course"/>
    <x v="1"/>
    <x v="17"/>
    <n v="5"/>
    <n v="0.2"/>
    <n v="4.6900000000000004"/>
    <n v="4.6900000000000004"/>
    <x v="14"/>
  </r>
  <r>
    <s v="golf courses near marriott courtyard new bern north carolina"/>
    <e v="#N/A"/>
    <n v="4.6900000000000004"/>
    <e v="#N/A"/>
    <x v="0"/>
    <s v="Golf Course"/>
    <s v="nc +golf +course"/>
    <x v="1"/>
    <x v="17"/>
    <n v="1"/>
    <n v="1"/>
    <n v="4.6900000000000004"/>
    <n v="4.6900000000000004"/>
    <x v="6"/>
  </r>
  <r>
    <s v="reggae wine festival md 2015"/>
    <e v="#N/A"/>
    <n v="4.68"/>
    <e v="#N/A"/>
    <x v="1"/>
    <s v="Wine_Phrase"/>
    <s v="&quot;wine festival&quot;"/>
    <x v="2"/>
    <x v="17"/>
    <n v="44"/>
    <n v="2.2700000000000001E-2"/>
    <n v="4.68"/>
    <n v="4.68"/>
    <x v="6"/>
  </r>
  <r>
    <s v="lakewood golf course"/>
    <e v="#N/A"/>
    <n v="4.68"/>
    <e v="#N/A"/>
    <x v="0"/>
    <s v="Golf Course"/>
    <s v="nc +golf +course"/>
    <x v="1"/>
    <x v="17"/>
    <n v="24"/>
    <n v="4.1700000000000001E-2"/>
    <n v="4.68"/>
    <n v="4.68"/>
    <x v="22"/>
  </r>
  <r>
    <s v="petersburg wine festival"/>
    <e v="#N/A"/>
    <n v="4.68"/>
    <e v="#N/A"/>
    <x v="1"/>
    <s v="Wine_Phrase"/>
    <s v="&quot;wine festival&quot;"/>
    <x v="2"/>
    <x v="17"/>
    <n v="1"/>
    <n v="1"/>
    <n v="4.68"/>
    <n v="4.68"/>
    <x v="6"/>
  </r>
  <r>
    <s v="golf courses raleigh nc"/>
    <e v="#N/A"/>
    <n v="4.6500000000000004"/>
    <e v="#N/A"/>
    <x v="0"/>
    <s v="Golf Course"/>
    <s v="north carolina +golf +course"/>
    <x v="1"/>
    <x v="14"/>
    <n v="15"/>
    <n v="0.1333"/>
    <n v="2.3199999999999998"/>
    <n v="4.6500000000000004"/>
    <x v="6"/>
  </r>
  <r>
    <s v="republic distributing company and wine events"/>
    <e v="#N/A"/>
    <n v="4.6399999999999997"/>
    <e v="#N/A"/>
    <x v="1"/>
    <s v="Winery_BMM"/>
    <s v=" +winery +events"/>
    <x v="3"/>
    <x v="17"/>
    <n v="1"/>
    <n v="1"/>
    <n v="4.6399999999999997"/>
    <n v="4.6399999999999997"/>
    <x v="6"/>
  </r>
  <r>
    <s v="beer tasting sampler ship"/>
    <e v="#N/A"/>
    <n v="4.63"/>
    <e v="#N/A"/>
    <x v="1"/>
    <s v="Beer_Phrase"/>
    <s v="&quot;beer tasting&quot;"/>
    <x v="2"/>
    <x v="17"/>
    <n v="1"/>
    <n v="1"/>
    <n v="4.63"/>
    <n v="4.63"/>
    <x v="6"/>
  </r>
  <r>
    <s v="portable golf club cleaning"/>
    <e v="#N/A"/>
    <n v="4.63"/>
    <e v="#N/A"/>
    <x v="2"/>
    <s v="Golf"/>
    <s v="&quot;golf&quot;"/>
    <x v="2"/>
    <x v="17"/>
    <n v="1"/>
    <n v="1"/>
    <n v="4.63"/>
    <n v="4.63"/>
    <x v="6"/>
  </r>
  <r>
    <s v="mid south golf"/>
    <e v="#N/A"/>
    <n v="4.62"/>
    <e v="#N/A"/>
    <x v="2"/>
    <s v="Golf"/>
    <s v="&quot;golf&quot;"/>
    <x v="2"/>
    <x v="17"/>
    <n v="1"/>
    <n v="1"/>
    <n v="4.62"/>
    <n v="4.62"/>
    <x v="6"/>
  </r>
  <r>
    <s v="sc golf courses"/>
    <e v="#N/A"/>
    <n v="4.62"/>
    <e v="#N/A"/>
    <x v="0"/>
    <s v="Golf Course"/>
    <s v="nc +golf +course"/>
    <x v="5"/>
    <x v="17"/>
    <n v="1"/>
    <n v="1"/>
    <n v="4.62"/>
    <n v="4.62"/>
    <x v="8"/>
  </r>
  <r>
    <s v="atlanta food and wine tastings"/>
    <e v="#N/A"/>
    <n v="4.6100000000000003"/>
    <e v="#N/A"/>
    <x v="1"/>
    <s v="Food_BMM"/>
    <s v=" +food +tastings"/>
    <x v="1"/>
    <x v="17"/>
    <n v="1"/>
    <n v="1"/>
    <n v="4.6100000000000003"/>
    <n v="4.6100000000000003"/>
    <x v="6"/>
  </r>
  <r>
    <s v="wine tastings atlanta"/>
    <e v="#N/A"/>
    <n v="4.5999999999999996"/>
    <e v="#N/A"/>
    <x v="1"/>
    <s v="Winery_BMM"/>
    <s v=" +winery +tasting"/>
    <x v="3"/>
    <x v="17"/>
    <n v="1"/>
    <n v="1"/>
    <n v="4.5999999999999996"/>
    <n v="4.5999999999999996"/>
    <x v="6"/>
  </r>
  <r>
    <s v="midpines resort pinehurst nc"/>
    <e v="#N/A"/>
    <n v="4.5999999999999996"/>
    <e v="#N/A"/>
    <x v="2"/>
    <s v="Golf Hotels"/>
    <s v="north carolina golf hotels"/>
    <x v="1"/>
    <x v="14"/>
    <n v="1"/>
    <n v="2"/>
    <n v="2.2999999999999998"/>
    <n v="4.5999999999999996"/>
    <x v="6"/>
  </r>
  <r>
    <s v="beer tasting in cary nc"/>
    <e v="#N/A"/>
    <n v="4.5999999999999996"/>
    <e v="#N/A"/>
    <x v="1"/>
    <s v="Brewery_BMM"/>
    <s v=" +brewery +tastings"/>
    <x v="3"/>
    <x v="17"/>
    <n v="1"/>
    <n v="1"/>
    <n v="4.5999999999999996"/>
    <n v="4.5999999999999996"/>
    <x v="6"/>
  </r>
  <r>
    <s v="charlotte nc golf"/>
    <e v="#N/A"/>
    <n v="4.59"/>
    <e v="#N/A"/>
    <x v="0"/>
    <s v="Golf"/>
    <s v="&quot;nc golf&quot;"/>
    <x v="2"/>
    <x v="17"/>
    <n v="10"/>
    <n v="0.1"/>
    <n v="4.59"/>
    <n v="4.59"/>
    <x v="18"/>
  </r>
  <r>
    <s v="golf in and around kennebunkport"/>
    <e v="#N/A"/>
    <n v="4.58"/>
    <e v="#N/A"/>
    <x v="0"/>
    <s v="Golf Hotels"/>
    <s v="golfing hotels"/>
    <x v="1"/>
    <x v="14"/>
    <n v="1"/>
    <n v="2"/>
    <n v="2.29"/>
    <n v="4.58"/>
    <x v="6"/>
  </r>
  <r>
    <s v="wine and garlic festival 2015"/>
    <e v="#N/A"/>
    <n v="4.58"/>
    <e v="#N/A"/>
    <x v="1"/>
    <s v="Wine_BMM"/>
    <s v=" +wine +festivals"/>
    <x v="1"/>
    <x v="17"/>
    <n v="1"/>
    <n v="1"/>
    <n v="4.58"/>
    <n v="4.58"/>
    <x v="6"/>
  </r>
  <r>
    <s v="wine festival in silver springs md"/>
    <e v="#N/A"/>
    <n v="4.58"/>
    <e v="#N/A"/>
    <x v="1"/>
    <s v="Winery_BMM"/>
    <s v=" +winery +festival"/>
    <x v="3"/>
    <x v="17"/>
    <n v="1"/>
    <n v="1"/>
    <n v="4.58"/>
    <n v="4.58"/>
    <x v="6"/>
  </r>
  <r>
    <s v="annapolis wine festival"/>
    <e v="#N/A"/>
    <n v="4.58"/>
    <e v="#N/A"/>
    <x v="1"/>
    <s v="Winery_BMM"/>
    <s v=" +winery +festival"/>
    <x v="3"/>
    <x v="17"/>
    <n v="1"/>
    <n v="1"/>
    <n v="4.58"/>
    <n v="4.58"/>
    <x v="6"/>
  </r>
  <r>
    <s v="fayetteville nc golf courses"/>
    <e v="#N/A"/>
    <n v="4.57"/>
    <e v="#N/A"/>
    <x v="0"/>
    <s v="Golf Course"/>
    <s v="north carolina +golf +course"/>
    <x v="1"/>
    <x v="17"/>
    <n v="16"/>
    <n v="6.25E-2"/>
    <n v="4.57"/>
    <n v="4.57"/>
    <x v="9"/>
  </r>
  <r>
    <s v="sandhills golf courses"/>
    <e v="#N/A"/>
    <n v="4.5599999999999996"/>
    <e v="#N/A"/>
    <x v="0"/>
    <s v="Golf Course"/>
    <s v="north carolina +golf +course"/>
    <x v="1"/>
    <x v="17"/>
    <n v="2"/>
    <n v="0.5"/>
    <n v="4.5599999999999996"/>
    <n v="4.5599999999999996"/>
    <x v="8"/>
  </r>
  <r>
    <s v="nc winery festivals 2015"/>
    <e v="#N/A"/>
    <n v="4.55"/>
    <e v="#N/A"/>
    <x v="1"/>
    <s v="Wine_BMM"/>
    <s v=" +wine +festival"/>
    <x v="3"/>
    <x v="17"/>
    <n v="1"/>
    <n v="1"/>
    <n v="4.55"/>
    <n v="4.55"/>
    <x v="6"/>
  </r>
  <r>
    <s v="pinehurst resort and spa"/>
    <e v="#N/A"/>
    <n v="4.54"/>
    <e v="#N/A"/>
    <x v="4"/>
    <s v="Spa Resort - BMM"/>
    <s v=" +spa +resort"/>
    <x v="1"/>
    <x v="15"/>
    <n v="25"/>
    <n v="0.36"/>
    <n v="0.5"/>
    <n v="4.54"/>
    <x v="6"/>
  </r>
  <r>
    <s v="mount airy wine festival 2015"/>
    <e v="#N/A"/>
    <n v="4.54"/>
    <e v="#N/A"/>
    <x v="1"/>
    <s v="Wine_Phrase"/>
    <s v="&quot;wine festival&quot;"/>
    <x v="2"/>
    <x v="17"/>
    <n v="9"/>
    <n v="0.1111"/>
    <n v="4.54"/>
    <n v="4.54"/>
    <x v="6"/>
  </r>
  <r>
    <s v="outside wedding reception ideas"/>
    <e v="#N/A"/>
    <n v="4.54"/>
    <e v="#N/A"/>
    <x v="3"/>
    <s v="Getting Married"/>
    <s v=" +wedding +receptions"/>
    <x v="3"/>
    <x v="14"/>
    <n v="1"/>
    <n v="2"/>
    <n v="2.27"/>
    <n v="4.54"/>
    <x v="8"/>
  </r>
  <r>
    <s v="atlanta street food festival groupon"/>
    <e v="#N/A"/>
    <n v="4.54"/>
    <e v="#N/A"/>
    <x v="1"/>
    <s v="Food_Phrase"/>
    <s v="&quot;food festival&quot;"/>
    <x v="2"/>
    <x v="17"/>
    <n v="1"/>
    <n v="1"/>
    <n v="4.54"/>
    <n v="4.54"/>
    <x v="8"/>
  </r>
  <r>
    <s v="wine tasting limo packages"/>
    <e v="#N/A"/>
    <n v="4.53"/>
    <e v="#N/A"/>
    <x v="1"/>
    <s v="Wine_Phrase"/>
    <s v="&quot;wine tasting&quot;"/>
    <x v="2"/>
    <x v="17"/>
    <n v="1"/>
    <n v="1"/>
    <n v="4.53"/>
    <n v="4.53"/>
    <x v="8"/>
  </r>
  <r>
    <s v="virginia beach wine festival"/>
    <e v="#N/A"/>
    <n v="4.5199999999999996"/>
    <e v="#N/A"/>
    <x v="1"/>
    <s v="Winery_BMM"/>
    <s v=" +winery +festival"/>
    <x v="3"/>
    <x v="17"/>
    <n v="7"/>
    <n v="0.1429"/>
    <n v="4.5199999999999996"/>
    <n v="4.5199999999999996"/>
    <x v="15"/>
  </r>
  <r>
    <s v="wine tours and tasting"/>
    <e v="#N/A"/>
    <n v="4.5199999999999996"/>
    <e v="#N/A"/>
    <x v="1"/>
    <s v="Wine_BMM"/>
    <s v=" +wine +tastings"/>
    <x v="1"/>
    <x v="17"/>
    <n v="1"/>
    <n v="1"/>
    <n v="4.5199999999999996"/>
    <n v="4.5199999999999996"/>
    <x v="6"/>
  </r>
  <r>
    <s v="festivals in north carolina"/>
    <e v="#N/A"/>
    <n v="4.51"/>
    <e v="#N/A"/>
    <x v="1"/>
    <s v="North Carolina_BMM"/>
    <s v=" +north +carolina +festivals"/>
    <x v="1"/>
    <x v="14"/>
    <n v="35"/>
    <n v="5.7099999999999998E-2"/>
    <n v="2.2599999999999998"/>
    <n v="4.51"/>
    <x v="9"/>
  </r>
  <r>
    <s v="golf courses near kill devil hills nc"/>
    <e v="#N/A"/>
    <n v="4.51"/>
    <e v="#N/A"/>
    <x v="0"/>
    <s v="Golf Course"/>
    <s v="north carolina +golf +course"/>
    <x v="1"/>
    <x v="17"/>
    <n v="1"/>
    <n v="1"/>
    <n v="4.51"/>
    <n v="4.51"/>
    <x v="6"/>
  </r>
  <r>
    <s v="public golf courses near winston salem nc"/>
    <e v="#N/A"/>
    <n v="4.5"/>
    <e v="#N/A"/>
    <x v="0"/>
    <s v="Golf Course"/>
    <s v="nc +golf +course"/>
    <x v="1"/>
    <x v="17"/>
    <n v="3"/>
    <n v="0.33329999999999999"/>
    <n v="4.5"/>
    <n v="4.5"/>
    <x v="6"/>
  </r>
  <r>
    <s v="wine tasting acworth ga"/>
    <e v="#N/A"/>
    <n v="4.5"/>
    <e v="#N/A"/>
    <x v="1"/>
    <s v="Winery_Phrase"/>
    <s v="&quot;winery tasting&quot;"/>
    <x v="3"/>
    <x v="17"/>
    <n v="1"/>
    <n v="1"/>
    <n v="4.5"/>
    <n v="4.5"/>
    <x v="6"/>
  </r>
  <r>
    <s v="wine festival columbia sc"/>
    <e v="#N/A"/>
    <n v="4.5"/>
    <e v="#N/A"/>
    <x v="1"/>
    <s v="Winery_BMM"/>
    <s v=" +winery +festival"/>
    <x v="3"/>
    <x v="17"/>
    <n v="1"/>
    <n v="1"/>
    <n v="4.5"/>
    <n v="4.5"/>
    <x v="6"/>
  </r>
  <r>
    <s v="golf course hope mills nc"/>
    <e v="#N/A"/>
    <n v="4.4800000000000004"/>
    <e v="#N/A"/>
    <x v="0"/>
    <s v="Golf Course"/>
    <s v="north carolina +golf +course"/>
    <x v="1"/>
    <x v="17"/>
    <n v="1"/>
    <n v="1"/>
    <n v="4.4800000000000004"/>
    <n v="4.4800000000000004"/>
    <x v="6"/>
  </r>
  <r>
    <s v="wine tasting trails in southern maryland"/>
    <e v="#N/A"/>
    <n v="4.4800000000000004"/>
    <e v="#N/A"/>
    <x v="1"/>
    <s v="Winery_Phrase"/>
    <s v="&quot;winery tasting&quot;"/>
    <x v="3"/>
    <x v="17"/>
    <n v="1"/>
    <n v="1"/>
    <n v="4.4800000000000004"/>
    <n v="4.4800000000000004"/>
    <x v="13"/>
  </r>
  <r>
    <s v="wine events atlanta"/>
    <e v="#N/A"/>
    <n v="4.4800000000000004"/>
    <e v="#N/A"/>
    <x v="1"/>
    <s v="Winery_BMM"/>
    <s v=" +winery +events"/>
    <x v="3"/>
    <x v="17"/>
    <n v="1"/>
    <n v="1"/>
    <n v="4.4800000000000004"/>
    <n v="4.4800000000000004"/>
    <x v="6"/>
  </r>
  <r>
    <s v="golf in charlotte"/>
    <e v="#N/A"/>
    <n v="4.4800000000000004"/>
    <e v="#N/A"/>
    <x v="2"/>
    <s v="Golf"/>
    <s v="&quot;golf&quot;"/>
    <x v="2"/>
    <x v="17"/>
    <n v="1"/>
    <n v="1"/>
    <n v="4.4800000000000004"/>
    <n v="4.4800000000000004"/>
    <x v="13"/>
  </r>
  <r>
    <s v="wine festival dc 2015"/>
    <e v="#N/A"/>
    <n v="4.4800000000000004"/>
    <e v="#N/A"/>
    <x v="1"/>
    <s v="Wine_Phrase"/>
    <s v="&quot;wine festival&quot;"/>
    <x v="2"/>
    <x v="17"/>
    <n v="1"/>
    <n v="1"/>
    <n v="4.4800000000000004"/>
    <n v="4.4800000000000004"/>
    <x v="6"/>
  </r>
  <r>
    <s v="money clips golf"/>
    <e v="#N/A"/>
    <n v="4.47"/>
    <e v="#N/A"/>
    <x v="2"/>
    <s v="Golf"/>
    <s v="&quot;golf&quot;"/>
    <x v="2"/>
    <x v="17"/>
    <n v="2"/>
    <n v="0.5"/>
    <n v="4.47"/>
    <n v="4.47"/>
    <x v="12"/>
  </r>
  <r>
    <s v="north carolina festivals and events"/>
    <e v="#N/A"/>
    <n v="4.47"/>
    <e v="#N/A"/>
    <x v="1"/>
    <s v="North Carolina_Phrase"/>
    <s v="&quot;north carolina festivals&quot;"/>
    <x v="2"/>
    <x v="17"/>
    <n v="1"/>
    <n v="1"/>
    <n v="4.47"/>
    <n v="4.47"/>
    <x v="8"/>
  </r>
  <r>
    <s v="wine events sept sanoma ca"/>
    <e v="#N/A"/>
    <n v="4.47"/>
    <e v="#N/A"/>
    <x v="1"/>
    <s v="Winery_BMM"/>
    <s v=" +winery +event"/>
    <x v="3"/>
    <x v="17"/>
    <n v="1"/>
    <n v="1"/>
    <n v="4.47"/>
    <n v="4.47"/>
    <x v="6"/>
  </r>
  <r>
    <s v="what is name of the golf course that starts with pine in nc"/>
    <e v="#N/A"/>
    <n v="4.47"/>
    <e v="#N/A"/>
    <x v="0"/>
    <s v="Golf Course"/>
    <s v="nc +golf +course"/>
    <x v="1"/>
    <x v="17"/>
    <n v="1"/>
    <n v="1"/>
    <n v="4.47"/>
    <n v="4.47"/>
    <x v="6"/>
  </r>
  <r>
    <s v="north carolina golf trips"/>
    <e v="#N/A"/>
    <n v="4.47"/>
    <e v="#N/A"/>
    <x v="0"/>
    <s v="Golf"/>
    <s v="&quot;nc golf&quot;"/>
    <x v="3"/>
    <x v="17"/>
    <n v="1"/>
    <n v="1"/>
    <n v="4.47"/>
    <n v="4.47"/>
    <x v="8"/>
  </r>
  <r>
    <s v="wine tasting in virginia"/>
    <e v="#N/A"/>
    <n v="4.46"/>
    <e v="#N/A"/>
    <x v="1"/>
    <s v="Winery_Phrase"/>
    <s v="&quot;winery tasting&quot;"/>
    <x v="3"/>
    <x v="17"/>
    <n v="7"/>
    <n v="0.1429"/>
    <n v="4.46"/>
    <n v="4.46"/>
    <x v="4"/>
  </r>
  <r>
    <s v="golf course boone nc"/>
    <e v="#N/A"/>
    <n v="4.46"/>
    <e v="#N/A"/>
    <x v="0"/>
    <s v="Golf Course"/>
    <s v="north carolina +golf +course"/>
    <x v="1"/>
    <x v="17"/>
    <n v="2"/>
    <n v="0.5"/>
    <n v="4.46"/>
    <n v="4.46"/>
    <x v="6"/>
  </r>
  <r>
    <s v="savannah wine tasting"/>
    <e v="#N/A"/>
    <n v="4.46"/>
    <e v="#N/A"/>
    <x v="1"/>
    <s v="Winery_Phrase"/>
    <s v="&quot;winery tasting&quot;"/>
    <x v="3"/>
    <x v="17"/>
    <n v="2"/>
    <n v="0.5"/>
    <n v="4.46"/>
    <n v="4.46"/>
    <x v="6"/>
  </r>
  <r>
    <s v="golf north carolina best courses"/>
    <e v="#N/A"/>
    <n v="4.46"/>
    <e v="#N/A"/>
    <x v="0"/>
    <s v="Golf Course"/>
    <s v="nc +golf +course"/>
    <x v="1"/>
    <x v="17"/>
    <n v="1"/>
    <n v="1"/>
    <n v="4.46"/>
    <n v="4.46"/>
    <x v="6"/>
  </r>
  <r>
    <s v="wine festival in mount airy md"/>
    <e v="#N/A"/>
    <n v="4.46"/>
    <e v="#N/A"/>
    <x v="1"/>
    <s v="Wine_Phrase"/>
    <s v="&quot;wine festival&quot;"/>
    <x v="2"/>
    <x v="17"/>
    <n v="1"/>
    <n v="1"/>
    <n v="4.46"/>
    <n v="4.46"/>
    <x v="6"/>
  </r>
  <r>
    <s v="sandhills golf packages"/>
    <e v="#N/A"/>
    <n v="4.45"/>
    <e v="#N/A"/>
    <x v="0"/>
    <s v="Golf Packages"/>
    <s v="north carolina golf packages"/>
    <x v="1"/>
    <x v="14"/>
    <n v="46"/>
    <n v="4.3499999999999997E-2"/>
    <n v="2.2200000000000002"/>
    <n v="4.45"/>
    <x v="30"/>
  </r>
  <r>
    <s v="pine burr golf course"/>
    <e v="#N/A"/>
    <n v="4.45"/>
    <e v="#N/A"/>
    <x v="0"/>
    <s v="Golf Course"/>
    <s v="north carolina +golf +course"/>
    <x v="1"/>
    <x v="17"/>
    <n v="5"/>
    <n v="0.2"/>
    <n v="4.45"/>
    <n v="4.45"/>
    <x v="6"/>
  </r>
  <r>
    <s v="wine festivals september"/>
    <e v="#N/A"/>
    <n v="4.45"/>
    <e v="#N/A"/>
    <x v="1"/>
    <s v="Winery_BMM"/>
    <s v=" +winery +festival"/>
    <x v="3"/>
    <x v="17"/>
    <n v="1"/>
    <n v="1"/>
    <n v="4.45"/>
    <n v="4.45"/>
    <x v="6"/>
  </r>
  <r>
    <s v="lake texoma golf resorts stay and play packages"/>
    <e v="#N/A"/>
    <n v="4.4400000000000004"/>
    <e v="#N/A"/>
    <x v="0"/>
    <s v="Golf Hotels"/>
    <s v="golf and hotel"/>
    <x v="1"/>
    <x v="14"/>
    <n v="1"/>
    <n v="2"/>
    <n v="2.2200000000000002"/>
    <n v="4.4400000000000004"/>
    <x v="8"/>
  </r>
  <r>
    <s v="salisbury md wine festival"/>
    <e v="#N/A"/>
    <n v="4.4400000000000004"/>
    <e v="#N/A"/>
    <x v="1"/>
    <s v="Wine_Phrase"/>
    <s v="&quot;wine festival&quot;"/>
    <x v="2"/>
    <x v="17"/>
    <n v="1"/>
    <n v="1"/>
    <n v="4.4400000000000004"/>
    <n v="4.4400000000000004"/>
    <x v="6"/>
  </r>
  <r>
    <s v="best golf courses in north carolina"/>
    <e v="#N/A"/>
    <n v="4.43"/>
    <e v="#N/A"/>
    <x v="0"/>
    <s v="Golf Packages"/>
    <s v="golf package north carolina"/>
    <x v="1"/>
    <x v="14"/>
    <n v="46"/>
    <n v="4.3499999999999997E-2"/>
    <n v="2.2200000000000002"/>
    <n v="4.43"/>
    <x v="5"/>
  </r>
  <r>
    <s v="nc mini"/>
    <e v="#N/A"/>
    <n v="4.43"/>
    <e v="#N/A"/>
    <x v="0"/>
    <s v="Golf Packages"/>
    <s v="north carolina golf"/>
    <x v="1"/>
    <x v="14"/>
    <n v="8"/>
    <n v="0.25"/>
    <n v="2.2200000000000002"/>
    <n v="4.43"/>
    <x v="25"/>
  </r>
  <r>
    <s v="wine tasting in sacramento ca"/>
    <e v="#N/A"/>
    <n v="4.42"/>
    <e v="#N/A"/>
    <x v="1"/>
    <s v="Winery_Phrase"/>
    <s v="&quot;winery tasting&quot;"/>
    <x v="3"/>
    <x v="17"/>
    <n v="1"/>
    <n v="1"/>
    <n v="4.42"/>
    <n v="4.42"/>
    <x v="8"/>
  </r>
  <r>
    <s v="wine tasting charlettsville"/>
    <e v="#N/A"/>
    <n v="4.42"/>
    <e v="#N/A"/>
    <x v="1"/>
    <s v="Winery_Phrase"/>
    <s v="&quot;winery tasting&quot;"/>
    <x v="3"/>
    <x v="17"/>
    <n v="1"/>
    <n v="1"/>
    <n v="4.42"/>
    <n v="4.42"/>
    <x v="13"/>
  </r>
  <r>
    <s v="wine events atlanta georgia"/>
    <e v="#N/A"/>
    <n v="4.42"/>
    <e v="#N/A"/>
    <x v="1"/>
    <s v="Winery_BMM"/>
    <s v=" +winery +event"/>
    <x v="3"/>
    <x v="17"/>
    <n v="1"/>
    <n v="1"/>
    <n v="4.42"/>
    <n v="4.42"/>
    <x v="6"/>
  </r>
  <r>
    <s v="cape cod golf resorts"/>
    <e v="#N/A"/>
    <n v="4.41"/>
    <e v="#N/A"/>
    <x v="0"/>
    <s v="Golf Hotels"/>
    <s v="golfing hotels"/>
    <x v="1"/>
    <x v="14"/>
    <n v="50"/>
    <n v="0.04"/>
    <n v="2.2000000000000002"/>
    <n v="4.41"/>
    <x v="10"/>
  </r>
  <r>
    <s v="food and wine festival in savannah 2015"/>
    <e v="#N/A"/>
    <n v="4.41"/>
    <e v="#N/A"/>
    <x v="1"/>
    <s v="Food_BMM"/>
    <s v=" +food +festival"/>
    <x v="1"/>
    <x v="17"/>
    <n v="2"/>
    <n v="0.5"/>
    <n v="4.41"/>
    <n v="4.41"/>
    <x v="6"/>
  </r>
  <r>
    <s v="charleston sc golf resorts"/>
    <e v="#N/A"/>
    <n v="4.3899999999999997"/>
    <e v="#N/A"/>
    <x v="0"/>
    <s v="Golf Hotels"/>
    <s v="golfing hotels"/>
    <x v="1"/>
    <x v="14"/>
    <n v="6"/>
    <n v="0.33329999999999999"/>
    <n v="2.2000000000000002"/>
    <n v="4.3899999999999997"/>
    <x v="34"/>
  </r>
  <r>
    <s v="pinehurstgolfpackages"/>
    <e v="#N/A"/>
    <n v="4.38"/>
    <e v="#N/A"/>
    <x v="0"/>
    <s v="Golf Packages"/>
    <s v="golf package north carolina"/>
    <x v="1"/>
    <x v="14"/>
    <n v="5"/>
    <n v="0.4"/>
    <n v="2.19"/>
    <n v="4.38"/>
    <x v="4"/>
  </r>
  <r>
    <s v="blue moon beer taste description"/>
    <e v="#N/A"/>
    <n v="4.38"/>
    <e v="#N/A"/>
    <x v="1"/>
    <s v="Beer_Phrase"/>
    <s v="&quot;beer tasting&quot;"/>
    <x v="3"/>
    <x v="17"/>
    <n v="2"/>
    <n v="0.5"/>
    <n v="4.38"/>
    <n v="4.38"/>
    <x v="8"/>
  </r>
  <r>
    <s v="vineyard wine tasting dc"/>
    <e v="#N/A"/>
    <n v="4.38"/>
    <e v="#N/A"/>
    <x v="1"/>
    <s v="Winery_BMM"/>
    <s v=" +winery +tasting"/>
    <x v="3"/>
    <x v="17"/>
    <n v="2"/>
    <n v="0.5"/>
    <n v="4.38"/>
    <n v="4.38"/>
    <x v="8"/>
  </r>
  <r>
    <s v="portland food truck festival"/>
    <e v="#N/A"/>
    <n v="4.38"/>
    <e v="#N/A"/>
    <x v="1"/>
    <s v="Food_BMM"/>
    <s v=" +food +festival"/>
    <x v="1"/>
    <x v="17"/>
    <n v="1"/>
    <n v="1"/>
    <n v="4.38"/>
    <n v="4.38"/>
    <x v="6"/>
  </r>
  <r>
    <s v="pga golf courses in north carolina"/>
    <e v="#N/A"/>
    <n v="4.38"/>
    <e v="#N/A"/>
    <x v="0"/>
    <s v="Golf Course"/>
    <s v="nc +golf +course"/>
    <x v="1"/>
    <x v="17"/>
    <n v="1"/>
    <n v="1"/>
    <n v="4.38"/>
    <n v="4.38"/>
    <x v="6"/>
  </r>
  <r>
    <s v="wine tasting in va beach"/>
    <e v="#N/A"/>
    <n v="4.38"/>
    <e v="#N/A"/>
    <x v="1"/>
    <s v="Winery_Phrase"/>
    <s v="&quot;winery tasting&quot;"/>
    <x v="3"/>
    <x v="17"/>
    <n v="1"/>
    <n v="1"/>
    <n v="4.38"/>
    <n v="4.38"/>
    <x v="6"/>
  </r>
  <r>
    <s v="golf resorts in nc"/>
    <e v="#N/A"/>
    <n v="4.37"/>
    <e v="#N/A"/>
    <x v="0"/>
    <s v="Golf Packages"/>
    <s v="golf package north carolina"/>
    <x v="1"/>
    <x v="14"/>
    <n v="24"/>
    <n v="8.3299999999999999E-2"/>
    <n v="2.1800000000000002"/>
    <n v="4.37"/>
    <x v="18"/>
  </r>
  <r>
    <s v="asheville golf courses"/>
    <e v="#N/A"/>
    <n v="4.37"/>
    <e v="#N/A"/>
    <x v="0"/>
    <s v="Golf Course"/>
    <s v="north carolina +golf +course"/>
    <x v="1"/>
    <x v="17"/>
    <n v="22"/>
    <n v="4.5499999999999999E-2"/>
    <n v="4.37"/>
    <n v="4.37"/>
    <x v="8"/>
  </r>
  <r>
    <s v="wine festival in south jersey"/>
    <e v="#N/A"/>
    <n v="4.37"/>
    <e v="#N/A"/>
    <x v="1"/>
    <s v="Winery_BMM"/>
    <s v=" +winery +festival"/>
    <x v="3"/>
    <x v="17"/>
    <n v="2"/>
    <n v="0.5"/>
    <n v="4.37"/>
    <n v="4.37"/>
    <x v="6"/>
  </r>
  <r>
    <s v="vintage virginia wine festival"/>
    <e v="#N/A"/>
    <n v="4.3600000000000003"/>
    <e v="#N/A"/>
    <x v="1"/>
    <s v="Winery_BMM"/>
    <s v=" +winery +festival"/>
    <x v="3"/>
    <x v="17"/>
    <n v="1"/>
    <n v="1"/>
    <n v="4.3600000000000003"/>
    <n v="4.3600000000000003"/>
    <x v="6"/>
  </r>
  <r>
    <s v="golf resorts near 85737"/>
    <e v="#N/A"/>
    <n v="4.3600000000000003"/>
    <e v="#N/A"/>
    <x v="0"/>
    <s v="Golf Hotels"/>
    <s v="golfing hotels"/>
    <x v="1"/>
    <x v="14"/>
    <n v="1"/>
    <n v="2"/>
    <n v="2.1800000000000002"/>
    <n v="4.3600000000000003"/>
    <x v="8"/>
  </r>
  <r>
    <s v="pinehurst nc wine festival 2015"/>
    <e v="#N/A"/>
    <n v="4.3600000000000003"/>
    <e v="#N/A"/>
    <x v="1"/>
    <s v="Wine_Phrase"/>
    <s v="&quot;wine festival&quot;"/>
    <x v="2"/>
    <x v="17"/>
    <n v="1"/>
    <n v="1"/>
    <n v="4.3600000000000003"/>
    <n v="4.3600000000000003"/>
    <x v="6"/>
  </r>
  <r>
    <s v="looking for summer golf shoes"/>
    <e v="#N/A"/>
    <n v="4.34"/>
    <e v="#N/A"/>
    <x v="0"/>
    <s v="Summer Golf"/>
    <s v="&quot;summer golf&quot;"/>
    <x v="2"/>
    <x v="14"/>
    <n v="2"/>
    <n v="1"/>
    <n v="2.17"/>
    <n v="4.34"/>
    <x v="13"/>
  </r>
  <r>
    <s v="long level marina wine fesival"/>
    <e v="#N/A"/>
    <n v="4.34"/>
    <e v="#N/A"/>
    <x v="1"/>
    <s v="Wine_Phrase"/>
    <s v="&quot;wine festival&quot;"/>
    <x v="3"/>
    <x v="17"/>
    <n v="1"/>
    <n v="1"/>
    <n v="4.34"/>
    <n v="4.34"/>
    <x v="6"/>
  </r>
  <r>
    <s v="saude creek wine festival"/>
    <e v="#N/A"/>
    <n v="4.33"/>
    <e v="#N/A"/>
    <x v="1"/>
    <s v="Wine_Phrase"/>
    <s v="&quot;wine festival&quot;"/>
    <x v="2"/>
    <x v="17"/>
    <n v="5"/>
    <n v="0.2"/>
    <n v="4.33"/>
    <n v="4.33"/>
    <x v="6"/>
  </r>
  <r>
    <s v="wine tastings richmond va"/>
    <e v="#N/A"/>
    <n v="4.33"/>
    <e v="#N/A"/>
    <x v="1"/>
    <s v="Winery_Phrase"/>
    <s v="&quot;winery tasting&quot;"/>
    <x v="3"/>
    <x v="17"/>
    <n v="2"/>
    <n v="0.5"/>
    <n v="4.33"/>
    <n v="4.33"/>
    <x v="8"/>
  </r>
  <r>
    <s v="golf course near raliegh nc airport"/>
    <e v="#N/A"/>
    <n v="4.33"/>
    <e v="#N/A"/>
    <x v="0"/>
    <s v="Golf Course"/>
    <s v="north carolina +golf +course"/>
    <x v="1"/>
    <x v="17"/>
    <n v="1"/>
    <n v="1"/>
    <n v="4.33"/>
    <n v="4.33"/>
    <x v="13"/>
  </r>
  <r>
    <s v="cary wine events"/>
    <e v="#N/A"/>
    <n v="4.33"/>
    <e v="#N/A"/>
    <x v="1"/>
    <s v="Winery_BMM"/>
    <s v=" +winery +events"/>
    <x v="3"/>
    <x v="17"/>
    <n v="1"/>
    <n v="1"/>
    <n v="4.33"/>
    <n v="4.33"/>
    <x v="6"/>
  </r>
  <r>
    <s v="spa resorts in nc"/>
    <e v="#N/A"/>
    <n v="4.32"/>
    <e v="#N/A"/>
    <x v="4"/>
    <s v="Resorts"/>
    <s v="nc resorts and spas"/>
    <x v="1"/>
    <x v="13"/>
    <n v="74"/>
    <n v="6.7599999999999993E-2"/>
    <n v="0.86"/>
    <n v="4.32"/>
    <x v="39"/>
  </r>
  <r>
    <s v="fayetteville golf courses nc"/>
    <e v="#N/A"/>
    <n v="4.32"/>
    <e v="#N/A"/>
    <x v="0"/>
    <s v="Golf Course"/>
    <s v="north carolina +golf +course"/>
    <x v="1"/>
    <x v="17"/>
    <n v="3"/>
    <n v="0.33329999999999999"/>
    <n v="4.32"/>
    <n v="4.32"/>
    <x v="2"/>
  </r>
  <r>
    <s v="golf courses near asheville nc"/>
    <e v="#N/A"/>
    <n v="4.32"/>
    <e v="#N/A"/>
    <x v="0"/>
    <s v="Golf Course"/>
    <s v="nc +golf +course"/>
    <x v="1"/>
    <x v="17"/>
    <n v="2"/>
    <n v="0.5"/>
    <n v="4.32"/>
    <n v="4.32"/>
    <x v="12"/>
  </r>
  <r>
    <s v="disney world wine and food festival"/>
    <e v="#N/A"/>
    <n v="4.32"/>
    <e v="#N/A"/>
    <x v="1"/>
    <s v="Food_Phrase"/>
    <s v="&quot;food festivals&quot;"/>
    <x v="3"/>
    <x v="17"/>
    <n v="2"/>
    <n v="0.5"/>
    <n v="4.32"/>
    <n v="4.32"/>
    <x v="8"/>
  </r>
  <r>
    <s v="high end golf course north carolina"/>
    <e v="#N/A"/>
    <n v="4.32"/>
    <e v="#N/A"/>
    <x v="0"/>
    <s v="Golf Course"/>
    <s v="north carolina +golf +course"/>
    <x v="1"/>
    <x v="17"/>
    <n v="1"/>
    <n v="1"/>
    <n v="4.32"/>
    <n v="4.32"/>
    <x v="6"/>
  </r>
  <r>
    <s v="wine tasting in yorktown va"/>
    <e v="#N/A"/>
    <n v="4.3099999999999996"/>
    <e v="#N/A"/>
    <x v="1"/>
    <s v="Wine_Phrase"/>
    <s v="&quot;wine tasting&quot;"/>
    <x v="2"/>
    <x v="17"/>
    <n v="1"/>
    <n v="1"/>
    <n v="4.3099999999999996"/>
    <n v="4.3099999999999996"/>
    <x v="8"/>
  </r>
  <r>
    <s v="wine tasting atlanta"/>
    <e v="#N/A"/>
    <n v="4.3"/>
    <e v="#N/A"/>
    <x v="1"/>
    <s v="Winery_Phrase"/>
    <s v="&quot;winery tasting&quot;"/>
    <x v="3"/>
    <x v="17"/>
    <n v="50"/>
    <n v="0.02"/>
    <n v="4.3"/>
    <n v="4.3"/>
    <x v="7"/>
  </r>
  <r>
    <s v="beer tasting in asheville nc"/>
    <e v="#N/A"/>
    <n v="4.3"/>
    <e v="#N/A"/>
    <x v="1"/>
    <s v="Brewery_BMM"/>
    <s v=" +brewery +tastings"/>
    <x v="3"/>
    <x v="17"/>
    <n v="5"/>
    <n v="0.2"/>
    <n v="4.3"/>
    <n v="4.3"/>
    <x v="6"/>
  </r>
  <r>
    <s v="festival in the state of north carolina"/>
    <e v="#N/A"/>
    <n v="4.3"/>
    <e v="#N/A"/>
    <x v="1"/>
    <s v="North Carolina_BMM"/>
    <s v=" +north +carolina +festivals"/>
    <x v="1"/>
    <x v="17"/>
    <n v="3"/>
    <n v="0.33329999999999999"/>
    <n v="4.3"/>
    <n v="4.3"/>
    <x v="8"/>
  </r>
  <r>
    <s v="dc wine and beer festival"/>
    <e v="#N/A"/>
    <n v="4.3"/>
    <e v="#N/A"/>
    <x v="1"/>
    <s v="Beer_Phrase"/>
    <s v="&quot;beer festivals&quot;"/>
    <x v="3"/>
    <x v="17"/>
    <n v="1"/>
    <n v="1"/>
    <n v="4.3"/>
    <n v="4.3"/>
    <x v="6"/>
  </r>
  <r>
    <s v="loudoun county wine festival"/>
    <e v="#N/A"/>
    <n v="4.29"/>
    <e v="#N/A"/>
    <x v="1"/>
    <s v="Wine_Phrase"/>
    <s v="&quot;wine festival&quot;"/>
    <x v="2"/>
    <x v="17"/>
    <n v="6"/>
    <n v="0.16669999999999999"/>
    <n v="4.29"/>
    <n v="4.29"/>
    <x v="6"/>
  </r>
  <r>
    <s v="exclusive food events"/>
    <e v="#N/A"/>
    <n v="4.29"/>
    <e v="#N/A"/>
    <x v="1"/>
    <s v="Food_Phrase"/>
    <s v="&quot;food event&quot;"/>
    <x v="3"/>
    <x v="17"/>
    <n v="2"/>
    <n v="0.5"/>
    <n v="4.29"/>
    <n v="4.29"/>
    <x v="6"/>
  </r>
  <r>
    <s v="food festivals within fairfax va"/>
    <e v="#N/A"/>
    <n v="4.29"/>
    <e v="#N/A"/>
    <x v="1"/>
    <s v="Food_Phrase"/>
    <s v="&quot;food festivals&quot;"/>
    <x v="2"/>
    <x v="17"/>
    <n v="1"/>
    <n v="1"/>
    <n v="4.29"/>
    <n v="4.29"/>
    <x v="6"/>
  </r>
  <r>
    <s v="pinehurst golf academy"/>
    <e v="#N/A"/>
    <n v="4.28"/>
    <e v="#N/A"/>
    <x v="5"/>
    <s v="Golf Academy"/>
    <s v="&quot;golf academy&quot;"/>
    <x v="2"/>
    <x v="16"/>
    <n v="29"/>
    <n v="0.2069"/>
    <n v="0.71"/>
    <n v="4.28"/>
    <x v="6"/>
  </r>
  <r>
    <s v="beer and wine festival richmond va"/>
    <e v="#N/A"/>
    <n v="4.28"/>
    <e v="#N/A"/>
    <x v="1"/>
    <s v="Beer_BMM"/>
    <s v=" +beer +festival"/>
    <x v="1"/>
    <x v="17"/>
    <n v="1"/>
    <n v="1"/>
    <n v="4.28"/>
    <n v="4.28"/>
    <x v="6"/>
  </r>
  <r>
    <s v="durham nc golf communities"/>
    <e v="#N/A"/>
    <n v="4.28"/>
    <e v="#N/A"/>
    <x v="0"/>
    <s v="Golf"/>
    <s v="&quot;nc golf&quot;"/>
    <x v="2"/>
    <x v="17"/>
    <n v="1"/>
    <n v="1"/>
    <n v="4.28"/>
    <n v="4.28"/>
    <x v="8"/>
  </r>
  <r>
    <s v="taste of food festival"/>
    <e v="#N/A"/>
    <n v="4.28"/>
    <e v="#N/A"/>
    <x v="1"/>
    <s v="Food_Phrase"/>
    <s v="&quot;food festival&quot;"/>
    <x v="2"/>
    <x v="17"/>
    <n v="1"/>
    <n v="1"/>
    <n v="4.28"/>
    <n v="4.28"/>
    <x v="6"/>
  </r>
  <r>
    <s v="mountain getaways north carolina"/>
    <e v="#N/A"/>
    <n v="4.25"/>
    <e v="#N/A"/>
    <x v="1"/>
    <s v="North Carolina_BMM"/>
    <s v=" +north +carolina +getaway"/>
    <x v="1"/>
    <x v="17"/>
    <n v="2"/>
    <n v="0.5"/>
    <n v="4.25"/>
    <n v="4.25"/>
    <x v="9"/>
  </r>
  <r>
    <s v="food events atlanta"/>
    <e v="#N/A"/>
    <n v="4.24"/>
    <e v="#N/A"/>
    <x v="1"/>
    <s v="Food_Phrase"/>
    <s v="&quot;food event&quot;"/>
    <x v="3"/>
    <x v="17"/>
    <n v="3"/>
    <n v="0.33329999999999999"/>
    <n v="4.24"/>
    <n v="4.24"/>
    <x v="6"/>
  </r>
  <r>
    <s v="quick getaways in north carolina"/>
    <e v="#N/A"/>
    <n v="4.24"/>
    <e v="#N/A"/>
    <x v="1"/>
    <s v="North Carolina_BMM"/>
    <s v=" +north +carolina +getaway"/>
    <x v="1"/>
    <x v="17"/>
    <n v="2"/>
    <n v="0.5"/>
    <n v="4.24"/>
    <n v="4.24"/>
    <x v="9"/>
  </r>
  <r>
    <s v="wine tasting in dallas"/>
    <e v="#N/A"/>
    <n v="4.24"/>
    <e v="#N/A"/>
    <x v="1"/>
    <s v="Winery_Phrase"/>
    <s v="&quot;winery tasting&quot;"/>
    <x v="3"/>
    <x v="17"/>
    <n v="2"/>
    <n v="0.5"/>
    <n v="4.24"/>
    <n v="4.24"/>
    <x v="8"/>
  </r>
  <r>
    <s v="beach getaways in north carolina"/>
    <e v="#N/A"/>
    <n v="4.2300000000000004"/>
    <e v="#N/A"/>
    <x v="1"/>
    <s v="North Carolina_BMM"/>
    <s v=" +north +carolina +getaway"/>
    <x v="1"/>
    <x v="17"/>
    <n v="4"/>
    <n v="0.25"/>
    <n v="4.2300000000000004"/>
    <n v="4.2300000000000004"/>
    <x v="1"/>
  </r>
  <r>
    <s v="labor day getaway in north carolina"/>
    <e v="#N/A"/>
    <n v="4.2300000000000004"/>
    <e v="#N/A"/>
    <x v="1"/>
    <s v="North Carolina_BMM"/>
    <s v=" +north +carolina +getaway"/>
    <x v="1"/>
    <x v="17"/>
    <n v="1"/>
    <n v="1"/>
    <n v="4.2300000000000004"/>
    <n v="4.2300000000000004"/>
    <x v="6"/>
  </r>
  <r>
    <s v="romantic north carolina getaways"/>
    <e v="#N/A"/>
    <n v="4.2300000000000004"/>
    <e v="#N/A"/>
    <x v="1"/>
    <s v="North Carolina_Phrase"/>
    <s v="&quot;north carolina getaway&quot;"/>
    <x v="3"/>
    <x v="17"/>
    <n v="1"/>
    <n v="1"/>
    <n v="4.2300000000000004"/>
    <n v="4.2300000000000004"/>
    <x v="13"/>
  </r>
  <r>
    <s v="town point wine festival"/>
    <e v="#N/A"/>
    <n v="4.22"/>
    <e v="#N/A"/>
    <x v="1"/>
    <s v="Wine_Phrase"/>
    <s v="&quot;wine festival&quot;"/>
    <x v="2"/>
    <x v="17"/>
    <n v="3"/>
    <n v="0.33329999999999999"/>
    <n v="4.22"/>
    <n v="4.22"/>
    <x v="6"/>
  </r>
  <r>
    <s v="wine events in nc"/>
    <e v="#N/A"/>
    <n v="4.21"/>
    <e v="#N/A"/>
    <x v="1"/>
    <s v="Winery_BMM"/>
    <s v=" +winery +event"/>
    <x v="3"/>
    <x v="17"/>
    <n v="2"/>
    <n v="0.5"/>
    <n v="4.21"/>
    <n v="4.21"/>
    <x v="6"/>
  </r>
  <r>
    <s v="draper greensboro nc golf"/>
    <e v="#N/A"/>
    <n v="4.2"/>
    <e v="#N/A"/>
    <x v="0"/>
    <s v="Golf"/>
    <s v="&quot;nc golf&quot;"/>
    <x v="2"/>
    <x v="17"/>
    <n v="1"/>
    <n v="1"/>
    <n v="4.2"/>
    <n v="4.2"/>
    <x v="6"/>
  </r>
  <r>
    <s v="fayetteville nc golf"/>
    <e v="#N/A"/>
    <n v="4.2"/>
    <e v="#N/A"/>
    <x v="0"/>
    <s v="Golf"/>
    <s v="&quot;nc golf&quot;"/>
    <x v="2"/>
    <x v="17"/>
    <n v="1"/>
    <n v="1"/>
    <n v="4.2"/>
    <n v="4.2"/>
    <x v="8"/>
  </r>
  <r>
    <s v="shelton winery beach festival"/>
    <e v="#N/A"/>
    <n v="4.1900000000000004"/>
    <e v="#N/A"/>
    <x v="1"/>
    <s v="Winery_BMM"/>
    <s v=" +winery +festival"/>
    <x v="1"/>
    <x v="17"/>
    <n v="1"/>
    <n v="1"/>
    <n v="4.1900000000000004"/>
    <n v="4.1900000000000004"/>
    <x v="6"/>
  </r>
  <r>
    <s v="pineville nc golf club"/>
    <e v="#N/A"/>
    <n v="4.1900000000000004"/>
    <e v="#N/A"/>
    <x v="0"/>
    <s v="Golf"/>
    <s v="&quot;nc golf&quot;"/>
    <x v="2"/>
    <x v="17"/>
    <n v="1"/>
    <n v="1"/>
    <n v="4.1900000000000004"/>
    <n v="4.1900000000000004"/>
    <x v="6"/>
  </r>
  <r>
    <s v="weekend getaways in south carolina and north carolina"/>
    <e v="#N/A"/>
    <n v="4.1900000000000004"/>
    <e v="#N/A"/>
    <x v="1"/>
    <s v="North Carolina_BMM"/>
    <s v=" +north +carolina +getaway"/>
    <x v="1"/>
    <x v="17"/>
    <n v="1"/>
    <n v="1"/>
    <n v="4.1900000000000004"/>
    <n v="4.1900000000000004"/>
    <x v="6"/>
  </r>
  <r>
    <s v="yorktown wine festival 2015"/>
    <e v="#N/A"/>
    <n v="4.1900000000000004"/>
    <e v="#N/A"/>
    <x v="1"/>
    <s v="Wine_Phrase"/>
    <s v="&quot;wine festival&quot;"/>
    <x v="2"/>
    <x v="17"/>
    <n v="1"/>
    <n v="1"/>
    <n v="4.1900000000000004"/>
    <n v="4.1900000000000004"/>
    <x v="6"/>
  </r>
  <r>
    <s v="beer wine events september 2015 nc"/>
    <e v="#N/A"/>
    <n v="4.18"/>
    <e v="#N/A"/>
    <x v="1"/>
    <s v="Beer_BMM"/>
    <s v=" +beer +event"/>
    <x v="1"/>
    <x v="17"/>
    <n v="1"/>
    <n v="1"/>
    <n v="4.18"/>
    <n v="4.18"/>
    <x v="6"/>
  </r>
  <r>
    <s v="food and wine festival labor day weekend"/>
    <e v="#N/A"/>
    <n v="4.16"/>
    <e v="#N/A"/>
    <x v="1"/>
    <s v="Food_BMM"/>
    <s v=" +food +festival"/>
    <x v="1"/>
    <x v="17"/>
    <n v="3"/>
    <n v="0.33329999999999999"/>
    <n v="4.16"/>
    <n v="4.16"/>
    <x v="18"/>
  </r>
  <r>
    <s v="north augusta wine tasting"/>
    <e v="#N/A"/>
    <n v="4.1500000000000004"/>
    <e v="#N/A"/>
    <x v="1"/>
    <s v="Winery_BMM"/>
    <s v=" +winery +tasting"/>
    <x v="3"/>
    <x v="17"/>
    <n v="2"/>
    <n v="0.5"/>
    <n v="4.1500000000000004"/>
    <n v="4.1500000000000004"/>
    <x v="6"/>
  </r>
  <r>
    <s v="wine tasting tour"/>
    <e v="#N/A"/>
    <n v="4.13"/>
    <e v="#N/A"/>
    <x v="1"/>
    <s v="Winery_Phrase"/>
    <s v="&quot;winery tasting&quot;"/>
    <x v="3"/>
    <x v="17"/>
    <n v="4"/>
    <n v="0.25"/>
    <n v="4.13"/>
    <n v="4.13"/>
    <x v="34"/>
  </r>
  <r>
    <s v="vevay indiana wine festival"/>
    <e v="#N/A"/>
    <n v="4.13"/>
    <e v="#N/A"/>
    <x v="1"/>
    <s v="Wine_Phrase"/>
    <s v="&quot;wine festival&quot;"/>
    <x v="2"/>
    <x v="17"/>
    <n v="3"/>
    <n v="0.33329999999999999"/>
    <n v="4.13"/>
    <n v="4.13"/>
    <x v="6"/>
  </r>
  <r>
    <s v="wine tasting augusta ga"/>
    <e v="#N/A"/>
    <n v="4.13"/>
    <e v="#N/A"/>
    <x v="1"/>
    <s v="Winery_Phrase"/>
    <s v="&quot;winery tasting&quot;"/>
    <x v="3"/>
    <x v="17"/>
    <n v="1"/>
    <n v="1"/>
    <n v="4.13"/>
    <n v="4.13"/>
    <x v="6"/>
  </r>
  <r>
    <s v="beer and wine festival dc"/>
    <e v="#N/A"/>
    <n v="4.12"/>
    <e v="#N/A"/>
    <x v="1"/>
    <s v="Beer_BMM"/>
    <s v=" +beer +festival"/>
    <x v="1"/>
    <x v="17"/>
    <n v="5"/>
    <n v="0.2"/>
    <n v="4.12"/>
    <n v="4.12"/>
    <x v="6"/>
  </r>
  <r>
    <s v="jacksonville nc golf"/>
    <e v="#N/A"/>
    <n v="4.12"/>
    <e v="#N/A"/>
    <x v="0"/>
    <s v="Golf"/>
    <s v="&quot;nc golf&quot;"/>
    <x v="2"/>
    <x v="17"/>
    <n v="1"/>
    <n v="1"/>
    <n v="4.12"/>
    <n v="4.12"/>
    <x v="8"/>
  </r>
  <r>
    <s v="golf course owners stacy nc"/>
    <e v="#N/A"/>
    <n v="4.12"/>
    <e v="#N/A"/>
    <x v="0"/>
    <s v="Golf Course"/>
    <s v="north carolina +golf +course"/>
    <x v="1"/>
    <x v="17"/>
    <n v="1"/>
    <n v="1"/>
    <n v="4.12"/>
    <n v="4.12"/>
    <x v="6"/>
  </r>
  <r>
    <s v="durham golf courses"/>
    <e v="#N/A"/>
    <n v="4.1100000000000003"/>
    <e v="#N/A"/>
    <x v="0"/>
    <s v="Golf Course"/>
    <s v="nc +golf +course"/>
    <x v="1"/>
    <x v="17"/>
    <n v="31"/>
    <n v="3.2300000000000002E-2"/>
    <n v="4.1100000000000003"/>
    <n v="4.1100000000000003"/>
    <x v="7"/>
  </r>
  <r>
    <s v="wine tasting in va"/>
    <e v="#N/A"/>
    <n v="4.0999999999999996"/>
    <e v="#N/A"/>
    <x v="1"/>
    <s v="Winery_Phrase"/>
    <s v="&quot;winery tasting&quot;"/>
    <x v="3"/>
    <x v="17"/>
    <n v="2"/>
    <n v="0.5"/>
    <n v="4.0999999999999996"/>
    <n v="4.0999999999999996"/>
    <x v="13"/>
  </r>
  <r>
    <s v="lenoir golf courses nc"/>
    <e v="#N/A"/>
    <n v="4.0999999999999996"/>
    <e v="#N/A"/>
    <x v="0"/>
    <s v="Golf Course"/>
    <s v="nc +golf +course"/>
    <x v="1"/>
    <x v="17"/>
    <n v="1"/>
    <n v="1"/>
    <n v="4.0999999999999996"/>
    <n v="4.0999999999999996"/>
    <x v="8"/>
  </r>
  <r>
    <s v="wine tasting boat cruise chicago"/>
    <e v="#N/A"/>
    <n v="4.0999999999999996"/>
    <e v="#N/A"/>
    <x v="1"/>
    <s v="Winery_Phrase"/>
    <s v="&quot;winery tasting&quot;"/>
    <x v="3"/>
    <x v="17"/>
    <n v="1"/>
    <n v="1"/>
    <n v="4.0999999999999996"/>
    <n v="4.0999999999999996"/>
    <x v="13"/>
  </r>
  <r>
    <s v="pga golf this weekend"/>
    <e v="#N/A"/>
    <n v="4.09"/>
    <e v="#N/A"/>
    <x v="0"/>
    <s v="Golf Packages"/>
    <s v="golf weekend"/>
    <x v="1"/>
    <x v="12"/>
    <n v="72"/>
    <n v="4.1700000000000001E-2"/>
    <n v="1.36"/>
    <n v="4.09"/>
    <x v="0"/>
  </r>
  <r>
    <s v="when and where is there a beer tasting in williamsburg virginia"/>
    <e v="#N/A"/>
    <n v="4.09"/>
    <e v="#N/A"/>
    <x v="1"/>
    <s v="Brewery_BMM"/>
    <s v=" +brewery +tasting"/>
    <x v="3"/>
    <x v="17"/>
    <n v="1"/>
    <n v="1"/>
    <n v="4.09"/>
    <n v="4.09"/>
    <x v="6"/>
  </r>
  <r>
    <s v="beer tasting savannah ga"/>
    <e v="#N/A"/>
    <n v="4.08"/>
    <e v="#N/A"/>
    <x v="1"/>
    <s v="Beer_Phrase"/>
    <s v="&quot;beer tasting&quot;"/>
    <x v="2"/>
    <x v="17"/>
    <n v="1"/>
    <n v="1"/>
    <n v="4.08"/>
    <n v="4.08"/>
    <x v="6"/>
  </r>
  <r>
    <s v="golf school michigan"/>
    <e v="#N/A"/>
    <n v="4.08"/>
    <e v="#N/A"/>
    <x v="5"/>
    <s v="Golf School"/>
    <s v="&quot;golf schools&quot;"/>
    <x v="3"/>
    <x v="17"/>
    <n v="1"/>
    <n v="1"/>
    <n v="4.08"/>
    <n v="4.08"/>
    <x v="13"/>
  </r>
  <r>
    <s v="wine festival virginia"/>
    <e v="#N/A"/>
    <n v="4.07"/>
    <e v="#N/A"/>
    <x v="1"/>
    <s v="Winery_BMM"/>
    <s v=" +winery +festival"/>
    <x v="3"/>
    <x v="17"/>
    <n v="11"/>
    <n v="9.0899999999999995E-2"/>
    <n v="4.07"/>
    <n v="4.07"/>
    <x v="7"/>
  </r>
  <r>
    <s v="labor day weekend getaway deals"/>
    <e v="#N/A"/>
    <n v="4.07"/>
    <e v="#N/A"/>
    <x v="1"/>
    <s v="Labor Day_BMM"/>
    <s v=" +labor +day +getaway"/>
    <x v="1"/>
    <x v="17"/>
    <n v="4"/>
    <n v="0.25"/>
    <n v="4.07"/>
    <n v="4.07"/>
    <x v="9"/>
  </r>
  <r>
    <s v="golf schools tampa"/>
    <e v="#N/A"/>
    <n v="4.07"/>
    <e v="#N/A"/>
    <x v="5"/>
    <s v="Golf School"/>
    <s v="&quot;golf schools&quot;"/>
    <x v="2"/>
    <x v="17"/>
    <n v="3"/>
    <n v="0.33329999999999999"/>
    <n v="4.07"/>
    <n v="4.07"/>
    <x v="40"/>
  </r>
  <r>
    <s v="wine festival fluvanna"/>
    <e v="#N/A"/>
    <n v="4.07"/>
    <e v="#N/A"/>
    <x v="1"/>
    <s v="Winery_BMM"/>
    <s v=" +winery +festival"/>
    <x v="3"/>
    <x v="17"/>
    <n v="2"/>
    <n v="0.5"/>
    <n v="4.07"/>
    <n v="4.07"/>
    <x v="6"/>
  </r>
  <r>
    <s v="wine tasting at veramar washington dc"/>
    <e v="#N/A"/>
    <n v="4.0599999999999996"/>
    <e v="#N/A"/>
    <x v="1"/>
    <s v="Winery_BMM"/>
    <s v=" +winery +tasting"/>
    <x v="3"/>
    <x v="14"/>
    <n v="1"/>
    <n v="2"/>
    <n v="2.0299999999999998"/>
    <n v="4.0599999999999996"/>
    <x v="35"/>
  </r>
  <r>
    <s v="appomattox wine festival"/>
    <e v="#N/A"/>
    <n v="4.05"/>
    <e v="#N/A"/>
    <x v="1"/>
    <s v="Wine_Phrase"/>
    <s v="&quot;wine festival&quot;"/>
    <x v="2"/>
    <x v="17"/>
    <n v="26"/>
    <n v="3.85E-2"/>
    <n v="4.05"/>
    <n v="4.05"/>
    <x v="6"/>
  </r>
  <r>
    <s v="best rated golf schools in 2014"/>
    <e v="#N/A"/>
    <n v="4.05"/>
    <e v="#N/A"/>
    <x v="5"/>
    <s v="Golf School"/>
    <s v="&quot;golf schools&quot;"/>
    <x v="2"/>
    <x v="17"/>
    <n v="1"/>
    <n v="1"/>
    <n v="4.05"/>
    <n v="4.05"/>
    <x v="13"/>
  </r>
  <r>
    <s v="best golf academy"/>
    <e v="#N/A"/>
    <n v="4.04"/>
    <e v="#N/A"/>
    <x v="5"/>
    <s v="Golf Academy"/>
    <s v="&quot;golf academy&quot;"/>
    <x v="2"/>
    <x v="17"/>
    <n v="3"/>
    <n v="0.33329999999999999"/>
    <n v="4.04"/>
    <n v="4.04"/>
    <x v="13"/>
  </r>
  <r>
    <s v="winery events in lynchburg va"/>
    <e v="#N/A"/>
    <n v="4.04"/>
    <e v="#N/A"/>
    <x v="1"/>
    <s v="Wine_BMM"/>
    <s v=" +wine +events"/>
    <x v="3"/>
    <x v="17"/>
    <n v="1"/>
    <n v="1"/>
    <n v="4.04"/>
    <n v="4.04"/>
    <x v="6"/>
  </r>
  <r>
    <s v="danville wine fest 2015"/>
    <e v="#N/A"/>
    <n v="4.04"/>
    <e v="#N/A"/>
    <x v="1"/>
    <s v="Wine_Phrase"/>
    <s v="&quot;wine festival&quot;"/>
    <x v="3"/>
    <x v="17"/>
    <n v="1"/>
    <n v="1"/>
    <n v="4.04"/>
    <n v="4.04"/>
    <x v="6"/>
  </r>
  <r>
    <s v="golf courses kure beach nc"/>
    <e v="#N/A"/>
    <n v="4.03"/>
    <e v="#N/A"/>
    <x v="0"/>
    <s v="Golf Course"/>
    <s v="north carolina +golf +course"/>
    <x v="1"/>
    <x v="17"/>
    <n v="2"/>
    <n v="0.5"/>
    <n v="4.03"/>
    <n v="4.03"/>
    <x v="35"/>
  </r>
  <r>
    <s v="adult getaways north carolina"/>
    <e v="#N/A"/>
    <n v="4.0199999999999996"/>
    <e v="#N/A"/>
    <x v="1"/>
    <s v="North Carolina_BMM"/>
    <s v=" +north +carolina +getaway"/>
    <x v="1"/>
    <x v="17"/>
    <n v="1"/>
    <n v="1"/>
    <n v="4.0199999999999996"/>
    <n v="4.0199999999999996"/>
    <x v="6"/>
  </r>
  <r>
    <s v="getaway deals in north carolina"/>
    <e v="#N/A"/>
    <n v="4.0199999999999996"/>
    <e v="#N/A"/>
    <x v="1"/>
    <s v="North Carolina_BMM"/>
    <s v=" +north +carolina +getaway"/>
    <x v="1"/>
    <x v="17"/>
    <n v="1"/>
    <n v="1"/>
    <n v="4.0199999999999996"/>
    <n v="4.0199999999999996"/>
    <x v="6"/>
  </r>
  <r>
    <s v="beer festivals virginia"/>
    <e v="#N/A"/>
    <n v="4.0199999999999996"/>
    <e v="#N/A"/>
    <x v="1"/>
    <s v="Beer_Phrase"/>
    <s v="&quot;beer festivals&quot;"/>
    <x v="2"/>
    <x v="17"/>
    <n v="1"/>
    <n v="1"/>
    <n v="4.0199999999999996"/>
    <n v="4.0199999999999996"/>
    <x v="8"/>
  </r>
  <r>
    <s v="stella artois beer tasting in nc"/>
    <e v="#N/A"/>
    <n v="4.0199999999999996"/>
    <e v="#N/A"/>
    <x v="1"/>
    <s v="Brewery_BMM"/>
    <s v=" +brewery +tastings"/>
    <x v="3"/>
    <x v="17"/>
    <n v="1"/>
    <n v="1"/>
    <n v="4.0199999999999996"/>
    <n v="4.0199999999999996"/>
    <x v="6"/>
  </r>
  <r>
    <s v="portland food festival 2015"/>
    <e v="#N/A"/>
    <n v="4"/>
    <e v="#N/A"/>
    <x v="1"/>
    <s v="Food_Phrase"/>
    <s v="&quot;food festival&quot;"/>
    <x v="2"/>
    <x v="17"/>
    <n v="2"/>
    <n v="0.5"/>
    <n v="4"/>
    <n v="4"/>
    <x v="6"/>
  </r>
  <r>
    <s v="wine festival richmondva"/>
    <e v="#N/A"/>
    <n v="4"/>
    <e v="#N/A"/>
    <x v="1"/>
    <s v="Wine_Phrase"/>
    <s v="&quot;wine festival&quot;"/>
    <x v="2"/>
    <x v="17"/>
    <n v="1"/>
    <n v="1"/>
    <n v="4"/>
    <n v="4"/>
    <x v="6"/>
  </r>
  <r>
    <s v="mooree county nc golf coupons"/>
    <e v="#N/A"/>
    <n v="4"/>
    <e v="#N/A"/>
    <x v="0"/>
    <s v="Golf"/>
    <s v="&quot;nc golf&quot;"/>
    <x v="2"/>
    <x v="17"/>
    <n v="1"/>
    <n v="1"/>
    <n v="4"/>
    <n v="4"/>
    <x v="6"/>
  </r>
  <r>
    <s v="golf academies plano frisco"/>
    <e v="#N/A"/>
    <n v="4"/>
    <e v="#N/A"/>
    <x v="5"/>
    <s v="Golf Academy"/>
    <s v="&quot;golf academy&quot;"/>
    <x v="3"/>
    <x v="17"/>
    <n v="1"/>
    <n v="1"/>
    <n v="4"/>
    <n v="4"/>
    <x v="8"/>
  </r>
  <r>
    <s v="wine tasting virginia"/>
    <e v="#N/A"/>
    <n v="3.99"/>
    <e v="#N/A"/>
    <x v="1"/>
    <s v="Winery_Phrase"/>
    <s v="&quot;winery tasting&quot;"/>
    <x v="3"/>
    <x v="17"/>
    <n v="33"/>
    <n v="3.0300000000000001E-2"/>
    <n v="3.99"/>
    <n v="3.99"/>
    <x v="9"/>
  </r>
  <r>
    <s v="mooresville north carolina golf courses"/>
    <e v="#N/A"/>
    <n v="3.99"/>
    <e v="#N/A"/>
    <x v="0"/>
    <s v="Golf"/>
    <s v="&quot;nc golf&quot;"/>
    <x v="3"/>
    <x v="17"/>
    <n v="3"/>
    <n v="0.33329999999999999"/>
    <n v="3.99"/>
    <n v="3.99"/>
    <x v="8"/>
  </r>
  <r>
    <s v="amateur beer tasting competition"/>
    <e v="#N/A"/>
    <n v="3.99"/>
    <e v="#N/A"/>
    <x v="1"/>
    <s v="Beer_Phrase"/>
    <s v="&quot;beer tasting&quot;"/>
    <x v="2"/>
    <x v="17"/>
    <n v="1"/>
    <n v="1"/>
    <n v="3.99"/>
    <n v="3.99"/>
    <x v="6"/>
  </r>
  <r>
    <s v="wine tastings raleigh nc"/>
    <e v="#N/A"/>
    <n v="3.99"/>
    <e v="#N/A"/>
    <x v="1"/>
    <s v="Wine_Phrase"/>
    <s v="&quot;wine tasting&quot;"/>
    <x v="3"/>
    <x v="17"/>
    <n v="1"/>
    <n v="1"/>
    <n v="3.99"/>
    <n v="3.99"/>
    <x v="8"/>
  </r>
  <r>
    <s v="wine tasting near me"/>
    <e v="#N/A"/>
    <n v="3.98"/>
    <e v="#N/A"/>
    <x v="1"/>
    <s v="Wine_Phrase"/>
    <s v="&quot;wine tasting&quot;"/>
    <x v="2"/>
    <x v="17"/>
    <n v="15"/>
    <n v="6.6699999999999995E-2"/>
    <n v="3.98"/>
    <n v="3.98"/>
    <x v="6"/>
  </r>
  <r>
    <s v="golf course resorts near me"/>
    <e v="#N/A"/>
    <n v="3.98"/>
    <e v="#N/A"/>
    <x v="0"/>
    <s v="Golf Hotels"/>
    <s v="golfing hotels"/>
    <x v="1"/>
    <x v="14"/>
    <n v="5"/>
    <n v="0.4"/>
    <n v="1.99"/>
    <n v="3.98"/>
    <x v="15"/>
  </r>
  <r>
    <s v="food truck events in sc"/>
    <e v="#N/A"/>
    <n v="3.98"/>
    <e v="#N/A"/>
    <x v="1"/>
    <s v="Food_BMM"/>
    <s v=" +food +event"/>
    <x v="1"/>
    <x v="17"/>
    <n v="1"/>
    <n v="1"/>
    <n v="3.98"/>
    <n v="3.98"/>
    <x v="6"/>
  </r>
  <r>
    <s v="food and wine festival 2015"/>
    <e v="#N/A"/>
    <n v="3.97"/>
    <e v="#N/A"/>
    <x v="1"/>
    <s v="Food_BMM"/>
    <s v=" +food +festival"/>
    <x v="1"/>
    <x v="14"/>
    <n v="12"/>
    <n v="0.16669999999999999"/>
    <n v="1.98"/>
    <n v="3.97"/>
    <x v="9"/>
  </r>
  <r>
    <s v="raleigh golf courses map"/>
    <e v="#N/A"/>
    <n v="3.97"/>
    <e v="#N/A"/>
    <x v="0"/>
    <s v="Golf Course"/>
    <s v="north carolina +golf +course"/>
    <x v="1"/>
    <x v="17"/>
    <n v="5"/>
    <n v="0.2"/>
    <n v="3.97"/>
    <n v="3.97"/>
    <x v="6"/>
  </r>
  <r>
    <s v="best golf course in asheville nc"/>
    <e v="#N/A"/>
    <n v="3.97"/>
    <e v="#N/A"/>
    <x v="0"/>
    <s v="Golf Course"/>
    <s v="north carolina +golf +course"/>
    <x v="1"/>
    <x v="17"/>
    <n v="2"/>
    <n v="0.5"/>
    <n v="3.97"/>
    <n v="3.97"/>
    <x v="9"/>
  </r>
  <r>
    <s v="horse rides atlanta wine tasting"/>
    <e v="#N/A"/>
    <n v="3.97"/>
    <e v="#N/A"/>
    <x v="1"/>
    <s v="Winery_Phrase"/>
    <s v="&quot;winery tasting&quot;"/>
    <x v="3"/>
    <x v="17"/>
    <n v="1"/>
    <n v="1"/>
    <n v="3.97"/>
    <n v="3.97"/>
    <x v="8"/>
  </r>
  <r>
    <s v="july 2015 wine festivals va"/>
    <e v="#N/A"/>
    <n v="3.96"/>
    <e v="#N/A"/>
    <x v="1"/>
    <s v="Winery_BMM"/>
    <s v=" +winery +festival"/>
    <x v="3"/>
    <x v="17"/>
    <n v="1"/>
    <n v="1"/>
    <n v="3.96"/>
    <n v="3.96"/>
    <x v="6"/>
  </r>
  <r>
    <s v="golf school near me"/>
    <e v="#N/A"/>
    <n v="3.95"/>
    <e v="#N/A"/>
    <x v="5"/>
    <s v="Golf School"/>
    <s v="&quot;golf schools&quot;"/>
    <x v="3"/>
    <x v="17"/>
    <n v="1"/>
    <n v="1"/>
    <n v="3.95"/>
    <n v="3.95"/>
    <x v="13"/>
  </r>
  <r>
    <s v="wine tasting in the mountains in atlanta ga"/>
    <e v="#N/A"/>
    <n v="3.95"/>
    <e v="#N/A"/>
    <x v="1"/>
    <s v="Wine_Phrase"/>
    <s v="&quot;wine tasting&quot;"/>
    <x v="2"/>
    <x v="17"/>
    <n v="1"/>
    <n v="1"/>
    <n v="3.95"/>
    <n v="3.95"/>
    <x v="6"/>
  </r>
  <r>
    <s v="wine festival in waldorf maryland"/>
    <e v="#N/A"/>
    <n v="3.94"/>
    <e v="#N/A"/>
    <x v="1"/>
    <s v="Wine_Phrase"/>
    <s v="&quot;wine festival&quot;"/>
    <x v="2"/>
    <x v="17"/>
    <n v="1"/>
    <n v="1"/>
    <n v="3.94"/>
    <n v="3.94"/>
    <x v="8"/>
  </r>
  <r>
    <s v="number to the legacy golf course in aberdeen north carolina"/>
    <e v="#N/A"/>
    <n v="3.93"/>
    <e v="#N/A"/>
    <x v="0"/>
    <s v="Golf Course"/>
    <s v="north carolina +golf +course"/>
    <x v="1"/>
    <x v="17"/>
    <n v="1"/>
    <n v="1"/>
    <n v="3.93"/>
    <n v="3.93"/>
    <x v="8"/>
  </r>
  <r>
    <s v="stratton golf school"/>
    <e v="#N/A"/>
    <n v="3.92"/>
    <e v="#N/A"/>
    <x v="5"/>
    <s v="Golf School"/>
    <s v="&quot;golf schools&quot;"/>
    <x v="3"/>
    <x v="17"/>
    <n v="5"/>
    <n v="0.2"/>
    <n v="3.92"/>
    <n v="3.92"/>
    <x v="1"/>
  </r>
  <r>
    <s v="beer tasting"/>
    <n v="4.08"/>
    <n v="3.92"/>
    <n v="-4.0816326530612283E-2"/>
    <x v="1"/>
    <s v="Beer_Exact"/>
    <s v="[beer tasting]"/>
    <x v="0"/>
    <x v="17"/>
    <n v="4"/>
    <n v="0.25"/>
    <n v="3.92"/>
    <n v="3.92"/>
    <x v="6"/>
  </r>
  <r>
    <s v="muscadine wine festival nc"/>
    <e v="#N/A"/>
    <n v="3.92"/>
    <e v="#N/A"/>
    <x v="1"/>
    <s v="Wine_Phrase"/>
    <s v="&quot;wine festival&quot;"/>
    <x v="2"/>
    <x v="17"/>
    <n v="2"/>
    <n v="0.5"/>
    <n v="3.92"/>
    <n v="3.92"/>
    <x v="6"/>
  </r>
  <r>
    <s v="golf courses in blowing rock nc"/>
    <e v="#N/A"/>
    <n v="3.92"/>
    <e v="#N/A"/>
    <x v="0"/>
    <s v="Golf Course"/>
    <s v="nc +golf +course"/>
    <x v="1"/>
    <x v="17"/>
    <n v="2"/>
    <n v="0.5"/>
    <n v="3.92"/>
    <n v="3.92"/>
    <x v="8"/>
  </r>
  <r>
    <s v="mid south golf course north carolina"/>
    <e v="#N/A"/>
    <n v="3.91"/>
    <e v="#N/A"/>
    <x v="0"/>
    <s v="Golf Course"/>
    <s v="north carolina +golf +course"/>
    <x v="1"/>
    <x v="17"/>
    <n v="2"/>
    <n v="0.5"/>
    <n v="3.91"/>
    <n v="3.91"/>
    <x v="9"/>
  </r>
  <r>
    <s v="north carolina getaway"/>
    <n v="3.9"/>
    <n v="3.9"/>
    <n v="0"/>
    <x v="1"/>
    <s v="North Carolina_Exact"/>
    <s v="[north carolina getaway]"/>
    <x v="0"/>
    <x v="17"/>
    <n v="10"/>
    <n v="0.1"/>
    <n v="3.9"/>
    <n v="3.9"/>
    <x v="24"/>
  </r>
  <r>
    <s v="golf resorts near ny"/>
    <e v="#N/A"/>
    <n v="3.9"/>
    <e v="#N/A"/>
    <x v="0"/>
    <s v="Golf Hotels"/>
    <s v="golfing hotels"/>
    <x v="1"/>
    <x v="14"/>
    <n v="2"/>
    <n v="1"/>
    <n v="1.95"/>
    <n v="3.9"/>
    <x v="8"/>
  </r>
  <r>
    <s v="wine festival near manassas va"/>
    <e v="#N/A"/>
    <n v="3.9"/>
    <e v="#N/A"/>
    <x v="1"/>
    <s v="Wine_Phrase"/>
    <s v="&quot;wine festival&quot;"/>
    <x v="2"/>
    <x v="17"/>
    <n v="1"/>
    <n v="1"/>
    <n v="3.9"/>
    <n v="3.9"/>
    <x v="6"/>
  </r>
  <r>
    <s v="pinehurst golf shirts"/>
    <e v="#N/A"/>
    <n v="3.89"/>
    <e v="#N/A"/>
    <x v="2"/>
    <s v="Golf"/>
    <s v="&quot;golf&quot;"/>
    <x v="2"/>
    <x v="17"/>
    <n v="1"/>
    <n v="1"/>
    <n v="3.89"/>
    <n v="3.89"/>
    <x v="6"/>
  </r>
  <r>
    <s v="pinhurst mc golf"/>
    <e v="#N/A"/>
    <n v="3.89"/>
    <e v="#N/A"/>
    <x v="0"/>
    <s v="Golf"/>
    <s v="&quot;nc golf&quot;"/>
    <x v="3"/>
    <x v="17"/>
    <n v="1"/>
    <n v="1"/>
    <n v="3.89"/>
    <n v="3.89"/>
    <x v="6"/>
  </r>
  <r>
    <s v="middleburg wine festival"/>
    <e v="#N/A"/>
    <n v="3.88"/>
    <e v="#N/A"/>
    <x v="1"/>
    <s v="Wine_Phrase"/>
    <s v="&quot;wine festival&quot;"/>
    <x v="2"/>
    <x v="17"/>
    <n v="1"/>
    <n v="1"/>
    <n v="3.88"/>
    <n v="3.88"/>
    <x v="6"/>
  </r>
  <r>
    <s v="erie pa wine country weekend getaways"/>
    <e v="#N/A"/>
    <n v="3.88"/>
    <e v="#N/A"/>
    <x v="1"/>
    <s v="Winery_BMM"/>
    <s v=" +winery +getaways"/>
    <x v="1"/>
    <x v="17"/>
    <n v="1"/>
    <n v="1"/>
    <n v="3.88"/>
    <n v="3.88"/>
    <x v="13"/>
  </r>
  <r>
    <s v="cornelius north carolina golf courses"/>
    <e v="#N/A"/>
    <n v="3.88"/>
    <e v="#N/A"/>
    <x v="0"/>
    <s v="Golf"/>
    <s v="&quot;nc golf&quot;"/>
    <x v="3"/>
    <x v="17"/>
    <n v="1"/>
    <n v="1"/>
    <n v="3.88"/>
    <n v="3.88"/>
    <x v="6"/>
  </r>
  <r>
    <s v="mt vernon wine festival"/>
    <e v="#N/A"/>
    <n v="3.87"/>
    <e v="#N/A"/>
    <x v="1"/>
    <s v="Wine_Phrase"/>
    <s v="&quot;wine festival&quot;"/>
    <x v="2"/>
    <x v="17"/>
    <n v="9"/>
    <n v="0.1111"/>
    <n v="3.87"/>
    <n v="3.87"/>
    <x v="6"/>
  </r>
  <r>
    <s v="romantic getaways north carolina"/>
    <e v="#N/A"/>
    <n v="3.87"/>
    <e v="#N/A"/>
    <x v="1"/>
    <s v="North Carolina_BMM"/>
    <s v=" +north +carolina +getaway"/>
    <x v="1"/>
    <x v="17"/>
    <n v="3"/>
    <n v="0.33329999999999999"/>
    <n v="3.87"/>
    <n v="3.87"/>
    <x v="2"/>
  </r>
  <r>
    <s v="golf accademy golf schools in mass"/>
    <e v="#N/A"/>
    <n v="3.87"/>
    <e v="#N/A"/>
    <x v="5"/>
    <s v="Golf School"/>
    <s v="&quot;golf schools&quot;"/>
    <x v="2"/>
    <x v="17"/>
    <n v="1"/>
    <n v="1"/>
    <n v="3.87"/>
    <n v="3.87"/>
    <x v="8"/>
  </r>
  <r>
    <s v="wine tasting in kentucky"/>
    <e v="#N/A"/>
    <n v="3.86"/>
    <e v="#N/A"/>
    <x v="1"/>
    <s v="Wine_Phrase"/>
    <s v="&quot;wine tasting&quot;"/>
    <x v="2"/>
    <x v="17"/>
    <n v="3"/>
    <n v="0.33329999999999999"/>
    <n v="3.86"/>
    <n v="3.86"/>
    <x v="8"/>
  </r>
  <r>
    <s v="ga wine festivals fall 2015"/>
    <e v="#N/A"/>
    <n v="3.86"/>
    <e v="#N/A"/>
    <x v="1"/>
    <s v="Winery_BMM"/>
    <s v=" +winery +festivals"/>
    <x v="3"/>
    <x v="17"/>
    <n v="1"/>
    <n v="1"/>
    <n v="3.86"/>
    <n v="3.86"/>
    <x v="6"/>
  </r>
  <r>
    <s v="golf courses with hotels"/>
    <e v="#N/A"/>
    <n v="3.85"/>
    <e v="#N/A"/>
    <x v="0"/>
    <s v="Golf Hotels"/>
    <s v="golfing hotels"/>
    <x v="1"/>
    <x v="14"/>
    <n v="5"/>
    <n v="0.4"/>
    <n v="1.92"/>
    <n v="3.85"/>
    <x v="29"/>
  </r>
  <r>
    <s v="east coast golf academy"/>
    <e v="#N/A"/>
    <n v="3.85"/>
    <e v="#N/A"/>
    <x v="5"/>
    <s v="Golf Academy"/>
    <s v="&quot;golf academy&quot;"/>
    <x v="2"/>
    <x v="17"/>
    <n v="1"/>
    <n v="1"/>
    <n v="3.85"/>
    <n v="3.85"/>
    <x v="6"/>
  </r>
  <r>
    <s v="north carolina golf related for sale"/>
    <e v="#N/A"/>
    <n v="3.84"/>
    <e v="#N/A"/>
    <x v="0"/>
    <s v="Golf"/>
    <s v="&quot;nc golf&quot;"/>
    <x v="3"/>
    <x v="17"/>
    <n v="1"/>
    <n v="1"/>
    <n v="3.84"/>
    <n v="3.84"/>
    <x v="8"/>
  </r>
  <r>
    <s v="golf spa resorts nc"/>
    <e v="#N/A"/>
    <n v="3.82"/>
    <e v="#N/A"/>
    <x v="2"/>
    <s v="Golf"/>
    <s v="&quot;golf&quot;"/>
    <x v="2"/>
    <x v="17"/>
    <n v="1"/>
    <n v="1"/>
    <n v="3.82"/>
    <n v="3.82"/>
    <x v="6"/>
  </r>
  <r>
    <s v="agri scape"/>
    <e v="#N/A"/>
    <n v="3.82"/>
    <e v="#N/A"/>
    <x v="0"/>
    <s v="Golf Vacation"/>
    <s v="golf escape"/>
    <x v="1"/>
    <x v="14"/>
    <n v="1"/>
    <n v="2"/>
    <n v="1.91"/>
    <n v="3.82"/>
    <x v="6"/>
  </r>
  <r>
    <s v="wine festivals 2015"/>
    <e v="#N/A"/>
    <n v="3.81"/>
    <e v="#N/A"/>
    <x v="1"/>
    <s v="Wine_Phrase"/>
    <s v="&quot;wine festival&quot;"/>
    <x v="3"/>
    <x v="17"/>
    <n v="2"/>
    <n v="0.5"/>
    <n v="3.81"/>
    <n v="3.81"/>
    <x v="6"/>
  </r>
  <r>
    <s v="fall wine festival 2015"/>
    <e v="#N/A"/>
    <n v="3.8"/>
    <e v="#N/A"/>
    <x v="1"/>
    <s v="Winery_BMM"/>
    <s v=" +winery +festival"/>
    <x v="3"/>
    <x v="17"/>
    <n v="3"/>
    <n v="0.33329999999999999"/>
    <n v="3.8"/>
    <n v="3.8"/>
    <x v="6"/>
  </r>
  <r>
    <s v="wine tasting coweta county ga"/>
    <e v="#N/A"/>
    <n v="3.8"/>
    <e v="#N/A"/>
    <x v="1"/>
    <s v="Wine_Phrase"/>
    <s v="&quot;wine tasting&quot;"/>
    <x v="2"/>
    <x v="17"/>
    <n v="1"/>
    <n v="1"/>
    <n v="3.8"/>
    <n v="3.8"/>
    <x v="6"/>
  </r>
  <r>
    <s v="albatross golf academy santa clarita"/>
    <e v="#N/A"/>
    <n v="3.79"/>
    <e v="#N/A"/>
    <x v="5"/>
    <s v="Golf Academy"/>
    <s v="&quot;golf academy&quot;"/>
    <x v="2"/>
    <x v="17"/>
    <n v="2"/>
    <n v="0.5"/>
    <n v="3.79"/>
    <n v="3.79"/>
    <x v="12"/>
  </r>
  <r>
    <s v="wine tasting employment postings in palm harbor fl"/>
    <e v="#N/A"/>
    <n v="3.79"/>
    <e v="#N/A"/>
    <x v="1"/>
    <s v="Wine_Phrase"/>
    <s v="&quot;wine tasting&quot;"/>
    <x v="2"/>
    <x v="17"/>
    <n v="1"/>
    <n v="1"/>
    <n v="3.79"/>
    <n v="3.79"/>
    <x v="8"/>
  </r>
  <r>
    <s v="myrtle beach golf school packages"/>
    <e v="#N/A"/>
    <n v="3.77"/>
    <e v="#N/A"/>
    <x v="5"/>
    <s v="Golf School"/>
    <s v="&quot;golf schools&quot;"/>
    <x v="3"/>
    <x v="17"/>
    <n v="2"/>
    <n v="0.5"/>
    <n v="3.77"/>
    <n v="3.77"/>
    <x v="35"/>
  </r>
  <r>
    <s v="wine tasting in clarksville indiana"/>
    <e v="#N/A"/>
    <n v="3.77"/>
    <e v="#N/A"/>
    <x v="1"/>
    <s v="Wine_Phrase"/>
    <s v="&quot;wine tasting&quot;"/>
    <x v="2"/>
    <x v="17"/>
    <n v="1"/>
    <n v="1"/>
    <n v="3.77"/>
    <n v="3.77"/>
    <x v="8"/>
  </r>
  <r>
    <s v="par 3 golf course in nc"/>
    <e v="#N/A"/>
    <n v="3.76"/>
    <e v="#N/A"/>
    <x v="0"/>
    <s v="Golf Course"/>
    <s v="north carolina +golf +course"/>
    <x v="1"/>
    <x v="17"/>
    <n v="1"/>
    <n v="1"/>
    <n v="3.76"/>
    <n v="3.76"/>
    <x v="6"/>
  </r>
  <r>
    <s v="things to do in atlanta ga labor day weekend"/>
    <e v="#N/A"/>
    <n v="3.75"/>
    <e v="#N/A"/>
    <x v="1"/>
    <s v="Labor Day_BMM"/>
    <s v=" +labor +day +things +to +do"/>
    <x v="1"/>
    <x v="17"/>
    <n v="2"/>
    <n v="0.5"/>
    <n v="3.75"/>
    <n v="3.75"/>
    <x v="8"/>
  </r>
  <r>
    <s v="things to do in new orleans labor day weekend"/>
    <e v="#N/A"/>
    <n v="3.75"/>
    <e v="#N/A"/>
    <x v="1"/>
    <s v="Labor Day_BMM"/>
    <s v=" +labor +day +things +to +do"/>
    <x v="1"/>
    <x v="17"/>
    <n v="1"/>
    <n v="1"/>
    <n v="3.75"/>
    <n v="3.75"/>
    <x v="6"/>
  </r>
  <r>
    <s v="the pines golf course in north carolina"/>
    <e v="#N/A"/>
    <n v="3.75"/>
    <e v="#N/A"/>
    <x v="0"/>
    <s v="Golf Course"/>
    <s v="north carolina +golf +course"/>
    <x v="1"/>
    <x v="17"/>
    <n v="1"/>
    <n v="1"/>
    <n v="3.75"/>
    <n v="3.75"/>
    <x v="6"/>
  </r>
  <r>
    <s v="golf courses east of cary nc"/>
    <e v="#N/A"/>
    <n v="3.75"/>
    <e v="#N/A"/>
    <x v="0"/>
    <s v="Golf Course"/>
    <s v="nc +golf +course"/>
    <x v="1"/>
    <x v="17"/>
    <n v="1"/>
    <n v="1"/>
    <n v="3.75"/>
    <n v="3.75"/>
    <x v="8"/>
  </r>
  <r>
    <s v="junior golf academy in usa"/>
    <e v="#N/A"/>
    <n v="3.75"/>
    <e v="#N/A"/>
    <x v="5"/>
    <s v="Golf Academy"/>
    <s v="&quot;golf academy&quot;"/>
    <x v="2"/>
    <x v="17"/>
    <n v="1"/>
    <n v="1"/>
    <n v="3.75"/>
    <n v="3.75"/>
    <x v="6"/>
  </r>
  <r>
    <s v="nh golf resorts"/>
    <e v="#N/A"/>
    <n v="3.74"/>
    <e v="#N/A"/>
    <x v="0"/>
    <s v="Golf Vacation"/>
    <s v="golfing vacations"/>
    <x v="1"/>
    <x v="14"/>
    <n v="2"/>
    <n v="1"/>
    <n v="1.87"/>
    <n v="3.74"/>
    <x v="6"/>
  </r>
  <r>
    <s v="lake resorts near charlotte nc"/>
    <e v="#N/A"/>
    <n v="3.74"/>
    <e v="#N/A"/>
    <x v="2"/>
    <s v="Golf Hotels"/>
    <s v="north carolina golf hotels"/>
    <x v="5"/>
    <x v="17"/>
    <n v="1"/>
    <n v="1"/>
    <n v="3.74"/>
    <n v="3.74"/>
    <x v="8"/>
  </r>
  <r>
    <s v="the carolina hotel in pinehurst nc"/>
    <e v="#N/A"/>
    <n v="3.74"/>
    <e v="#N/A"/>
    <x v="2"/>
    <s v="Golf Resort"/>
    <s v="resorts in north carolina"/>
    <x v="1"/>
    <x v="17"/>
    <n v="1"/>
    <n v="1"/>
    <n v="3.74"/>
    <n v="3.74"/>
    <x v="6"/>
  </r>
  <r>
    <s v="north carolina golf course guide"/>
    <e v="#N/A"/>
    <n v="3.73"/>
    <e v="#N/A"/>
    <x v="0"/>
    <s v="Golf"/>
    <s v="&quot;nc golf&quot;"/>
    <x v="3"/>
    <x v="17"/>
    <n v="5"/>
    <n v="0.2"/>
    <n v="3.73"/>
    <n v="3.73"/>
    <x v="14"/>
  </r>
  <r>
    <s v="golf academy raleigh"/>
    <e v="#N/A"/>
    <n v="3.73"/>
    <e v="#N/A"/>
    <x v="5"/>
    <s v="Golf Academy"/>
    <s v="&quot;golf academy&quot;"/>
    <x v="2"/>
    <x v="17"/>
    <n v="3"/>
    <n v="0.33329999999999999"/>
    <n v="3.73"/>
    <n v="3.73"/>
    <x v="8"/>
  </r>
  <r>
    <s v="east coast golf resorts"/>
    <e v="#N/A"/>
    <n v="3.73"/>
    <e v="#N/A"/>
    <x v="2"/>
    <s v="Golf Hotels"/>
    <s v="golfing hotels"/>
    <x v="1"/>
    <x v="17"/>
    <n v="2"/>
    <n v="0.5"/>
    <n v="3.73"/>
    <n v="3.73"/>
    <x v="12"/>
  </r>
  <r>
    <s v="best golf schools on the east coast"/>
    <e v="#N/A"/>
    <n v="3.73"/>
    <e v="#N/A"/>
    <x v="5"/>
    <s v="Golf School"/>
    <s v="&quot;golf schools&quot;"/>
    <x v="2"/>
    <x v="17"/>
    <n v="1"/>
    <n v="1"/>
    <n v="3.73"/>
    <n v="3.73"/>
    <x v="6"/>
  </r>
  <r>
    <s v="any 9 hole golf course in greensboro nc"/>
    <e v="#N/A"/>
    <n v="3.73"/>
    <e v="#N/A"/>
    <x v="0"/>
    <s v="Golf Course"/>
    <s v="north carolina +golf +course"/>
    <x v="1"/>
    <x v="17"/>
    <n v="1"/>
    <n v="1"/>
    <n v="3.73"/>
    <n v="3.73"/>
    <x v="13"/>
  </r>
  <r>
    <s v="wine festival in harpers ferry"/>
    <e v="#N/A"/>
    <n v="3.72"/>
    <e v="#N/A"/>
    <x v="1"/>
    <s v="Wine_Phrase"/>
    <s v="&quot;wine festival&quot;"/>
    <x v="2"/>
    <x v="17"/>
    <n v="1"/>
    <n v="1"/>
    <n v="3.72"/>
    <n v="3.72"/>
    <x v="6"/>
  </r>
  <r>
    <s v="wine tasting in anspolis"/>
    <e v="#N/A"/>
    <n v="3.72"/>
    <e v="#N/A"/>
    <x v="1"/>
    <s v="Wine_Phrase"/>
    <s v="&quot;wine tasting&quot;"/>
    <x v="2"/>
    <x v="17"/>
    <n v="1"/>
    <n v="1"/>
    <n v="3.72"/>
    <n v="3.72"/>
    <x v="6"/>
  </r>
  <r>
    <s v="golf schools florida"/>
    <e v="#N/A"/>
    <n v="3.71"/>
    <e v="#N/A"/>
    <x v="5"/>
    <s v="Golf School"/>
    <s v="&quot;golf schools&quot;"/>
    <x v="2"/>
    <x v="17"/>
    <n v="7"/>
    <n v="0.1429"/>
    <n v="3.71"/>
    <n v="3.71"/>
    <x v="41"/>
  </r>
  <r>
    <s v="wine tasting augusta ga"/>
    <e v="#N/A"/>
    <n v="3.7"/>
    <e v="#N/A"/>
    <x v="1"/>
    <s v="Wine_Phrase"/>
    <s v="&quot;wine tasting&quot;"/>
    <x v="2"/>
    <x v="17"/>
    <n v="12"/>
    <n v="8.3299999999999999E-2"/>
    <n v="3.7"/>
    <n v="3.7"/>
    <x v="6"/>
  </r>
  <r>
    <s v="events in raleigh north carolina"/>
    <e v="#N/A"/>
    <n v="3.69"/>
    <e v="#N/A"/>
    <x v="1"/>
    <s v="North Carolina_BMM"/>
    <s v=" +north +carolina +events"/>
    <x v="1"/>
    <x v="17"/>
    <n v="7"/>
    <n v="0.1429"/>
    <n v="3.69"/>
    <n v="3.69"/>
    <x v="5"/>
  </r>
  <r>
    <s v="golf in nc"/>
    <n v="3.68"/>
    <n v="3.68"/>
    <n v="0"/>
    <x v="0"/>
    <s v="Golf"/>
    <s v="[golf in nc]"/>
    <x v="0"/>
    <x v="14"/>
    <n v="8"/>
    <n v="0.25"/>
    <n v="1.84"/>
    <n v="3.68"/>
    <x v="0"/>
  </r>
  <r>
    <s v="wine tasting in virginia"/>
    <e v="#N/A"/>
    <n v="3.68"/>
    <e v="#N/A"/>
    <x v="1"/>
    <s v="Wine_Phrase"/>
    <s v="&quot;wine tasting&quot;"/>
    <x v="2"/>
    <x v="17"/>
    <n v="2"/>
    <n v="0.5"/>
    <n v="3.68"/>
    <n v="3.68"/>
    <x v="6"/>
  </r>
  <r>
    <s v="resorts near wake forest nc"/>
    <e v="#N/A"/>
    <n v="3.68"/>
    <e v="#N/A"/>
    <x v="0"/>
    <s v="Golf Resort"/>
    <s v="nc resorts"/>
    <x v="1"/>
    <x v="14"/>
    <n v="2"/>
    <n v="1"/>
    <n v="1.84"/>
    <n v="3.68"/>
    <x v="6"/>
  </r>
  <r>
    <s v="golf course close to beach in north carina"/>
    <e v="#N/A"/>
    <n v="3.68"/>
    <e v="#N/A"/>
    <x v="0"/>
    <s v="Golf Course"/>
    <s v="north carolina +golf +course"/>
    <x v="1"/>
    <x v="17"/>
    <n v="1"/>
    <n v="1"/>
    <n v="3.68"/>
    <n v="3.68"/>
    <x v="6"/>
  </r>
  <r>
    <s v="wine tasting at dixon gardens memphis"/>
    <e v="#N/A"/>
    <n v="3.68"/>
    <e v="#N/A"/>
    <x v="1"/>
    <s v="Winery_BMM"/>
    <s v=" +winery +tasting"/>
    <x v="3"/>
    <x v="17"/>
    <n v="1"/>
    <n v="1"/>
    <n v="3.68"/>
    <n v="3.68"/>
    <x v="6"/>
  </r>
  <r>
    <s v="weekend golf getaway"/>
    <e v="#N/A"/>
    <n v="3.68"/>
    <e v="#N/A"/>
    <x v="2"/>
    <s v="Golf Getaway"/>
    <s v="&quot;golfing getaways&quot;"/>
    <x v="3"/>
    <x v="17"/>
    <n v="1"/>
    <n v="1"/>
    <n v="3.68"/>
    <n v="3.68"/>
    <x v="6"/>
  </r>
  <r>
    <s v="nc golf camps"/>
    <e v="#N/A"/>
    <n v="3.67"/>
    <e v="#N/A"/>
    <x v="0"/>
    <s v="Golf"/>
    <s v="&quot;nc golf&quot;"/>
    <x v="2"/>
    <x v="17"/>
    <n v="1"/>
    <n v="1"/>
    <n v="3.67"/>
    <n v="3.67"/>
    <x v="8"/>
  </r>
  <r>
    <s v="front royal wine festival 2015"/>
    <e v="#N/A"/>
    <n v="3.67"/>
    <e v="#N/A"/>
    <x v="1"/>
    <s v="Wine_Phrase"/>
    <s v="&quot;wine festival&quot;"/>
    <x v="2"/>
    <x v="17"/>
    <n v="1"/>
    <n v="1"/>
    <n v="3.67"/>
    <n v="3.67"/>
    <x v="6"/>
  </r>
  <r>
    <s v="wine festival in dc 2015"/>
    <e v="#N/A"/>
    <n v="3.66"/>
    <e v="#N/A"/>
    <x v="1"/>
    <s v="Wine_Phrase"/>
    <s v="&quot;wine festival&quot;"/>
    <x v="2"/>
    <x v="17"/>
    <n v="2"/>
    <n v="0.5"/>
    <n v="3.66"/>
    <n v="3.66"/>
    <x v="6"/>
  </r>
  <r>
    <s v="gols schools in ga"/>
    <e v="#N/A"/>
    <n v="3.66"/>
    <e v="#N/A"/>
    <x v="5"/>
    <s v="Golf School"/>
    <s v="&quot;golf schools&quot;"/>
    <x v="3"/>
    <x v="17"/>
    <n v="1"/>
    <n v="1"/>
    <n v="3.66"/>
    <n v="3.66"/>
    <x v="10"/>
  </r>
  <r>
    <s v="wedding dress shops in north carolina"/>
    <e v="#N/A"/>
    <n v="3.66"/>
    <e v="#N/A"/>
    <x v="3"/>
    <s v="Getting Married"/>
    <s v=" +north +carolina +wedding"/>
    <x v="1"/>
    <x v="14"/>
    <n v="1"/>
    <n v="2"/>
    <n v="1.83"/>
    <n v="3.66"/>
    <x v="13"/>
  </r>
  <r>
    <s v="va beer festival"/>
    <e v="#N/A"/>
    <n v="3.64"/>
    <e v="#N/A"/>
    <x v="1"/>
    <s v="Beer_Phrase"/>
    <s v="&quot;beer festival&quot;"/>
    <x v="2"/>
    <x v="17"/>
    <n v="2"/>
    <n v="0.5"/>
    <n v="3.64"/>
    <n v="3.64"/>
    <x v="6"/>
  </r>
  <r>
    <s v="pine irate golf packages"/>
    <e v="#N/A"/>
    <n v="3.64"/>
    <e v="#N/A"/>
    <x v="2"/>
    <s v="Golf Packages"/>
    <s v="golf package nc"/>
    <x v="5"/>
    <x v="17"/>
    <n v="1"/>
    <n v="1"/>
    <n v="3.64"/>
    <n v="3.64"/>
    <x v="6"/>
  </r>
  <r>
    <s v="golf courses in north carolina"/>
    <e v="#N/A"/>
    <n v="3.64"/>
    <e v="#N/A"/>
    <x v="2"/>
    <s v="Golf Packages"/>
    <s v="golf package north carolina"/>
    <x v="1"/>
    <x v="17"/>
    <n v="1"/>
    <n v="1"/>
    <n v="3.64"/>
    <n v="3.64"/>
    <x v="6"/>
  </r>
  <r>
    <s v="wine tasting near me for saturday"/>
    <e v="#N/A"/>
    <n v="3.64"/>
    <e v="#N/A"/>
    <x v="1"/>
    <s v="Wine_Phrase"/>
    <s v="&quot;wine tasting&quot;"/>
    <x v="2"/>
    <x v="17"/>
    <n v="1"/>
    <n v="1"/>
    <n v="3.64"/>
    <n v="3.64"/>
    <x v="8"/>
  </r>
  <r>
    <s v="scott hamilton golf academy"/>
    <e v="#N/A"/>
    <n v="3.63"/>
    <e v="#N/A"/>
    <x v="5"/>
    <s v="Golf Academy"/>
    <s v="&quot;golf academy&quot;"/>
    <x v="2"/>
    <x v="17"/>
    <n v="1"/>
    <n v="1"/>
    <n v="3.63"/>
    <n v="3.63"/>
    <x v="8"/>
  </r>
  <r>
    <s v="pinehurst nc golf packages"/>
    <e v="#N/A"/>
    <n v="3.62"/>
    <e v="#N/A"/>
    <x v="2"/>
    <s v="Golf Packages"/>
    <s v="golf package north carolina"/>
    <x v="1"/>
    <x v="17"/>
    <n v="1"/>
    <n v="1"/>
    <n v="3.62"/>
    <n v="3.62"/>
    <x v="6"/>
  </r>
  <r>
    <s v="nc golf courses"/>
    <n v="3.61"/>
    <n v="3.61"/>
    <n v="0"/>
    <x v="2"/>
    <s v="Golf Resort"/>
    <s v="[nc golf courses]"/>
    <x v="0"/>
    <x v="17"/>
    <n v="3"/>
    <n v="0.33329999999999999"/>
    <n v="3.61"/>
    <n v="3.61"/>
    <x v="18"/>
  </r>
  <r>
    <s v="charlotte north carolina golf"/>
    <e v="#N/A"/>
    <n v="3.61"/>
    <e v="#N/A"/>
    <x v="0"/>
    <s v="Golf"/>
    <s v="&quot;nc golf&quot;"/>
    <x v="3"/>
    <x v="17"/>
    <n v="2"/>
    <n v="0.5"/>
    <n v="3.61"/>
    <n v="3.61"/>
    <x v="13"/>
  </r>
  <r>
    <s v="wine tasting chesapeake va"/>
    <e v="#N/A"/>
    <n v="3.61"/>
    <e v="#N/A"/>
    <x v="1"/>
    <s v="Wine_Phrase"/>
    <s v="&quot;wine tasting&quot;"/>
    <x v="2"/>
    <x v="17"/>
    <n v="1"/>
    <n v="1"/>
    <n v="3.61"/>
    <n v="3.61"/>
    <x v="6"/>
  </r>
  <r>
    <s v="golf courses near jacksonville nc"/>
    <e v="#N/A"/>
    <n v="3.6"/>
    <e v="#N/A"/>
    <x v="0"/>
    <s v="Golf Course"/>
    <s v="north carolina +golf +course"/>
    <x v="1"/>
    <x v="17"/>
    <n v="1"/>
    <n v="1"/>
    <n v="3.6"/>
    <n v="3.6"/>
    <x v="6"/>
  </r>
  <r>
    <s v="wine tasting packages north carolina"/>
    <e v="#N/A"/>
    <n v="3.6"/>
    <e v="#N/A"/>
    <x v="1"/>
    <s v="Wine_Phrase"/>
    <s v="&quot;wine tasting&quot;"/>
    <x v="2"/>
    <x v="17"/>
    <n v="1"/>
    <n v="1"/>
    <n v="3.6"/>
    <n v="3.6"/>
    <x v="6"/>
  </r>
  <r>
    <s v="nc wine festival groupon"/>
    <e v="#N/A"/>
    <n v="3.6"/>
    <e v="#N/A"/>
    <x v="1"/>
    <s v="Wine_Phrase"/>
    <s v="&quot;wine festival&quot;"/>
    <x v="2"/>
    <x v="17"/>
    <n v="1"/>
    <n v="1"/>
    <n v="3.6"/>
    <n v="3.6"/>
    <x v="6"/>
  </r>
  <r>
    <s v="new beer that taste like root beer"/>
    <e v="#N/A"/>
    <n v="3.59"/>
    <e v="#N/A"/>
    <x v="1"/>
    <s v="Brewery_BMM"/>
    <s v=" +brewery +tasting"/>
    <x v="1"/>
    <x v="17"/>
    <n v="2"/>
    <n v="0.5"/>
    <n v="3.59"/>
    <n v="3.59"/>
    <x v="6"/>
  </r>
  <r>
    <s v="pinehurst golf packages 2015"/>
    <e v="#N/A"/>
    <n v="3.59"/>
    <e v="#N/A"/>
    <x v="2"/>
    <s v="Golf Packages"/>
    <s v="golf package north carolina"/>
    <x v="1"/>
    <x v="17"/>
    <n v="1"/>
    <n v="1"/>
    <n v="3.59"/>
    <n v="3.59"/>
    <x v="6"/>
  </r>
  <r>
    <s v="wine fest in fredericksburg va"/>
    <e v="#N/A"/>
    <n v="3.59"/>
    <e v="#N/A"/>
    <x v="1"/>
    <s v="Wine_Phrase"/>
    <s v="&quot;wine festival&quot;"/>
    <x v="3"/>
    <x v="17"/>
    <n v="1"/>
    <n v="1"/>
    <n v="3.59"/>
    <n v="3.59"/>
    <x v="6"/>
  </r>
  <r>
    <s v="charlotte nc resorts"/>
    <e v="#N/A"/>
    <n v="3.58"/>
    <e v="#N/A"/>
    <x v="0"/>
    <s v="Golf Resort"/>
    <s v="&quot;nc resorts&quot;"/>
    <x v="2"/>
    <x v="14"/>
    <n v="9"/>
    <n v="0.22220000000000001"/>
    <n v="1.79"/>
    <n v="3.58"/>
    <x v="4"/>
  </r>
  <r>
    <s v="north carolina golf course southern pines"/>
    <e v="#N/A"/>
    <n v="3.58"/>
    <e v="#N/A"/>
    <x v="0"/>
    <s v="Golf"/>
    <s v="&quot;nc golf&quot;"/>
    <x v="3"/>
    <x v="17"/>
    <n v="1"/>
    <n v="1"/>
    <n v="3.58"/>
    <n v="3.58"/>
    <x v="6"/>
  </r>
  <r>
    <s v="golf in raleigh durham chapel hill"/>
    <e v="#N/A"/>
    <n v="3.58"/>
    <e v="#N/A"/>
    <x v="2"/>
    <s v="Golf"/>
    <s v=" +golf in nc"/>
    <x v="1"/>
    <x v="17"/>
    <n v="1"/>
    <n v="1"/>
    <n v="3.58"/>
    <n v="3.58"/>
    <x v="8"/>
  </r>
  <r>
    <s v="golf play and stay packages"/>
    <e v="#N/A"/>
    <n v="3.58"/>
    <e v="#N/A"/>
    <x v="2"/>
    <s v="Golf Packages"/>
    <s v="golf weekend packages"/>
    <x v="1"/>
    <x v="17"/>
    <n v="1"/>
    <n v="1"/>
    <n v="3.58"/>
    <n v="3.58"/>
    <x v="8"/>
  </r>
  <r>
    <s v="accomodations near southern md wine festival"/>
    <e v="#N/A"/>
    <n v="3.58"/>
    <e v="#N/A"/>
    <x v="1"/>
    <s v="Wine_Phrase"/>
    <s v="&quot;wine festival&quot;"/>
    <x v="2"/>
    <x v="17"/>
    <n v="1"/>
    <n v="1"/>
    <n v="3.58"/>
    <n v="3.58"/>
    <x v="6"/>
  </r>
  <r>
    <s v="5th annual cecil co food &amp; wine festival 219 w walnut st north east maryland 21901 july 18"/>
    <e v="#N/A"/>
    <n v="3.56"/>
    <e v="#N/A"/>
    <x v="1"/>
    <s v="Food_BMM"/>
    <s v=" +food +festival"/>
    <x v="1"/>
    <x v="17"/>
    <n v="75"/>
    <n v="1.3299999999999999E-2"/>
    <n v="3.56"/>
    <n v="3.56"/>
    <x v="6"/>
  </r>
  <r>
    <s v="sotterley wine festival"/>
    <e v="#N/A"/>
    <n v="3.56"/>
    <e v="#N/A"/>
    <x v="1"/>
    <s v="Wine_Phrase"/>
    <s v="&quot;wine festival&quot;"/>
    <x v="2"/>
    <x v="17"/>
    <n v="3"/>
    <n v="0.33329999999999999"/>
    <n v="3.56"/>
    <n v="3.56"/>
    <x v="6"/>
  </r>
  <r>
    <s v="washington dc wineries &amp;amp vineyards wine tasting"/>
    <e v="#N/A"/>
    <n v="3.55"/>
    <e v="#N/A"/>
    <x v="1"/>
    <s v="Wine_Phrase"/>
    <s v="&quot;wine tasting&quot;"/>
    <x v="2"/>
    <x v="17"/>
    <n v="1"/>
    <n v="1"/>
    <n v="3.55"/>
    <n v="3.55"/>
    <x v="6"/>
  </r>
  <r>
    <s v="oakmont golf course pa"/>
    <e v="#N/A"/>
    <n v="3.55"/>
    <e v="#N/A"/>
    <x v="2"/>
    <s v="Golf"/>
    <s v="&quot;golf&quot;"/>
    <x v="2"/>
    <x v="17"/>
    <n v="1"/>
    <n v="1"/>
    <n v="3.55"/>
    <n v="3.55"/>
    <x v="6"/>
  </r>
  <r>
    <s v="wine festival more head city"/>
    <e v="#N/A"/>
    <n v="3.55"/>
    <e v="#N/A"/>
    <x v="1"/>
    <s v="Wine_Phrase"/>
    <s v="&quot;wine festival&quot;"/>
    <x v="2"/>
    <x v="17"/>
    <n v="1"/>
    <n v="1"/>
    <n v="3.55"/>
    <n v="3.55"/>
    <x v="6"/>
  </r>
  <r>
    <s v="foods to eat with wine tasting"/>
    <e v="#N/A"/>
    <n v="3.55"/>
    <e v="#N/A"/>
    <x v="1"/>
    <s v="Food_BMM"/>
    <s v=" +food +tastings"/>
    <x v="1"/>
    <x v="17"/>
    <n v="1"/>
    <n v="1"/>
    <n v="3.55"/>
    <n v="3.55"/>
    <x v="6"/>
  </r>
  <r>
    <s v="pinehurstresort"/>
    <e v="#N/A"/>
    <n v="3.53"/>
    <e v="#N/A"/>
    <x v="0"/>
    <s v="Golf Resort"/>
    <s v="golf +resort"/>
    <x v="1"/>
    <x v="12"/>
    <n v="5"/>
    <n v="0.6"/>
    <n v="1.18"/>
    <n v="3.53"/>
    <x v="6"/>
  </r>
  <r>
    <s v="winston salem wine festival"/>
    <e v="#N/A"/>
    <n v="3.51"/>
    <e v="#N/A"/>
    <x v="1"/>
    <s v="Wine_Phrase"/>
    <s v="&quot;wine festival&quot;"/>
    <x v="2"/>
    <x v="17"/>
    <n v="6"/>
    <n v="0.16669999999999999"/>
    <n v="3.51"/>
    <n v="3.51"/>
    <x v="6"/>
  </r>
  <r>
    <s v="pinehurst golf packages"/>
    <e v="#N/A"/>
    <n v="3.51"/>
    <e v="#N/A"/>
    <x v="2"/>
    <s v="Golf Packages"/>
    <s v="golf package north carolina"/>
    <x v="1"/>
    <x v="14"/>
    <n v="3"/>
    <n v="0.66669999999999996"/>
    <n v="1.76"/>
    <n v="3.51"/>
    <x v="6"/>
  </r>
  <r>
    <s v="loews hotel wine event"/>
    <e v="#N/A"/>
    <n v="3.51"/>
    <e v="#N/A"/>
    <x v="1"/>
    <s v="Winery_BMM"/>
    <s v=" +winery +event"/>
    <x v="3"/>
    <x v="17"/>
    <n v="3"/>
    <n v="0.33329999999999999"/>
    <n v="3.51"/>
    <n v="3.51"/>
    <x v="8"/>
  </r>
  <r>
    <s v="wine tasting charlottesville"/>
    <e v="#N/A"/>
    <n v="3.5"/>
    <e v="#N/A"/>
    <x v="1"/>
    <s v="Wine_Phrase"/>
    <s v="&quot;wine tasting&quot;"/>
    <x v="2"/>
    <x v="17"/>
    <n v="6"/>
    <n v="0.16669999999999999"/>
    <n v="3.5"/>
    <n v="3.5"/>
    <x v="6"/>
  </r>
  <r>
    <s v="things to do labor day weekend in charleston sc"/>
    <e v="#N/A"/>
    <n v="3.5"/>
    <e v="#N/A"/>
    <x v="1"/>
    <s v="Labor Day_BMM"/>
    <s v=" +labor +day +things +to +do"/>
    <x v="1"/>
    <x v="17"/>
    <n v="1"/>
    <n v="1"/>
    <n v="3.5"/>
    <n v="3.5"/>
    <x v="6"/>
  </r>
  <r>
    <s v="golf pro lessons fairfax"/>
    <e v="#N/A"/>
    <n v="3.5"/>
    <e v="#N/A"/>
    <x v="5"/>
    <s v="Professional Golf Lessons"/>
    <s v=" +professional +golf +lessons"/>
    <x v="1"/>
    <x v="17"/>
    <n v="1"/>
    <n v="1"/>
    <n v="3.5"/>
    <n v="3.5"/>
    <x v="8"/>
  </r>
  <r>
    <s v="raleigh nc hotels"/>
    <e v="#N/A"/>
    <n v="3.49"/>
    <e v="#N/A"/>
    <x v="0"/>
    <s v="Golf Resort"/>
    <s v="nc resorts"/>
    <x v="1"/>
    <x v="14"/>
    <n v="52"/>
    <n v="3.85E-2"/>
    <n v="1.74"/>
    <n v="3.49"/>
    <x v="14"/>
  </r>
  <r>
    <s v="az golf schools"/>
    <e v="#N/A"/>
    <n v="3.49"/>
    <e v="#N/A"/>
    <x v="5"/>
    <s v="Golf School"/>
    <s v="&quot;golf schools&quot;"/>
    <x v="2"/>
    <x v="17"/>
    <n v="1"/>
    <n v="1"/>
    <n v="3.49"/>
    <n v="3.49"/>
    <x v="35"/>
  </r>
  <r>
    <s v="wine tasting charlotte"/>
    <e v="#N/A"/>
    <n v="3.47"/>
    <e v="#N/A"/>
    <x v="1"/>
    <s v="Wine_Phrase"/>
    <s v="&quot;wine tasting&quot;"/>
    <x v="2"/>
    <x v="17"/>
    <n v="3"/>
    <n v="0.33329999999999999"/>
    <n v="3.47"/>
    <n v="3.47"/>
    <x v="8"/>
  </r>
  <r>
    <s v="romantic getaways western north carolina"/>
    <e v="#N/A"/>
    <n v="3.47"/>
    <e v="#N/A"/>
    <x v="1"/>
    <s v="North Carolina_BMM"/>
    <s v=" +north +carolina +getaways"/>
    <x v="1"/>
    <x v="17"/>
    <n v="1"/>
    <n v="1"/>
    <n v="3.47"/>
    <n v="3.47"/>
    <x v="8"/>
  </r>
  <r>
    <s v="harrisonburg wine festival"/>
    <e v="#N/A"/>
    <n v="3.47"/>
    <e v="#N/A"/>
    <x v="1"/>
    <s v="Wine_Phrase"/>
    <s v="&quot;wine festival&quot;"/>
    <x v="2"/>
    <x v="17"/>
    <n v="1"/>
    <n v="1"/>
    <n v="3.47"/>
    <n v="3.47"/>
    <x v="6"/>
  </r>
  <r>
    <s v="north carolina jazz festivals"/>
    <e v="#N/A"/>
    <n v="3.47"/>
    <e v="#N/A"/>
    <x v="1"/>
    <s v="North Carolina_BMM"/>
    <s v=" +north +carolina +festivals"/>
    <x v="1"/>
    <x v="17"/>
    <n v="1"/>
    <n v="1"/>
    <n v="3.47"/>
    <n v="3.47"/>
    <x v="6"/>
  </r>
  <r>
    <s v="food and wine events near 18901 2015"/>
    <e v="#N/A"/>
    <n v="3.47"/>
    <e v="#N/A"/>
    <x v="1"/>
    <s v="Food_BMM"/>
    <s v=" +food +event"/>
    <x v="1"/>
    <x v="17"/>
    <n v="1"/>
    <n v="1"/>
    <n v="3.47"/>
    <n v="3.47"/>
    <x v="6"/>
  </r>
  <r>
    <s v="week long golf schools"/>
    <e v="#N/A"/>
    <n v="3.46"/>
    <e v="#N/A"/>
    <x v="5"/>
    <s v="Golf School"/>
    <s v="&quot;golf schools&quot;"/>
    <x v="2"/>
    <x v="17"/>
    <n v="3"/>
    <n v="0.33329999999999999"/>
    <n v="3.46"/>
    <n v="3.46"/>
    <x v="40"/>
  </r>
  <r>
    <s v="wedding finger food reception"/>
    <e v="#N/A"/>
    <n v="3.46"/>
    <e v="#N/A"/>
    <x v="3"/>
    <s v="Getting Married"/>
    <s v=" +wedding +receptions"/>
    <x v="1"/>
    <x v="14"/>
    <n v="2"/>
    <n v="1"/>
    <n v="1.73"/>
    <n v="3.46"/>
    <x v="8"/>
  </r>
  <r>
    <s v="atlanta georgia food tasting"/>
    <e v="#N/A"/>
    <n v="3.46"/>
    <e v="#N/A"/>
    <x v="1"/>
    <s v="Food_Phrase"/>
    <s v="&quot;food tasting&quot;"/>
    <x v="2"/>
    <x v="17"/>
    <n v="1"/>
    <n v="1"/>
    <n v="3.46"/>
    <n v="3.46"/>
    <x v="6"/>
  </r>
  <r>
    <s v="amherst wine festival"/>
    <e v="#N/A"/>
    <n v="3.46"/>
    <e v="#N/A"/>
    <x v="1"/>
    <s v="Wine_Phrase"/>
    <s v="&quot;wine festival&quot;"/>
    <x v="2"/>
    <x v="17"/>
    <n v="1"/>
    <n v="1"/>
    <n v="3.46"/>
    <n v="3.46"/>
    <x v="6"/>
  </r>
  <r>
    <s v="wine festival in maryland"/>
    <e v="#N/A"/>
    <n v="3.45"/>
    <e v="#N/A"/>
    <x v="1"/>
    <s v="Wine_Phrase"/>
    <s v="&quot;wine festival&quot;"/>
    <x v="2"/>
    <x v="17"/>
    <n v="7"/>
    <n v="0.1429"/>
    <n v="3.45"/>
    <n v="3.45"/>
    <x v="6"/>
  </r>
  <r>
    <s v="wine tasting south carolina"/>
    <e v="#N/A"/>
    <n v="3.45"/>
    <e v="#N/A"/>
    <x v="1"/>
    <s v="Winery_Phrase"/>
    <s v="&quot;winery tasting&quot;"/>
    <x v="3"/>
    <x v="17"/>
    <n v="1"/>
    <n v="1"/>
    <n v="3.45"/>
    <n v="3.45"/>
    <x v="6"/>
  </r>
  <r>
    <s v="north carolina wedding venues"/>
    <e v="#N/A"/>
    <n v="3.44"/>
    <e v="#N/A"/>
    <x v="3"/>
    <s v="Getting Married"/>
    <s v=" +north +carolina +wedding"/>
    <x v="2"/>
    <x v="14"/>
    <n v="784"/>
    <n v="2.5999999999999999E-3"/>
    <n v="1.72"/>
    <n v="3.44"/>
    <x v="31"/>
  </r>
  <r>
    <s v="nc wine festival"/>
    <e v="#N/A"/>
    <n v="3.44"/>
    <e v="#N/A"/>
    <x v="1"/>
    <s v="Wine_Phrase"/>
    <s v="&quot;wine festival&quot;"/>
    <x v="2"/>
    <x v="17"/>
    <n v="9"/>
    <n v="0.1111"/>
    <n v="3.44"/>
    <n v="3.44"/>
    <x v="6"/>
  </r>
  <r>
    <s v="food tasting events in atlanta"/>
    <e v="#N/A"/>
    <n v="3.44"/>
    <e v="#N/A"/>
    <x v="1"/>
    <s v="Food_Phrase"/>
    <s v="&quot;food tastings&quot;"/>
    <x v="3"/>
    <x v="17"/>
    <n v="2"/>
    <n v="0.5"/>
    <n v="3.44"/>
    <n v="3.44"/>
    <x v="6"/>
  </r>
  <r>
    <s v="things to do in north carolina labor day weekend"/>
    <e v="#N/A"/>
    <n v="3.44"/>
    <e v="#N/A"/>
    <x v="1"/>
    <s v="Labor Day_BMM"/>
    <s v=" +labor +day +things +to +do"/>
    <x v="1"/>
    <x v="17"/>
    <n v="1"/>
    <n v="1"/>
    <n v="3.44"/>
    <n v="3.44"/>
    <x v="13"/>
  </r>
  <r>
    <s v="the legacy golf course aberdeen nc"/>
    <e v="#N/A"/>
    <n v="3.44"/>
    <e v="#N/A"/>
    <x v="0"/>
    <s v="Golf Course"/>
    <s v="nc +golf +course"/>
    <x v="1"/>
    <x v="17"/>
    <n v="1"/>
    <n v="1"/>
    <n v="3.44"/>
    <n v="3.44"/>
    <x v="8"/>
  </r>
  <r>
    <s v="beer and wine tastings in savannah"/>
    <e v="#N/A"/>
    <n v="3.44"/>
    <e v="#N/A"/>
    <x v="1"/>
    <s v="Beer_BMM"/>
    <s v=" +beer +tastings"/>
    <x v="1"/>
    <x v="17"/>
    <n v="1"/>
    <n v="1"/>
    <n v="3.44"/>
    <n v="3.44"/>
    <x v="6"/>
  </r>
  <r>
    <s v="savannah brew fest"/>
    <e v="#N/A"/>
    <n v="3.44"/>
    <e v="#N/A"/>
    <x v="1"/>
    <s v="Brewery_BMM"/>
    <s v=" +brewery +festival"/>
    <x v="3"/>
    <x v="17"/>
    <n v="1"/>
    <n v="1"/>
    <n v="3.44"/>
    <n v="3.44"/>
    <x v="6"/>
  </r>
  <r>
    <s v="things to do in atlanta over labor day weekend 2015"/>
    <e v="#N/A"/>
    <n v="3.44"/>
    <e v="#N/A"/>
    <x v="1"/>
    <s v="Labor Day_BMM"/>
    <s v=" +labor +day +things +to +do"/>
    <x v="1"/>
    <x v="17"/>
    <n v="1"/>
    <n v="1"/>
    <n v="3.44"/>
    <n v="3.44"/>
    <x v="8"/>
  </r>
  <r>
    <s v="beer and wine festival dc"/>
    <e v="#N/A"/>
    <n v="3.43"/>
    <e v="#N/A"/>
    <x v="1"/>
    <s v="Beer_BMM"/>
    <s v=" +beer +festivals"/>
    <x v="1"/>
    <x v="17"/>
    <n v="4"/>
    <n v="0.25"/>
    <n v="3.43"/>
    <n v="3.43"/>
    <x v="6"/>
  </r>
  <r>
    <s v="best golf school vacations"/>
    <e v="#N/A"/>
    <n v="3.43"/>
    <e v="#N/A"/>
    <x v="5"/>
    <s v="Golf School"/>
    <s v="&quot;golf schools&quot;"/>
    <x v="3"/>
    <x v="17"/>
    <n v="2"/>
    <n v="0.5"/>
    <n v="3.43"/>
    <n v="3.43"/>
    <x v="11"/>
  </r>
  <r>
    <s v="wine and spa weekend getaways"/>
    <e v="#N/A"/>
    <n v="3.42"/>
    <e v="#N/A"/>
    <x v="1"/>
    <s v="Winery_BMM"/>
    <s v=" +winery +getaway"/>
    <x v="1"/>
    <x v="17"/>
    <n v="1"/>
    <n v="1"/>
    <n v="3.42"/>
    <n v="3.42"/>
    <x v="8"/>
  </r>
  <r>
    <s v="weekend getaways in north carolina"/>
    <e v="#N/A"/>
    <n v="3.41"/>
    <e v="#N/A"/>
    <x v="1"/>
    <s v="North Carolina_BMM"/>
    <s v=" +north +carolina +getaway"/>
    <x v="1"/>
    <x v="17"/>
    <n v="25"/>
    <n v="0.04"/>
    <n v="3.41"/>
    <n v="3.41"/>
    <x v="2"/>
  </r>
  <r>
    <s v="golf courses asheville"/>
    <e v="#N/A"/>
    <n v="3.4"/>
    <e v="#N/A"/>
    <x v="0"/>
    <s v="Golf Course"/>
    <s v="north carolina +golf +course"/>
    <x v="1"/>
    <x v="17"/>
    <n v="1"/>
    <n v="1"/>
    <n v="3.4"/>
    <n v="3.4"/>
    <x v="8"/>
  </r>
  <r>
    <s v="golf schools for beginners"/>
    <e v="#N/A"/>
    <n v="3.39"/>
    <e v="#N/A"/>
    <x v="5"/>
    <s v="Golf School"/>
    <s v="&quot;golf schools&quot;"/>
    <x v="2"/>
    <x v="17"/>
    <n v="4"/>
    <n v="0.25"/>
    <n v="3.39"/>
    <n v="3.39"/>
    <x v="34"/>
  </r>
  <r>
    <s v="gary gilchrist golf academy come train like a champion youtube"/>
    <e v="#N/A"/>
    <n v="3.37"/>
    <e v="#N/A"/>
    <x v="5"/>
    <s v="Golf Academy"/>
    <s v="&quot;golf academy&quot;"/>
    <x v="2"/>
    <x v="17"/>
    <n v="1"/>
    <n v="1"/>
    <n v="3.37"/>
    <n v="3.37"/>
    <x v="6"/>
  </r>
  <r>
    <s v="small town weekend getaways in north carolina"/>
    <e v="#N/A"/>
    <n v="3.37"/>
    <e v="#N/A"/>
    <x v="1"/>
    <s v="North Carolina_BMM"/>
    <s v=" +north +carolina +getaway"/>
    <x v="1"/>
    <x v="17"/>
    <n v="1"/>
    <n v="1"/>
    <n v="3.37"/>
    <n v="3.37"/>
    <x v="8"/>
  </r>
  <r>
    <s v="places in va beach for wine tasting"/>
    <e v="#N/A"/>
    <n v="3.36"/>
    <e v="#N/A"/>
    <x v="1"/>
    <s v="Wine_Phrase"/>
    <s v="&quot;wine tasting&quot;"/>
    <x v="2"/>
    <x v="17"/>
    <n v="2"/>
    <n v="0.5"/>
    <n v="3.36"/>
    <n v="3.36"/>
    <x v="6"/>
  </r>
  <r>
    <s v="golf courses for novices in nc"/>
    <e v="#N/A"/>
    <n v="3.33"/>
    <e v="#N/A"/>
    <x v="0"/>
    <s v="Golf Course"/>
    <s v="north carolina +golf +course"/>
    <x v="1"/>
    <x v="17"/>
    <n v="1"/>
    <n v="1"/>
    <n v="3.33"/>
    <n v="3.33"/>
    <x v="6"/>
  </r>
  <r>
    <s v="greensboro nc hotels"/>
    <e v="#N/A"/>
    <n v="3.3"/>
    <e v="#N/A"/>
    <x v="0"/>
    <s v="Golf Resort"/>
    <s v="nc resorts"/>
    <x v="1"/>
    <x v="12"/>
    <n v="15"/>
    <n v="0.2"/>
    <n v="1.1000000000000001"/>
    <n v="3.3"/>
    <x v="18"/>
  </r>
  <r>
    <s v="temecula wine tasting"/>
    <e v="#N/A"/>
    <n v="3.3"/>
    <e v="#N/A"/>
    <x v="1"/>
    <s v="Wine_Phrase"/>
    <s v="&quot;wine tasting&quot;"/>
    <x v="2"/>
    <x v="17"/>
    <n v="1"/>
    <n v="1"/>
    <n v="3.3"/>
    <n v="3.3"/>
    <x v="8"/>
  </r>
  <r>
    <s v="fredericksburg wine festival"/>
    <e v="#N/A"/>
    <n v="3.27"/>
    <e v="#N/A"/>
    <x v="1"/>
    <s v="Winery_BMM"/>
    <s v=" +winery +festival"/>
    <x v="3"/>
    <x v="17"/>
    <n v="20"/>
    <n v="0.05"/>
    <n v="3.27"/>
    <n v="3.27"/>
    <x v="6"/>
  </r>
  <r>
    <s v="tysons wine festival september"/>
    <e v="#N/A"/>
    <n v="3.27"/>
    <e v="#N/A"/>
    <x v="1"/>
    <s v="Winery_BMM"/>
    <s v=" +winery +festival"/>
    <x v="3"/>
    <x v="17"/>
    <n v="2"/>
    <n v="0.5"/>
    <n v="3.27"/>
    <n v="3.27"/>
    <x v="6"/>
  </r>
  <r>
    <s v="where is the best golf academy that supports golf fitness"/>
    <e v="#N/A"/>
    <n v="3.26"/>
    <e v="#N/A"/>
    <x v="5"/>
    <s v="Golf Academy"/>
    <s v="&quot;golf academy&quot;"/>
    <x v="2"/>
    <x v="17"/>
    <n v="1"/>
    <n v="1"/>
    <n v="3.26"/>
    <n v="3.26"/>
    <x v="8"/>
  </r>
  <r>
    <s v="decatur wine festival 2015"/>
    <e v="#N/A"/>
    <n v="3.25"/>
    <e v="#N/A"/>
    <x v="1"/>
    <s v="Wine_Phrase"/>
    <s v="&quot;wine festival&quot;"/>
    <x v="2"/>
    <x v="17"/>
    <n v="6"/>
    <n v="0.16669999999999999"/>
    <n v="3.25"/>
    <n v="3.25"/>
    <x v="6"/>
  </r>
  <r>
    <s v="north carolina events june 2015"/>
    <e v="#N/A"/>
    <n v="3.25"/>
    <e v="#N/A"/>
    <x v="1"/>
    <s v="North Carolina_Phrase"/>
    <s v="&quot;north carolina events&quot;"/>
    <x v="2"/>
    <x v="17"/>
    <n v="1"/>
    <n v="1"/>
    <n v="3.25"/>
    <n v="3.25"/>
    <x v="13"/>
  </r>
  <r>
    <s v="golf courses nc"/>
    <e v="#N/A"/>
    <n v="3.25"/>
    <e v="#N/A"/>
    <x v="0"/>
    <s v="Golf Course"/>
    <s v="north carolina +golf +course"/>
    <x v="1"/>
    <x v="17"/>
    <n v="1"/>
    <n v="1"/>
    <n v="3.25"/>
    <n v="3.25"/>
    <x v="6"/>
  </r>
  <r>
    <s v="hendersonville north carolina calendars advance for june events"/>
    <e v="#N/A"/>
    <n v="3.25"/>
    <e v="#N/A"/>
    <x v="1"/>
    <s v="North Carolina_BMM"/>
    <s v=" +north +carolina +events"/>
    <x v="1"/>
    <x v="17"/>
    <n v="1"/>
    <n v="1"/>
    <n v="3.25"/>
    <n v="3.25"/>
    <x v="6"/>
  </r>
  <r>
    <s v="pro kids golf academy"/>
    <e v="#N/A"/>
    <n v="3.24"/>
    <e v="#N/A"/>
    <x v="5"/>
    <s v="Golf Academy"/>
    <s v="&quot;golf academy&quot;"/>
    <x v="2"/>
    <x v="17"/>
    <n v="1"/>
    <n v="1"/>
    <n v="3.24"/>
    <n v="3.24"/>
    <x v="6"/>
  </r>
  <r>
    <s v="chesapeake wine festival"/>
    <e v="#N/A"/>
    <n v="3.23"/>
    <e v="#N/A"/>
    <x v="1"/>
    <s v="Wine_Phrase"/>
    <s v="&quot;wine festival&quot;"/>
    <x v="2"/>
    <x v="17"/>
    <n v="3"/>
    <n v="0.33329999999999999"/>
    <n v="3.23"/>
    <n v="3.23"/>
    <x v="6"/>
  </r>
  <r>
    <s v="black tie event north carolina"/>
    <e v="#N/A"/>
    <n v="3.23"/>
    <e v="#N/A"/>
    <x v="1"/>
    <s v="North Carolina_BMM"/>
    <s v=" +north +carolina +events"/>
    <x v="1"/>
    <x v="17"/>
    <n v="2"/>
    <n v="0.5"/>
    <n v="3.23"/>
    <n v="3.23"/>
    <x v="6"/>
  </r>
  <r>
    <s v="what events are going in hendersonville north carolina this weekend"/>
    <e v="#N/A"/>
    <n v="3.23"/>
    <e v="#N/A"/>
    <x v="1"/>
    <s v="North Carolina_BMM"/>
    <s v=" +north +carolina +events"/>
    <x v="1"/>
    <x v="17"/>
    <n v="1"/>
    <n v="1"/>
    <n v="3.23"/>
    <n v="3.23"/>
    <x v="6"/>
  </r>
  <r>
    <s v="golf courses par 3 surf city nc"/>
    <e v="#N/A"/>
    <n v="3.21"/>
    <e v="#N/A"/>
    <x v="0"/>
    <s v="Golf Course"/>
    <s v="north carolina +golf +course"/>
    <x v="1"/>
    <x v="17"/>
    <n v="5"/>
    <n v="0.2"/>
    <n v="3.21"/>
    <n v="3.21"/>
    <x v="6"/>
  </r>
  <r>
    <s v="events charlotte north carolina"/>
    <e v="#N/A"/>
    <n v="3.21"/>
    <e v="#N/A"/>
    <x v="1"/>
    <s v="North Carolina_BMM"/>
    <s v=" +north +carolina +events"/>
    <x v="1"/>
    <x v="17"/>
    <n v="1"/>
    <n v="1"/>
    <n v="3.21"/>
    <n v="3.21"/>
    <x v="13"/>
  </r>
  <r>
    <s v="things to do in columbus ga labor day weekend"/>
    <e v="#N/A"/>
    <n v="3.2"/>
    <e v="#N/A"/>
    <x v="1"/>
    <s v="Labor Day_BMM"/>
    <s v=" +labor +day +things +to +do"/>
    <x v="1"/>
    <x v="17"/>
    <n v="3"/>
    <n v="0.33329999999999999"/>
    <n v="3.2"/>
    <n v="3.2"/>
    <x v="25"/>
  </r>
  <r>
    <s v="golf academy residential courses usa"/>
    <e v="#N/A"/>
    <n v="3.19"/>
    <e v="#N/A"/>
    <x v="5"/>
    <s v="Golf Academy"/>
    <s v="&quot;golf academy&quot;"/>
    <x v="2"/>
    <x v="17"/>
    <n v="1"/>
    <n v="1"/>
    <n v="3.19"/>
    <n v="3.19"/>
    <x v="13"/>
  </r>
  <r>
    <s v="winery events va"/>
    <e v="#N/A"/>
    <n v="3.19"/>
    <e v="#N/A"/>
    <x v="1"/>
    <s v="Wine_BMM"/>
    <s v=" +wine +events"/>
    <x v="3"/>
    <x v="17"/>
    <n v="1"/>
    <n v="1"/>
    <n v="3.19"/>
    <n v="3.19"/>
    <x v="6"/>
  </r>
  <r>
    <s v="public golf courses salvo nc"/>
    <e v="#N/A"/>
    <n v="3.18"/>
    <e v="#N/A"/>
    <x v="0"/>
    <s v="Golf Course"/>
    <s v="north carolina +golf +course"/>
    <x v="1"/>
    <x v="17"/>
    <n v="5"/>
    <n v="0.2"/>
    <n v="3.18"/>
    <n v="3.18"/>
    <x v="6"/>
  </r>
  <r>
    <s v="wine tasting hampton ga"/>
    <e v="#N/A"/>
    <n v="3.17"/>
    <e v="#N/A"/>
    <x v="1"/>
    <s v="Wine_Phrase"/>
    <s v="&quot;wine tasting&quot;"/>
    <x v="2"/>
    <x v="17"/>
    <n v="6"/>
    <n v="0.16669999999999999"/>
    <n v="3.17"/>
    <n v="3.17"/>
    <x v="6"/>
  </r>
  <r>
    <s v="saluda paddle &amp; pint paddle board and beer tasting event"/>
    <e v="#N/A"/>
    <n v="3.17"/>
    <e v="#N/A"/>
    <x v="1"/>
    <s v="Beer_Phrase"/>
    <s v="&quot;beer tasting&quot;"/>
    <x v="2"/>
    <x v="17"/>
    <n v="1"/>
    <n v="1"/>
    <n v="3.17"/>
    <n v="3.17"/>
    <x v="8"/>
  </r>
  <r>
    <s v="folk festival north carolina"/>
    <e v="#N/A"/>
    <n v="3.16"/>
    <e v="#N/A"/>
    <x v="1"/>
    <s v="North Carolina_BMM"/>
    <s v=" +north +carolina +festivals"/>
    <x v="1"/>
    <x v="17"/>
    <n v="1"/>
    <n v="1"/>
    <n v="3.16"/>
    <n v="3.16"/>
    <x v="6"/>
  </r>
  <r>
    <s v="fuquay varina north carolina upcoming events"/>
    <e v="#N/A"/>
    <n v="3.15"/>
    <e v="#N/A"/>
    <x v="1"/>
    <s v="North Carolina_BMM"/>
    <s v=" +north +carolina +events"/>
    <x v="1"/>
    <x v="17"/>
    <n v="2"/>
    <n v="0.5"/>
    <n v="3.15"/>
    <n v="3.15"/>
    <x v="9"/>
  </r>
  <r>
    <s v="rassawek wine festival"/>
    <e v="#N/A"/>
    <n v="3.15"/>
    <e v="#N/A"/>
    <x v="1"/>
    <s v="Wine_Phrase"/>
    <s v="&quot;wine festival&quot;"/>
    <x v="2"/>
    <x v="17"/>
    <n v="2"/>
    <n v="0.5"/>
    <n v="3.15"/>
    <n v="3.15"/>
    <x v="6"/>
  </r>
  <r>
    <s v="wine tasting party"/>
    <e v="#N/A"/>
    <n v="3.14"/>
    <e v="#N/A"/>
    <x v="1"/>
    <s v="Wine_Phrase"/>
    <s v="&quot;wine tasting&quot;"/>
    <x v="2"/>
    <x v="17"/>
    <n v="3"/>
    <n v="0.33329999999999999"/>
    <n v="3.14"/>
    <n v="3.14"/>
    <x v="6"/>
  </r>
  <r>
    <s v="today's wine events virginia"/>
    <e v="#N/A"/>
    <n v="3.14"/>
    <e v="#N/A"/>
    <x v="1"/>
    <s v="Wine_Phrase"/>
    <s v="&quot;wine events&quot;"/>
    <x v="2"/>
    <x v="17"/>
    <n v="1"/>
    <n v="1"/>
    <n v="3.14"/>
    <n v="3.14"/>
    <x v="6"/>
  </r>
  <r>
    <s v="famous golf course in north carolina"/>
    <e v="#N/A"/>
    <n v="3.14"/>
    <e v="#N/A"/>
    <x v="0"/>
    <s v="Golf Course"/>
    <s v="north carolina +golf +course"/>
    <x v="1"/>
    <x v="17"/>
    <n v="1"/>
    <n v="1"/>
    <n v="3.14"/>
    <n v="3.14"/>
    <x v="6"/>
  </r>
  <r>
    <s v="top golf schools in northern california"/>
    <e v="#N/A"/>
    <n v="3.12"/>
    <e v="#N/A"/>
    <x v="5"/>
    <s v="Golf School"/>
    <s v="&quot;golf schools&quot;"/>
    <x v="2"/>
    <x v="17"/>
    <n v="1"/>
    <n v="1"/>
    <n v="3.12"/>
    <n v="3.12"/>
    <x v="10"/>
  </r>
  <r>
    <s v="wine tasting greensboro farmers market"/>
    <e v="#N/A"/>
    <n v="3.11"/>
    <e v="#N/A"/>
    <x v="1"/>
    <s v="Wine_Phrase"/>
    <s v="&quot;wine tasting&quot;"/>
    <x v="2"/>
    <x v="17"/>
    <n v="2"/>
    <n v="0.5"/>
    <n v="3.11"/>
    <n v="3.11"/>
    <x v="13"/>
  </r>
  <r>
    <s v="golf packages in charlotte nc"/>
    <e v="#N/A"/>
    <n v="3.11"/>
    <e v="#N/A"/>
    <x v="2"/>
    <s v="Golf Packages"/>
    <s v="golf package north carolina"/>
    <x v="1"/>
    <x v="17"/>
    <n v="1"/>
    <n v="1"/>
    <n v="3.11"/>
    <n v="3.11"/>
    <x v="8"/>
  </r>
  <r>
    <s v="best golf acadamies in the world"/>
    <e v="#N/A"/>
    <n v="3.11"/>
    <e v="#N/A"/>
    <x v="5"/>
    <s v="Golf Academy"/>
    <s v="&quot;golf academies&quot;"/>
    <x v="3"/>
    <x v="17"/>
    <n v="1"/>
    <n v="1"/>
    <n v="3.11"/>
    <n v="3.11"/>
    <x v="10"/>
  </r>
  <r>
    <s v="a wine tasting"/>
    <e v="#N/A"/>
    <n v="3.11"/>
    <e v="#N/A"/>
    <x v="1"/>
    <s v="Wine_Phrase"/>
    <s v="&quot;wine tasting&quot;"/>
    <x v="2"/>
    <x v="17"/>
    <n v="1"/>
    <n v="1"/>
    <n v="3.11"/>
    <n v="3.11"/>
    <x v="6"/>
  </r>
  <r>
    <s v="pga champions tour"/>
    <e v="#N/A"/>
    <n v="3.1"/>
    <e v="#N/A"/>
    <x v="0"/>
    <s v="Golf Vacation"/>
    <s v="golf trip"/>
    <x v="1"/>
    <x v="14"/>
    <n v="15"/>
    <n v="0.1333"/>
    <n v="1.55"/>
    <n v="3.1"/>
    <x v="8"/>
  </r>
  <r>
    <s v="wine tasting in nc"/>
    <e v="#N/A"/>
    <n v="3.08"/>
    <e v="#N/A"/>
    <x v="1"/>
    <s v="Wine_Phrase"/>
    <s v="&quot;wine tasting&quot;"/>
    <x v="2"/>
    <x v="17"/>
    <n v="3"/>
    <n v="0.33329999999999999"/>
    <n v="3.08"/>
    <n v="3.08"/>
    <x v="2"/>
  </r>
  <r>
    <s v="golf school in denver"/>
    <e v="#N/A"/>
    <n v="3.08"/>
    <e v="#N/A"/>
    <x v="5"/>
    <s v="Golf School"/>
    <s v="&quot;golf schools&quot;"/>
    <x v="3"/>
    <x v="17"/>
    <n v="1"/>
    <n v="1"/>
    <n v="3.08"/>
    <n v="3.08"/>
    <x v="8"/>
  </r>
  <r>
    <s v="wine festival amherst va"/>
    <e v="#N/A"/>
    <n v="3.08"/>
    <e v="#N/A"/>
    <x v="1"/>
    <s v="Winery_BMM"/>
    <s v=" +winery +festival"/>
    <x v="3"/>
    <x v="17"/>
    <n v="1"/>
    <n v="1"/>
    <n v="3.08"/>
    <n v="3.08"/>
    <x v="6"/>
  </r>
  <r>
    <s v="golf courses near winston salem nc"/>
    <e v="#N/A"/>
    <n v="3.06"/>
    <e v="#N/A"/>
    <x v="0"/>
    <s v="Golf Course"/>
    <s v="north carolina +golf +course"/>
    <x v="1"/>
    <x v="17"/>
    <n v="1"/>
    <n v="1"/>
    <n v="3.06"/>
    <n v="3.06"/>
    <x v="6"/>
  </r>
  <r>
    <s v="wine festival richmond va"/>
    <e v="#N/A"/>
    <n v="3.05"/>
    <e v="#N/A"/>
    <x v="1"/>
    <s v="Wine_Phrase"/>
    <s v="&quot;wine festival&quot;"/>
    <x v="2"/>
    <x v="17"/>
    <n v="3"/>
    <n v="0.33329999999999999"/>
    <n v="3.05"/>
    <n v="3.05"/>
    <x v="6"/>
  </r>
  <r>
    <s v="beer tasting tours atlanta ga"/>
    <e v="#N/A"/>
    <n v="3.02"/>
    <e v="#N/A"/>
    <x v="1"/>
    <s v="Beer_Phrase"/>
    <s v="&quot;beer tasting&quot;"/>
    <x v="2"/>
    <x v="17"/>
    <n v="1"/>
    <n v="1"/>
    <n v="3.02"/>
    <n v="3.02"/>
    <x v="8"/>
  </r>
  <r>
    <s v="cheese abd wine tasting columbus ga"/>
    <e v="#N/A"/>
    <n v="3.02"/>
    <e v="#N/A"/>
    <x v="1"/>
    <s v="Wine_Phrase"/>
    <s v="&quot;wine tasting&quot;"/>
    <x v="2"/>
    <x v="17"/>
    <n v="1"/>
    <n v="1"/>
    <n v="3.02"/>
    <n v="3.02"/>
    <x v="6"/>
  </r>
  <r>
    <s v="goochland wine festival"/>
    <e v="#N/A"/>
    <n v="3.01"/>
    <e v="#N/A"/>
    <x v="1"/>
    <s v="Wine_Phrase"/>
    <s v="&quot;wine festival&quot;"/>
    <x v="2"/>
    <x v="17"/>
    <n v="2"/>
    <n v="0.5"/>
    <n v="3.01"/>
    <n v="3.01"/>
    <x v="6"/>
  </r>
  <r>
    <s v="robert trent jones golf trail packages"/>
    <e v="#N/A"/>
    <n v="3"/>
    <e v="#N/A"/>
    <x v="0"/>
    <s v="Golf Vacation"/>
    <s v="golfing vacations"/>
    <x v="1"/>
    <x v="17"/>
    <n v="33"/>
    <n v="3.0300000000000001E-2"/>
    <n v="3"/>
    <n v="3"/>
    <x v="35"/>
  </r>
  <r>
    <s v="ultimate golf vacations"/>
    <e v="#N/A"/>
    <n v="3"/>
    <e v="#N/A"/>
    <x v="0"/>
    <s v="Golf Vacation"/>
    <s v="golf vacation deal"/>
    <x v="1"/>
    <x v="17"/>
    <n v="15"/>
    <n v="6.6699999999999995E-2"/>
    <n v="3"/>
    <n v="3"/>
    <x v="40"/>
  </r>
  <r>
    <s v="golf trip planner"/>
    <e v="#N/A"/>
    <n v="3"/>
    <e v="#N/A"/>
    <x v="0"/>
    <s v="Golf Vacation"/>
    <s v="golfing vacations"/>
    <x v="1"/>
    <x v="17"/>
    <n v="9"/>
    <n v="0.1111"/>
    <n v="3"/>
    <n v="3"/>
    <x v="34"/>
  </r>
  <r>
    <s v="unlimited golf packages"/>
    <e v="#N/A"/>
    <n v="3"/>
    <e v="#N/A"/>
    <x v="0"/>
    <s v="Golf Packages"/>
    <s v="3 day golf packages"/>
    <x v="1"/>
    <x v="17"/>
    <n v="6"/>
    <n v="0.16669999999999999"/>
    <n v="3"/>
    <n v="3"/>
    <x v="29"/>
  </r>
  <r>
    <s v="smoky mountain golf resorts"/>
    <e v="#N/A"/>
    <n v="3"/>
    <e v="#N/A"/>
    <x v="0"/>
    <s v="Golf Hotels"/>
    <s v="golfing hotels"/>
    <x v="1"/>
    <x v="17"/>
    <n v="4"/>
    <n v="0.25"/>
    <n v="3"/>
    <n v="3"/>
    <x v="13"/>
  </r>
  <r>
    <s v="golf in asheville nc"/>
    <e v="#N/A"/>
    <n v="3"/>
    <e v="#N/A"/>
    <x v="0"/>
    <s v="Golf Resort"/>
    <s v="golf course in nc"/>
    <x v="1"/>
    <x v="17"/>
    <n v="4"/>
    <n v="0.25"/>
    <n v="3"/>
    <n v="3"/>
    <x v="25"/>
  </r>
  <r>
    <s v="golf resorts in the poconos"/>
    <e v="#N/A"/>
    <n v="3"/>
    <e v="#N/A"/>
    <x v="0"/>
    <s v="Golf Hotels"/>
    <s v="golf and hotel"/>
    <x v="1"/>
    <x v="17"/>
    <n v="4"/>
    <n v="0.25"/>
    <n v="3"/>
    <n v="3"/>
    <x v="25"/>
  </r>
  <r>
    <s v="hilton head golf resort"/>
    <e v="#N/A"/>
    <n v="3"/>
    <e v="#N/A"/>
    <x v="0"/>
    <s v="Golf Hotels"/>
    <s v="golfing hotels"/>
    <x v="1"/>
    <x v="17"/>
    <n v="4"/>
    <n v="0.25"/>
    <n v="3"/>
    <n v="3"/>
    <x v="42"/>
  </r>
  <r>
    <s v="holiday resorts with bowling green and golf"/>
    <e v="#N/A"/>
    <n v="3"/>
    <e v="#N/A"/>
    <x v="0"/>
    <s v="Golf Hotels"/>
    <s v="golf and hotel"/>
    <x v="1"/>
    <x v="17"/>
    <n v="3"/>
    <n v="0.33329999999999999"/>
    <n v="3"/>
    <n v="3"/>
    <x v="6"/>
  </r>
  <r>
    <s v="golf resort 5 star sourh jersey"/>
    <e v="#N/A"/>
    <n v="3"/>
    <e v="#N/A"/>
    <x v="0"/>
    <s v="Golf Hotels"/>
    <s v="golfing hotels"/>
    <x v="1"/>
    <x v="17"/>
    <n v="3"/>
    <n v="0.33329999999999999"/>
    <n v="3"/>
    <n v="3"/>
    <x v="2"/>
  </r>
  <r>
    <s v="hotels golf resorts in malone"/>
    <e v="#N/A"/>
    <n v="3"/>
    <e v="#N/A"/>
    <x v="0"/>
    <s v="Golf Hotels"/>
    <s v="golf and hotel"/>
    <x v="1"/>
    <x v="17"/>
    <n v="2"/>
    <n v="0.5"/>
    <n v="3"/>
    <n v="3"/>
    <x v="6"/>
  </r>
  <r>
    <s v="golf carts within greensboro nc"/>
    <e v="#N/A"/>
    <n v="3"/>
    <e v="#N/A"/>
    <x v="0"/>
    <s v="Golf"/>
    <s v=" +golf in north carolina"/>
    <x v="1"/>
    <x v="17"/>
    <n v="2"/>
    <n v="0.5"/>
    <n v="3"/>
    <n v="3"/>
    <x v="13"/>
  </r>
  <r>
    <s v="north carolina golf course"/>
    <n v="8.2100000000000009"/>
    <n v="3"/>
    <n v="-1.736666666666667"/>
    <x v="0"/>
    <s v="Golf Packages"/>
    <s v="golf package north carolina"/>
    <x v="1"/>
    <x v="17"/>
    <n v="2"/>
    <n v="0.5"/>
    <n v="3"/>
    <n v="3"/>
    <x v="9"/>
  </r>
  <r>
    <s v="golf hotels near waterford"/>
    <e v="#N/A"/>
    <n v="3"/>
    <e v="#N/A"/>
    <x v="0"/>
    <s v="Golf Hotels"/>
    <s v="&quot;golfing hotels&quot;"/>
    <x v="3"/>
    <x v="17"/>
    <n v="2"/>
    <n v="0.5"/>
    <n v="3"/>
    <n v="3"/>
    <x v="9"/>
  </r>
  <r>
    <s v="greenville nc golf"/>
    <e v="#N/A"/>
    <n v="3"/>
    <e v="#N/A"/>
    <x v="0"/>
    <s v="Golf"/>
    <s v="&quot;nc golf&quot;"/>
    <x v="2"/>
    <x v="17"/>
    <n v="2"/>
    <n v="0.5"/>
    <n v="3"/>
    <n v="3"/>
    <x v="9"/>
  </r>
  <r>
    <s v="golf resorts orlando near seaworld"/>
    <e v="#N/A"/>
    <n v="3"/>
    <e v="#N/A"/>
    <x v="0"/>
    <s v="Golf Hotels"/>
    <s v="golfing hotels"/>
    <x v="1"/>
    <x v="17"/>
    <n v="2"/>
    <n v="0.5"/>
    <n v="3"/>
    <n v="3"/>
    <x v="13"/>
  </r>
  <r>
    <s v="golf resort package public los angeles"/>
    <e v="#N/A"/>
    <n v="3"/>
    <e v="#N/A"/>
    <x v="0"/>
    <s v="Golf Packages"/>
    <s v="golf spa packages"/>
    <x v="1"/>
    <x v="17"/>
    <n v="2"/>
    <n v="0.5"/>
    <n v="3"/>
    <n v="3"/>
    <x v="17"/>
  </r>
  <r>
    <s v="golf deals in ri"/>
    <e v="#N/A"/>
    <n v="3"/>
    <e v="#N/A"/>
    <x v="0"/>
    <s v="Golf Packages"/>
    <s v="golf packages"/>
    <x v="1"/>
    <x v="17"/>
    <n v="2"/>
    <n v="0.5"/>
    <n v="3"/>
    <n v="3"/>
    <x v="8"/>
  </r>
  <r>
    <s v="outer banks golf vacations"/>
    <e v="#N/A"/>
    <n v="3"/>
    <e v="#N/A"/>
    <x v="0"/>
    <s v="Golf Packages"/>
    <s v="golf package nc"/>
    <x v="5"/>
    <x v="17"/>
    <n v="2"/>
    <n v="0.5"/>
    <n v="3"/>
    <n v="3"/>
    <x v="12"/>
  </r>
  <r>
    <s v="greenbrier resort"/>
    <e v="#N/A"/>
    <n v="3"/>
    <e v="#N/A"/>
    <x v="0"/>
    <s v="Golf Resort"/>
    <s v="golf +resort"/>
    <x v="5"/>
    <x v="17"/>
    <n v="2"/>
    <n v="0.5"/>
    <n v="3"/>
    <n v="3"/>
    <x v="6"/>
  </r>
  <r>
    <s v="golf resort hotels near hershey pa"/>
    <e v="#N/A"/>
    <n v="3"/>
    <e v="#N/A"/>
    <x v="0"/>
    <s v="Golf Hotels"/>
    <s v="golf course hotel"/>
    <x v="1"/>
    <x v="17"/>
    <n v="2"/>
    <n v="0.5"/>
    <n v="3"/>
    <n v="3"/>
    <x v="17"/>
  </r>
  <r>
    <s v="golf resorts south carolina"/>
    <e v="#N/A"/>
    <n v="3"/>
    <e v="#N/A"/>
    <x v="0"/>
    <s v="Golf Hotels"/>
    <s v="golfing hotels"/>
    <x v="1"/>
    <x v="17"/>
    <n v="2"/>
    <n v="0.5"/>
    <n v="3"/>
    <n v="3"/>
    <x v="12"/>
  </r>
  <r>
    <s v="golf camps north carolina"/>
    <e v="#N/A"/>
    <n v="3"/>
    <e v="#N/A"/>
    <x v="0"/>
    <s v="Golf"/>
    <s v="north carolina +golf"/>
    <x v="1"/>
    <x v="17"/>
    <n v="2"/>
    <n v="0.5"/>
    <n v="3"/>
    <n v="3"/>
    <x v="6"/>
  </r>
  <r>
    <s v="golf resorts in virginia mountains"/>
    <e v="#N/A"/>
    <n v="3"/>
    <e v="#N/A"/>
    <x v="0"/>
    <s v="Golf Hotels"/>
    <s v="golf and hotel"/>
    <x v="1"/>
    <x v="17"/>
    <n v="2"/>
    <n v="0.5"/>
    <n v="3"/>
    <n v="3"/>
    <x v="35"/>
  </r>
  <r>
    <s v="rochester ny stay and golf resorts"/>
    <e v="#N/A"/>
    <n v="3"/>
    <e v="#N/A"/>
    <x v="0"/>
    <s v="Golf Hotels"/>
    <s v="golf and hotel"/>
    <x v="1"/>
    <x v="17"/>
    <n v="1"/>
    <n v="1"/>
    <n v="3"/>
    <n v="3"/>
    <x v="8"/>
  </r>
  <r>
    <s v="golf resort lake norman"/>
    <e v="#N/A"/>
    <n v="3"/>
    <e v="#N/A"/>
    <x v="0"/>
    <s v="Golf Hotels"/>
    <s v="golfing hotels"/>
    <x v="1"/>
    <x v="17"/>
    <n v="1"/>
    <n v="1"/>
    <n v="3"/>
    <n v="3"/>
    <x v="13"/>
  </r>
  <r>
    <s v="miami golf weekend"/>
    <e v="#N/A"/>
    <n v="3"/>
    <e v="#N/A"/>
    <x v="0"/>
    <s v="Golf Vacation"/>
    <s v="golfing vacations"/>
    <x v="1"/>
    <x v="17"/>
    <n v="1"/>
    <n v="1"/>
    <n v="3"/>
    <n v="3"/>
    <x v="8"/>
  </r>
  <r>
    <s v="world golf game"/>
    <e v="#N/A"/>
    <n v="3"/>
    <e v="#N/A"/>
    <x v="0"/>
    <s v="Golf Vacation"/>
    <s v="golfing vacations"/>
    <x v="1"/>
    <x v="17"/>
    <n v="1"/>
    <n v="1"/>
    <n v="3"/>
    <n v="3"/>
    <x v="13"/>
  </r>
  <r>
    <s v="bridge and golf holidays near donegal"/>
    <e v="#N/A"/>
    <n v="3"/>
    <e v="#N/A"/>
    <x v="0"/>
    <s v="Golf Hotels"/>
    <s v="golf and hotel"/>
    <x v="1"/>
    <x v="17"/>
    <n v="1"/>
    <n v="1"/>
    <n v="3"/>
    <n v="3"/>
    <x v="8"/>
  </r>
  <r>
    <s v="golf resorts in louisville ky"/>
    <e v="#N/A"/>
    <n v="3"/>
    <e v="#N/A"/>
    <x v="0"/>
    <s v="Golf Hotels"/>
    <s v="golf and hotel"/>
    <x v="1"/>
    <x v="17"/>
    <n v="1"/>
    <n v="1"/>
    <n v="3"/>
    <n v="3"/>
    <x v="6"/>
  </r>
  <r>
    <s v="north carolina mountain resorts"/>
    <e v="#N/A"/>
    <n v="3"/>
    <e v="#N/A"/>
    <x v="0"/>
    <s v="Golf Resort"/>
    <s v="resorts in nc"/>
    <x v="1"/>
    <x v="17"/>
    <n v="1"/>
    <n v="1"/>
    <n v="3"/>
    <n v="3"/>
    <x v="8"/>
  </r>
  <r>
    <s v="luxury resorts in the southeast"/>
    <e v="#N/A"/>
    <n v="3"/>
    <e v="#N/A"/>
    <x v="0"/>
    <s v="Golf Resort"/>
    <s v="resorts in north carolina"/>
    <x v="5"/>
    <x v="17"/>
    <n v="1"/>
    <n v="1"/>
    <n v="3"/>
    <n v="3"/>
    <x v="13"/>
  </r>
  <r>
    <s v="kingston ontaria resorts"/>
    <e v="#N/A"/>
    <n v="3"/>
    <e v="#N/A"/>
    <x v="0"/>
    <s v="Golf Resort"/>
    <s v="golf +resort"/>
    <x v="5"/>
    <x v="17"/>
    <n v="1"/>
    <n v="1"/>
    <n v="3"/>
    <n v="3"/>
    <x v="6"/>
  </r>
  <r>
    <s v="resorts outside of atlanta"/>
    <e v="#N/A"/>
    <n v="3"/>
    <e v="#N/A"/>
    <x v="0"/>
    <s v="Golf Hotels"/>
    <s v="golf and hotel"/>
    <x v="5"/>
    <x v="17"/>
    <n v="1"/>
    <n v="1"/>
    <n v="3"/>
    <n v="3"/>
    <x v="27"/>
  </r>
  <r>
    <s v="finger lakes golf"/>
    <e v="#N/A"/>
    <n v="3"/>
    <e v="#N/A"/>
    <x v="0"/>
    <s v="Golf Hotels"/>
    <s v="golfing hotels"/>
    <x v="1"/>
    <x v="17"/>
    <n v="1"/>
    <n v="1"/>
    <n v="3"/>
    <n v="3"/>
    <x v="6"/>
  </r>
  <r>
    <s v="golf course communities in san antonio tx"/>
    <e v="#N/A"/>
    <n v="3"/>
    <e v="#N/A"/>
    <x v="0"/>
    <s v="Golf Resort"/>
    <s v="golf resort package"/>
    <x v="1"/>
    <x v="17"/>
    <n v="1"/>
    <n v="1"/>
    <n v="3"/>
    <n v="3"/>
    <x v="27"/>
  </r>
  <r>
    <s v="golf play and stay camping resort in pa"/>
    <e v="#N/A"/>
    <n v="3"/>
    <e v="#N/A"/>
    <x v="0"/>
    <s v="Golf Packages"/>
    <s v="golf packages"/>
    <x v="1"/>
    <x v="17"/>
    <n v="1"/>
    <n v="1"/>
    <n v="3"/>
    <n v="3"/>
    <x v="13"/>
  </r>
  <r>
    <s v="ny golf resort"/>
    <e v="#N/A"/>
    <n v="3"/>
    <e v="#N/A"/>
    <x v="0"/>
    <s v="Golf Hotels"/>
    <s v="golf course hotel"/>
    <x v="1"/>
    <x v="17"/>
    <n v="1"/>
    <n v="1"/>
    <n v="3"/>
    <n v="3"/>
    <x v="8"/>
  </r>
  <r>
    <s v="vacation golf club memberships"/>
    <e v="#N/A"/>
    <n v="3"/>
    <e v="#N/A"/>
    <x v="0"/>
    <s v="Golf Vacation"/>
    <s v="golfing vacations"/>
    <x v="1"/>
    <x v="17"/>
    <n v="1"/>
    <n v="1"/>
    <n v="3"/>
    <n v="3"/>
    <x v="8"/>
  </r>
  <r>
    <s v="golf outlet in jersey city"/>
    <e v="#N/A"/>
    <n v="3"/>
    <e v="#N/A"/>
    <x v="0"/>
    <s v="Golf Hotels"/>
    <s v="golf and hotel"/>
    <x v="5"/>
    <x v="17"/>
    <n v="1"/>
    <n v="1"/>
    <n v="3"/>
    <n v="3"/>
    <x v="8"/>
  </r>
  <r>
    <s v="golf and stay packages in traverse city"/>
    <e v="#N/A"/>
    <n v="3"/>
    <e v="#N/A"/>
    <x v="0"/>
    <s v="Golf Hotels"/>
    <s v="golf and hotel"/>
    <x v="1"/>
    <x v="17"/>
    <n v="1"/>
    <n v="1"/>
    <n v="3"/>
    <n v="3"/>
    <x v="13"/>
  </r>
  <r>
    <s v="pga ntaiontal resort"/>
    <e v="#N/A"/>
    <n v="3"/>
    <e v="#N/A"/>
    <x v="0"/>
    <s v="Golf Resort"/>
    <s v="golf +resort"/>
    <x v="1"/>
    <x v="17"/>
    <n v="1"/>
    <n v="1"/>
    <n v="3"/>
    <n v="3"/>
    <x v="8"/>
  </r>
  <r>
    <s v="ridgemark country club hotel"/>
    <e v="#N/A"/>
    <n v="3"/>
    <e v="#N/A"/>
    <x v="0"/>
    <s v="Golf Hotels"/>
    <s v="golfing hotels"/>
    <x v="1"/>
    <x v="17"/>
    <n v="1"/>
    <n v="1"/>
    <n v="3"/>
    <n v="3"/>
    <x v="10"/>
  </r>
  <r>
    <s v="golf resorts in manistee mi"/>
    <e v="#N/A"/>
    <n v="3"/>
    <e v="#N/A"/>
    <x v="0"/>
    <s v="Golf Hotels"/>
    <s v="golf and hotel"/>
    <x v="1"/>
    <x v="17"/>
    <n v="1"/>
    <n v="1"/>
    <n v="3"/>
    <n v="3"/>
    <x v="6"/>
  </r>
  <r>
    <s v="gainesville golf resolrts"/>
    <e v="#N/A"/>
    <n v="3"/>
    <e v="#N/A"/>
    <x v="0"/>
    <s v="Golf Hotels"/>
    <s v="golfing hotels"/>
    <x v="1"/>
    <x v="17"/>
    <n v="1"/>
    <n v="1"/>
    <n v="3"/>
    <n v="3"/>
    <x v="6"/>
  </r>
  <r>
    <s v="miami hotels golf course"/>
    <e v="#N/A"/>
    <n v="3"/>
    <e v="#N/A"/>
    <x v="0"/>
    <s v="Golf Hotels"/>
    <s v="golf club hotel"/>
    <x v="1"/>
    <x v="17"/>
    <n v="1"/>
    <n v="1"/>
    <n v="3"/>
    <n v="3"/>
    <x v="8"/>
  </r>
  <r>
    <s v="cape cod stay and play golf"/>
    <e v="#N/A"/>
    <n v="3"/>
    <e v="#N/A"/>
    <x v="0"/>
    <s v="Golf Packages"/>
    <s v="golf packages"/>
    <x v="1"/>
    <x v="17"/>
    <n v="1"/>
    <n v="1"/>
    <n v="3"/>
    <n v="3"/>
    <x v="8"/>
  </r>
  <r>
    <s v="golf courses near mansfield pa"/>
    <e v="#N/A"/>
    <n v="3"/>
    <e v="#N/A"/>
    <x v="0"/>
    <s v="Golf Hotels"/>
    <s v="golf course hotel"/>
    <x v="5"/>
    <x v="17"/>
    <n v="1"/>
    <n v="1"/>
    <n v="3"/>
    <n v="3"/>
    <x v="8"/>
  </r>
  <r>
    <s v="brunswick plantation golf resort"/>
    <e v="#N/A"/>
    <n v="3"/>
    <e v="#N/A"/>
    <x v="0"/>
    <s v="Golf Hotels"/>
    <s v="golfing hotels"/>
    <x v="5"/>
    <x v="17"/>
    <n v="1"/>
    <n v="1"/>
    <n v="3"/>
    <n v="3"/>
    <x v="13"/>
  </r>
  <r>
    <s v="resoets near roanoke rapids nc"/>
    <e v="#N/A"/>
    <n v="3"/>
    <e v="#N/A"/>
    <x v="0"/>
    <s v="Golf Resort"/>
    <s v="nc resorts"/>
    <x v="1"/>
    <x v="17"/>
    <n v="1"/>
    <n v="1"/>
    <n v="3"/>
    <n v="3"/>
    <x v="6"/>
  </r>
  <r>
    <s v="golf trips to fort lauderdale"/>
    <e v="#N/A"/>
    <n v="3"/>
    <e v="#N/A"/>
    <x v="0"/>
    <s v="Golf Packages"/>
    <s v="golf packages"/>
    <x v="1"/>
    <x v="17"/>
    <n v="1"/>
    <n v="1"/>
    <n v="3"/>
    <n v="3"/>
    <x v="13"/>
  </r>
  <r>
    <s v="golf specials mid week pa"/>
    <e v="#N/A"/>
    <n v="3"/>
    <e v="#N/A"/>
    <x v="0"/>
    <s v="Golf Packages"/>
    <s v="golf weekend"/>
    <x v="1"/>
    <x v="17"/>
    <n v="1"/>
    <n v="1"/>
    <n v="3"/>
    <n v="3"/>
    <x v="8"/>
  </r>
  <r>
    <s v="golf weekends with lessons"/>
    <e v="#N/A"/>
    <n v="3"/>
    <e v="#N/A"/>
    <x v="0"/>
    <s v="Golf Packages"/>
    <s v="golf weekend packages"/>
    <x v="1"/>
    <x v="17"/>
    <n v="1"/>
    <n v="1"/>
    <n v="3"/>
    <n v="3"/>
    <x v="6"/>
  </r>
  <r>
    <s v="golf in napa at christmas"/>
    <e v="#N/A"/>
    <n v="3"/>
    <e v="#N/A"/>
    <x v="0"/>
    <s v="Golf Hotels"/>
    <s v="golf and hotel"/>
    <x v="5"/>
    <x v="17"/>
    <n v="1"/>
    <n v="1"/>
    <n v="3"/>
    <n v="3"/>
    <x v="13"/>
  </r>
  <r>
    <s v="golf in ca last weekend"/>
    <e v="#N/A"/>
    <n v="3"/>
    <e v="#N/A"/>
    <x v="0"/>
    <s v="Golf Packages"/>
    <s v="golf weekend"/>
    <x v="1"/>
    <x v="17"/>
    <n v="1"/>
    <n v="1"/>
    <n v="3"/>
    <n v="3"/>
    <x v="8"/>
  </r>
  <r>
    <s v="tilton hn golf weekends"/>
    <e v="#N/A"/>
    <n v="3"/>
    <e v="#N/A"/>
    <x v="0"/>
    <s v="Golf Hotels"/>
    <s v="golfing hotels"/>
    <x v="1"/>
    <x v="17"/>
    <n v="1"/>
    <n v="1"/>
    <n v="3"/>
    <n v="3"/>
    <x v="6"/>
  </r>
  <r>
    <s v="golf resorts near birmingham al"/>
    <e v="#N/A"/>
    <n v="3"/>
    <e v="#N/A"/>
    <x v="0"/>
    <s v="Golf Hotels"/>
    <s v="golfing hotels"/>
    <x v="1"/>
    <x v="17"/>
    <n v="1"/>
    <n v="1"/>
    <n v="3"/>
    <n v="3"/>
    <x v="13"/>
  </r>
  <r>
    <s v="rui dosa hotel with golf course"/>
    <e v="#N/A"/>
    <n v="3"/>
    <e v="#N/A"/>
    <x v="0"/>
    <s v="Golf Hotels"/>
    <s v="golf and hotel"/>
    <x v="1"/>
    <x v="17"/>
    <n v="1"/>
    <n v="1"/>
    <n v="3"/>
    <n v="3"/>
    <x v="8"/>
  </r>
  <r>
    <s v="wilmington north carolina resort rental"/>
    <e v="#N/A"/>
    <n v="3"/>
    <e v="#N/A"/>
    <x v="0"/>
    <s v="Golf Resort"/>
    <s v="resorts in north carolina"/>
    <x v="1"/>
    <x v="17"/>
    <n v="1"/>
    <n v="1"/>
    <n v="3"/>
    <n v="3"/>
    <x v="8"/>
  </r>
  <r>
    <s v="golf trip to scotland"/>
    <e v="#N/A"/>
    <n v="3"/>
    <e v="#N/A"/>
    <x v="0"/>
    <s v="Golf Packages"/>
    <s v="golf +trip"/>
    <x v="2"/>
    <x v="17"/>
    <n v="1"/>
    <n v="1"/>
    <n v="3"/>
    <n v="3"/>
    <x v="13"/>
  </r>
  <r>
    <s v="famous golf courses in nc"/>
    <e v="#N/A"/>
    <n v="3"/>
    <e v="#N/A"/>
    <x v="0"/>
    <s v="Golf Packages"/>
    <s v="north carolina golf packages"/>
    <x v="5"/>
    <x v="17"/>
    <n v="1"/>
    <n v="1"/>
    <n v="3"/>
    <n v="3"/>
    <x v="6"/>
  </r>
  <r>
    <s v="hotels in phoenix with golf courses"/>
    <e v="#N/A"/>
    <n v="3"/>
    <e v="#N/A"/>
    <x v="0"/>
    <s v="Golf Hotels"/>
    <s v="golf and hotel"/>
    <x v="1"/>
    <x v="17"/>
    <n v="1"/>
    <n v="1"/>
    <n v="3"/>
    <n v="3"/>
    <x v="13"/>
  </r>
  <r>
    <s v="pocono golf stay and play"/>
    <e v="#N/A"/>
    <n v="3"/>
    <e v="#N/A"/>
    <x v="0"/>
    <s v="Golf Packages"/>
    <s v="golf package"/>
    <x v="1"/>
    <x v="17"/>
    <n v="1"/>
    <n v="1"/>
    <n v="3"/>
    <n v="3"/>
    <x v="8"/>
  </r>
  <r>
    <s v="pga west"/>
    <e v="#N/A"/>
    <n v="3"/>
    <e v="#N/A"/>
    <x v="0"/>
    <s v="Golf Hotels"/>
    <s v="golfing hotels"/>
    <x v="5"/>
    <x v="17"/>
    <n v="1"/>
    <n v="1"/>
    <n v="3"/>
    <n v="3"/>
    <x v="35"/>
  </r>
  <r>
    <s v="abama golf and spa resort tenerife"/>
    <e v="#N/A"/>
    <n v="3"/>
    <e v="#N/A"/>
    <x v="0"/>
    <s v="Golf Hotels"/>
    <s v="golfing hotels"/>
    <x v="1"/>
    <x v="17"/>
    <n v="1"/>
    <n v="1"/>
    <n v="3"/>
    <n v="3"/>
    <x v="6"/>
  </r>
  <r>
    <s v="golf places"/>
    <e v="#N/A"/>
    <n v="3"/>
    <e v="#N/A"/>
    <x v="0"/>
    <s v="Golf Vacation"/>
    <s v="golf trip"/>
    <x v="1"/>
    <x v="17"/>
    <n v="1"/>
    <n v="1"/>
    <n v="3"/>
    <n v="3"/>
    <x v="13"/>
  </r>
  <r>
    <s v="golf in charleston sc"/>
    <e v="#N/A"/>
    <n v="3"/>
    <e v="#N/A"/>
    <x v="0"/>
    <s v="Golf Packages"/>
    <s v="golf spa packages"/>
    <x v="5"/>
    <x v="17"/>
    <n v="1"/>
    <n v="1"/>
    <n v="3"/>
    <n v="3"/>
    <x v="13"/>
  </r>
  <r>
    <s v="golf hotel deals in sault ste marie mi"/>
    <e v="#N/A"/>
    <n v="3"/>
    <e v="#N/A"/>
    <x v="0"/>
    <s v="Golf Hotels"/>
    <s v="golf and hotel"/>
    <x v="1"/>
    <x v="17"/>
    <n v="1"/>
    <n v="1"/>
    <n v="3"/>
    <n v="3"/>
    <x v="13"/>
  </r>
  <r>
    <s v="golf vacation"/>
    <n v="2.99"/>
    <n v="2.99"/>
    <n v="0"/>
    <x v="0"/>
    <s v="DKI"/>
    <s v="[golf vacation]"/>
    <x v="0"/>
    <x v="17"/>
    <n v="69"/>
    <n v="1.4500000000000001E-2"/>
    <n v="2.99"/>
    <n v="2.99"/>
    <x v="31"/>
  </r>
  <r>
    <s v="golf packages cape cod"/>
    <e v="#N/A"/>
    <n v="2.99"/>
    <e v="#N/A"/>
    <x v="0"/>
    <s v="Golf Packages"/>
    <s v="&quot;golf packages&quot;"/>
    <x v="2"/>
    <x v="17"/>
    <n v="5"/>
    <n v="0.2"/>
    <n v="2.99"/>
    <n v="2.99"/>
    <x v="33"/>
  </r>
  <r>
    <s v="golf get aways nh"/>
    <e v="#N/A"/>
    <n v="2.99"/>
    <e v="#N/A"/>
    <x v="0"/>
    <s v="Golf Getaway"/>
    <s v="&quot;golfing getaways&quot;"/>
    <x v="3"/>
    <x v="17"/>
    <n v="5"/>
    <n v="0.2"/>
    <n v="2.99"/>
    <n v="2.99"/>
    <x v="14"/>
  </r>
  <r>
    <s v="gatlinburg golf resort"/>
    <e v="#N/A"/>
    <n v="2.99"/>
    <e v="#N/A"/>
    <x v="0"/>
    <s v="Golf Hotels"/>
    <s v="golfing hotels"/>
    <x v="1"/>
    <x v="17"/>
    <n v="4"/>
    <n v="0.25"/>
    <n v="2.99"/>
    <n v="2.99"/>
    <x v="14"/>
  </r>
  <r>
    <s v="golf resorts hudson valley ny"/>
    <e v="#N/A"/>
    <n v="2.99"/>
    <e v="#N/A"/>
    <x v="0"/>
    <s v="Golf Hotels"/>
    <s v="golfing hotels"/>
    <x v="1"/>
    <x v="17"/>
    <n v="4"/>
    <n v="0.25"/>
    <n v="2.99"/>
    <n v="2.99"/>
    <x v="18"/>
  </r>
  <r>
    <s v="golf resorts in eastern pa"/>
    <e v="#N/A"/>
    <n v="2.99"/>
    <e v="#N/A"/>
    <x v="0"/>
    <s v="Golf Hotels"/>
    <s v="golf and hotel"/>
    <x v="1"/>
    <x v="17"/>
    <n v="3"/>
    <n v="0.33329999999999999"/>
    <n v="2.99"/>
    <n v="2.99"/>
    <x v="10"/>
  </r>
  <r>
    <s v="golf getaways"/>
    <n v="2.6"/>
    <n v="2.99"/>
    <n v="0.13043478260869568"/>
    <x v="0"/>
    <s v="Golf Vacation"/>
    <s v="golf vacation deal"/>
    <x v="1"/>
    <x v="17"/>
    <n v="3"/>
    <n v="0.33329999999999999"/>
    <n v="2.99"/>
    <n v="2.99"/>
    <x v="8"/>
  </r>
  <r>
    <s v="golf resorts near jacksonville fl"/>
    <e v="#N/A"/>
    <n v="2.99"/>
    <e v="#N/A"/>
    <x v="0"/>
    <s v="Golf Hotels"/>
    <s v="golfing hotels"/>
    <x v="1"/>
    <x v="17"/>
    <n v="3"/>
    <n v="0.33329999999999999"/>
    <n v="2.99"/>
    <n v="2.99"/>
    <x v="27"/>
  </r>
  <r>
    <s v="grand sandestin resort"/>
    <e v="#N/A"/>
    <n v="2.99"/>
    <e v="#N/A"/>
    <x v="0"/>
    <s v="Golf Resort"/>
    <s v="golf +resort"/>
    <x v="1"/>
    <x v="17"/>
    <n v="2"/>
    <n v="0.5"/>
    <n v="2.99"/>
    <n v="2.99"/>
    <x v="17"/>
  </r>
  <r>
    <s v="buffalo spa resorts"/>
    <e v="#N/A"/>
    <n v="2.99"/>
    <e v="#N/A"/>
    <x v="0"/>
    <s v="Golf Packages"/>
    <s v="golf spa packages"/>
    <x v="1"/>
    <x v="17"/>
    <n v="2"/>
    <n v="0.5"/>
    <n v="2.99"/>
    <n v="2.99"/>
    <x v="43"/>
  </r>
  <r>
    <s v="raleigh resorts"/>
    <e v="#N/A"/>
    <n v="2.99"/>
    <e v="#N/A"/>
    <x v="0"/>
    <s v="Golf Resort"/>
    <s v="nc resorts"/>
    <x v="1"/>
    <x v="17"/>
    <n v="2"/>
    <n v="0.5"/>
    <n v="2.99"/>
    <n v="2.99"/>
    <x v="8"/>
  </r>
  <r>
    <s v="resorts near concord nc"/>
    <e v="#N/A"/>
    <n v="2.99"/>
    <e v="#N/A"/>
    <x v="0"/>
    <s v="Golf Resort"/>
    <s v="resorts in nc"/>
    <x v="1"/>
    <x v="17"/>
    <n v="2"/>
    <n v="0.5"/>
    <n v="2.99"/>
    <n v="2.99"/>
    <x v="6"/>
  </r>
  <r>
    <s v="golf resorts in aiken south carolina"/>
    <e v="#N/A"/>
    <n v="2.99"/>
    <e v="#N/A"/>
    <x v="0"/>
    <s v="Golf Hotels"/>
    <s v="golf and hotel"/>
    <x v="1"/>
    <x v="17"/>
    <n v="2"/>
    <n v="0.5"/>
    <n v="2.99"/>
    <n v="2.99"/>
    <x v="13"/>
  </r>
  <r>
    <s v="gaylord golf mecca gaylord mi united states"/>
    <e v="#N/A"/>
    <n v="2.99"/>
    <e v="#N/A"/>
    <x v="0"/>
    <s v="Golf Vacation"/>
    <s v="golf vacations"/>
    <x v="1"/>
    <x v="17"/>
    <n v="1"/>
    <n v="1"/>
    <n v="2.99"/>
    <n v="2.99"/>
    <x v="8"/>
  </r>
  <r>
    <s v="how many acres does it take to build a resort hotel"/>
    <e v="#N/A"/>
    <n v="2.99"/>
    <e v="#N/A"/>
    <x v="0"/>
    <s v="Golf Resort"/>
    <s v="golf +resort"/>
    <x v="5"/>
    <x v="17"/>
    <n v="1"/>
    <n v="1"/>
    <n v="2.99"/>
    <n v="2.99"/>
    <x v="13"/>
  </r>
  <r>
    <s v="nice hotels on glof cours in cap town"/>
    <e v="#N/A"/>
    <n v="2.99"/>
    <e v="#N/A"/>
    <x v="0"/>
    <s v="Golf Hotels"/>
    <s v="golf club hotel"/>
    <x v="1"/>
    <x v="17"/>
    <n v="1"/>
    <n v="1"/>
    <n v="2.99"/>
    <n v="2.99"/>
    <x v="13"/>
  </r>
  <r>
    <s v="greenbrier golf club north carolina"/>
    <e v="#N/A"/>
    <n v="2.99"/>
    <e v="#N/A"/>
    <x v="0"/>
    <s v="Golf Resort"/>
    <s v="nc golf course"/>
    <x v="1"/>
    <x v="17"/>
    <n v="1"/>
    <n v="1"/>
    <n v="2.99"/>
    <n v="2.99"/>
    <x v="6"/>
  </r>
  <r>
    <s v="milwaukee hotel golf package"/>
    <e v="#N/A"/>
    <n v="2.99"/>
    <e v="#N/A"/>
    <x v="0"/>
    <s v="Golf Hotels"/>
    <s v="golf and hotel"/>
    <x v="1"/>
    <x v="17"/>
    <n v="1"/>
    <n v="1"/>
    <n v="2.99"/>
    <n v="2.99"/>
    <x v="13"/>
  </r>
  <r>
    <s v="resorts in great smoky mountains"/>
    <e v="#N/A"/>
    <n v="2.99"/>
    <e v="#N/A"/>
    <x v="0"/>
    <s v="Golf Resort"/>
    <s v="resorts in nc"/>
    <x v="1"/>
    <x v="17"/>
    <n v="1"/>
    <n v="1"/>
    <n v="2.99"/>
    <n v="2.99"/>
    <x v="27"/>
  </r>
  <r>
    <s v="cheapest golf resorts"/>
    <e v="#N/A"/>
    <n v="2.99"/>
    <e v="#N/A"/>
    <x v="0"/>
    <s v="Golf Hotels"/>
    <s v="golfing hotels"/>
    <x v="1"/>
    <x v="17"/>
    <n v="1"/>
    <n v="1"/>
    <n v="2.99"/>
    <n v="2.99"/>
    <x v="8"/>
  </r>
  <r>
    <s v="glen ivy golf and spa"/>
    <e v="#N/A"/>
    <n v="2.99"/>
    <e v="#N/A"/>
    <x v="0"/>
    <s v="Golf Hotels"/>
    <s v="golf and hotel"/>
    <x v="1"/>
    <x v="17"/>
    <n v="1"/>
    <n v="1"/>
    <n v="2.99"/>
    <n v="2.99"/>
    <x v="13"/>
  </r>
  <r>
    <s v="put in bay hotels golf"/>
    <e v="#N/A"/>
    <n v="2.99"/>
    <e v="#N/A"/>
    <x v="0"/>
    <s v="Golf Hotels"/>
    <s v="golfing hotels"/>
    <x v="1"/>
    <x v="17"/>
    <n v="1"/>
    <n v="1"/>
    <n v="2.99"/>
    <n v="2.99"/>
    <x v="6"/>
  </r>
  <r>
    <s v="vancouver island golf resorts"/>
    <e v="#N/A"/>
    <n v="2.99"/>
    <e v="#N/A"/>
    <x v="0"/>
    <s v="Golf Hotels"/>
    <s v="golfing hotels"/>
    <x v="1"/>
    <x v="17"/>
    <n v="1"/>
    <n v="1"/>
    <n v="2.99"/>
    <n v="2.99"/>
    <x v="13"/>
  </r>
  <r>
    <s v="port sanilac golf lodging"/>
    <e v="#N/A"/>
    <n v="2.99"/>
    <e v="#N/A"/>
    <x v="0"/>
    <s v="Golf Hotels"/>
    <s v="golf course hotel"/>
    <x v="1"/>
    <x v="17"/>
    <n v="1"/>
    <n v="1"/>
    <n v="2.99"/>
    <n v="2.99"/>
    <x v="6"/>
  </r>
  <r>
    <s v="golf resort aurour de nyc"/>
    <e v="#N/A"/>
    <n v="2.99"/>
    <e v="#N/A"/>
    <x v="0"/>
    <s v="Golf Hotels"/>
    <s v="golfing hotels"/>
    <x v="1"/>
    <x v="17"/>
    <n v="1"/>
    <n v="1"/>
    <n v="2.99"/>
    <n v="2.99"/>
    <x v="6"/>
  </r>
  <r>
    <s v="carolina pines golf"/>
    <e v="#N/A"/>
    <n v="2.99"/>
    <e v="#N/A"/>
    <x v="0"/>
    <s v="Golf Resort"/>
    <s v="golf course nc"/>
    <x v="5"/>
    <x v="17"/>
    <n v="1"/>
    <n v="1"/>
    <n v="2.99"/>
    <n v="2.99"/>
    <x v="6"/>
  </r>
  <r>
    <s v="northern mi golf packages"/>
    <e v="#N/A"/>
    <n v="2.99"/>
    <e v="#N/A"/>
    <x v="0"/>
    <s v="Golf Vacation"/>
    <s v="golfing vacations"/>
    <x v="1"/>
    <x v="17"/>
    <n v="1"/>
    <n v="1"/>
    <n v="2.99"/>
    <n v="2.99"/>
    <x v="13"/>
  </r>
  <r>
    <s v="top golf resorts on the east coast"/>
    <e v="#N/A"/>
    <n v="2.99"/>
    <e v="#N/A"/>
    <x v="0"/>
    <s v="Golf Hotels"/>
    <s v="golf and hotel"/>
    <x v="1"/>
    <x v="17"/>
    <n v="1"/>
    <n v="1"/>
    <n v="2.99"/>
    <n v="2.99"/>
    <x v="13"/>
  </r>
  <r>
    <s v="virginia beach golf packages"/>
    <e v="#N/A"/>
    <n v="2.99"/>
    <e v="#N/A"/>
    <x v="0"/>
    <s v="Golf Vacation"/>
    <s v="golfing vacations"/>
    <x v="1"/>
    <x v="17"/>
    <n v="1"/>
    <n v="1"/>
    <n v="2.99"/>
    <n v="2.99"/>
    <x v="6"/>
  </r>
  <r>
    <s v="golf paskage tn"/>
    <e v="#N/A"/>
    <n v="2.99"/>
    <e v="#N/A"/>
    <x v="0"/>
    <s v="Golf Packages"/>
    <s v="golf packages"/>
    <x v="1"/>
    <x v="17"/>
    <n v="1"/>
    <n v="1"/>
    <n v="2.99"/>
    <n v="2.99"/>
    <x v="8"/>
  </r>
  <r>
    <s v="golf getaways nh"/>
    <e v="#N/A"/>
    <n v="2.99"/>
    <e v="#N/A"/>
    <x v="0"/>
    <s v="Golf Getaway"/>
    <s v="&quot;golfing getaways&quot;"/>
    <x v="3"/>
    <x v="17"/>
    <n v="1"/>
    <n v="1"/>
    <n v="2.99"/>
    <n v="2.99"/>
    <x v="6"/>
  </r>
  <r>
    <s v="american express golf vacation and schools"/>
    <e v="#N/A"/>
    <n v="2.99"/>
    <e v="#N/A"/>
    <x v="0"/>
    <s v="Golf Vacation"/>
    <s v="&quot;golf vacation&quot;"/>
    <x v="2"/>
    <x v="17"/>
    <n v="1"/>
    <n v="1"/>
    <n v="2.99"/>
    <n v="2.99"/>
    <x v="44"/>
  </r>
  <r>
    <s v="best fall trips in north carolina"/>
    <e v="#N/A"/>
    <n v="2.99"/>
    <e v="#N/A"/>
    <x v="0"/>
    <s v="Golf Vacation"/>
    <s v="vacation in nc"/>
    <x v="1"/>
    <x v="17"/>
    <n v="1"/>
    <n v="1"/>
    <n v="2.99"/>
    <n v="2.99"/>
    <x v="6"/>
  </r>
  <r>
    <s v="golf on island of capri"/>
    <e v="#N/A"/>
    <n v="2.99"/>
    <e v="#N/A"/>
    <x v="0"/>
    <s v="Golf Hotels"/>
    <s v="golf and hotel"/>
    <x v="5"/>
    <x v="17"/>
    <n v="1"/>
    <n v="1"/>
    <n v="2.99"/>
    <n v="2.99"/>
    <x v="6"/>
  </r>
  <r>
    <s v="maggie valley area resorts"/>
    <e v="#N/A"/>
    <n v="2.99"/>
    <e v="#N/A"/>
    <x v="0"/>
    <s v="Golf Resort"/>
    <s v="nc resorts"/>
    <x v="5"/>
    <x v="17"/>
    <n v="1"/>
    <n v="1"/>
    <n v="2.99"/>
    <n v="2.99"/>
    <x v="35"/>
  </r>
  <r>
    <s v="plattsburgh golf packages"/>
    <e v="#N/A"/>
    <n v="2.99"/>
    <e v="#N/A"/>
    <x v="0"/>
    <s v="Golf Packages"/>
    <s v="&quot;golf packages&quot;"/>
    <x v="2"/>
    <x v="17"/>
    <n v="1"/>
    <n v="1"/>
    <n v="2.99"/>
    <n v="2.99"/>
    <x v="8"/>
  </r>
  <r>
    <s v="port ludlow golf resort tee times"/>
    <e v="#N/A"/>
    <n v="2.99"/>
    <e v="#N/A"/>
    <x v="0"/>
    <s v="Golf Resort"/>
    <s v="golf +resort"/>
    <x v="2"/>
    <x v="17"/>
    <n v="1"/>
    <n v="1"/>
    <n v="2.99"/>
    <n v="2.99"/>
    <x v="27"/>
  </r>
  <r>
    <s v="golf packages ashville nc"/>
    <e v="#N/A"/>
    <n v="2.99"/>
    <e v="#N/A"/>
    <x v="0"/>
    <s v="Golf Packages"/>
    <s v="golf package north carolina"/>
    <x v="1"/>
    <x v="17"/>
    <n v="1"/>
    <n v="1"/>
    <n v="2.99"/>
    <n v="2.99"/>
    <x v="13"/>
  </r>
  <r>
    <s v="things to do in charlotte nc"/>
    <e v="#N/A"/>
    <n v="2.99"/>
    <e v="#N/A"/>
    <x v="0"/>
    <s v="Golf Packages"/>
    <s v="north carolina golf"/>
    <x v="5"/>
    <x v="17"/>
    <n v="1"/>
    <n v="1"/>
    <n v="2.99"/>
    <n v="2.99"/>
    <x v="10"/>
  </r>
  <r>
    <s v="country club hotel &amp; spa"/>
    <e v="#N/A"/>
    <n v="2.99"/>
    <e v="#N/A"/>
    <x v="0"/>
    <s v="Golf Hotels"/>
    <s v="golf and hotel"/>
    <x v="1"/>
    <x v="17"/>
    <n v="1"/>
    <n v="1"/>
    <n v="2.99"/>
    <n v="2.99"/>
    <x v="8"/>
  </r>
  <r>
    <s v="syracuse stay and play golf"/>
    <e v="#N/A"/>
    <n v="2.99"/>
    <e v="#N/A"/>
    <x v="0"/>
    <s v="Golf Resort"/>
    <s v="golf resort package"/>
    <x v="5"/>
    <x v="17"/>
    <n v="1"/>
    <n v="1"/>
    <n v="2.99"/>
    <n v="2.99"/>
    <x v="13"/>
  </r>
  <r>
    <s v="golf holidays sicily"/>
    <e v="#N/A"/>
    <n v="2.99"/>
    <e v="#N/A"/>
    <x v="0"/>
    <s v="Golf Vacation"/>
    <s v="golfing vacations"/>
    <x v="1"/>
    <x v="17"/>
    <n v="1"/>
    <n v="1"/>
    <n v="2.99"/>
    <n v="2.99"/>
    <x v="10"/>
  </r>
  <r>
    <s v="foxfire resort and golf"/>
    <e v="#N/A"/>
    <n v="2.99"/>
    <e v="#N/A"/>
    <x v="0"/>
    <s v="Golf Hotels"/>
    <s v="golf and hotel"/>
    <x v="1"/>
    <x v="17"/>
    <n v="1"/>
    <n v="1"/>
    <n v="2.99"/>
    <n v="2.99"/>
    <x v="13"/>
  </r>
  <r>
    <s v="casino golf hotels in ok"/>
    <e v="#N/A"/>
    <n v="2.99"/>
    <e v="#N/A"/>
    <x v="0"/>
    <s v="Golf Hotels"/>
    <s v="golf and hotel"/>
    <x v="1"/>
    <x v="17"/>
    <n v="1"/>
    <n v="1"/>
    <n v="2.99"/>
    <n v="2.99"/>
    <x v="8"/>
  </r>
  <r>
    <s v="virginia resorts golf"/>
    <e v="#N/A"/>
    <n v="2.99"/>
    <e v="#N/A"/>
    <x v="0"/>
    <s v="Golf Hotels"/>
    <s v="golfing hotels"/>
    <x v="1"/>
    <x v="17"/>
    <n v="1"/>
    <n v="1"/>
    <n v="2.99"/>
    <n v="2.99"/>
    <x v="13"/>
  </r>
  <r>
    <s v="golf resorts and spas in md"/>
    <e v="#N/A"/>
    <n v="2.99"/>
    <e v="#N/A"/>
    <x v="0"/>
    <s v="Golf Hotels"/>
    <s v="golf and hotel"/>
    <x v="1"/>
    <x v="17"/>
    <n v="1"/>
    <n v="1"/>
    <n v="2.99"/>
    <n v="2.99"/>
    <x v="8"/>
  </r>
  <r>
    <s v="southeast golf vacation packages"/>
    <e v="#N/A"/>
    <n v="2.99"/>
    <e v="#N/A"/>
    <x v="0"/>
    <s v="Golf Packages"/>
    <s v="golf weekend packages"/>
    <x v="1"/>
    <x v="17"/>
    <n v="1"/>
    <n v="1"/>
    <n v="2.99"/>
    <n v="2.99"/>
    <x v="13"/>
  </r>
  <r>
    <s v="redwood golf course"/>
    <e v="#N/A"/>
    <n v="2.99"/>
    <e v="#N/A"/>
    <x v="0"/>
    <s v="Golf Resort"/>
    <s v="golf resort package"/>
    <x v="1"/>
    <x v="17"/>
    <n v="1"/>
    <n v="1"/>
    <n v="2.99"/>
    <n v="2.99"/>
    <x v="6"/>
  </r>
  <r>
    <s v="boone vacations north carolina blue ridge mountains"/>
    <e v="#N/A"/>
    <n v="2.98"/>
    <e v="#N/A"/>
    <x v="0"/>
    <s v="Golf Resort"/>
    <s v="nc resorts"/>
    <x v="1"/>
    <x v="17"/>
    <n v="317"/>
    <n v="3.2000000000000002E-3"/>
    <n v="2.98"/>
    <n v="2.98"/>
    <x v="11"/>
  </r>
  <r>
    <s v="best golf resorts"/>
    <e v="#N/A"/>
    <n v="2.98"/>
    <e v="#N/A"/>
    <x v="0"/>
    <s v="Golf Vacation"/>
    <s v="golfing vacations"/>
    <x v="1"/>
    <x v="17"/>
    <n v="40"/>
    <n v="2.5000000000000001E-2"/>
    <n v="2.98"/>
    <n v="2.98"/>
    <x v="19"/>
  </r>
  <r>
    <s v="golf travel packages"/>
    <e v="#N/A"/>
    <n v="2.98"/>
    <e v="#N/A"/>
    <x v="0"/>
    <s v="Golf Packages"/>
    <s v="golf weekend packages"/>
    <x v="1"/>
    <x v="17"/>
    <n v="22"/>
    <n v="4.5499999999999999E-2"/>
    <n v="2.98"/>
    <n v="2.98"/>
    <x v="27"/>
  </r>
  <r>
    <s v="golf deals"/>
    <e v="#N/A"/>
    <n v="2.98"/>
    <e v="#N/A"/>
    <x v="0"/>
    <s v="Golf Packages"/>
    <s v="golf package"/>
    <x v="1"/>
    <x v="17"/>
    <n v="17"/>
    <n v="5.8799999999999998E-2"/>
    <n v="2.98"/>
    <n v="2.98"/>
    <x v="45"/>
  </r>
  <r>
    <s v="charleston golf resorts"/>
    <e v="#N/A"/>
    <n v="2.98"/>
    <e v="#N/A"/>
    <x v="0"/>
    <s v="Golf Hotels"/>
    <s v="golfing hotels"/>
    <x v="1"/>
    <x v="17"/>
    <n v="8"/>
    <n v="0.125"/>
    <n v="2.98"/>
    <n v="2.98"/>
    <x v="46"/>
  </r>
  <r>
    <s v="resorts in charlotte nc"/>
    <e v="#N/A"/>
    <n v="2.98"/>
    <e v="#N/A"/>
    <x v="0"/>
    <s v="Golf Resort"/>
    <s v="resorts in nc"/>
    <x v="1"/>
    <x v="17"/>
    <n v="7"/>
    <n v="0.1429"/>
    <n v="2.98"/>
    <n v="2.98"/>
    <x v="0"/>
  </r>
  <r>
    <s v="golf vacation packages"/>
    <e v="#N/A"/>
    <n v="2.98"/>
    <e v="#N/A"/>
    <x v="0"/>
    <s v="Golf Vacation"/>
    <s v="[golf vacation package]"/>
    <x v="4"/>
    <x v="17"/>
    <n v="5"/>
    <n v="0.2"/>
    <n v="2.98"/>
    <n v="2.98"/>
    <x v="13"/>
  </r>
  <r>
    <s v="resorts in nc"/>
    <n v="2.83"/>
    <n v="2.98"/>
    <n v="5.0335570469798627E-2"/>
    <x v="0"/>
    <s v="Golf Resort"/>
    <s v="[resorts in nc]"/>
    <x v="0"/>
    <x v="17"/>
    <n v="4"/>
    <n v="0.25"/>
    <n v="2.98"/>
    <n v="2.98"/>
    <x v="34"/>
  </r>
  <r>
    <s v="golf charlotte nc"/>
    <e v="#N/A"/>
    <n v="2.98"/>
    <e v="#N/A"/>
    <x v="0"/>
    <s v="Golf Resort"/>
    <s v="nc golf course"/>
    <x v="1"/>
    <x v="17"/>
    <n v="3"/>
    <n v="0.33329999999999999"/>
    <n v="2.98"/>
    <n v="2.98"/>
    <x v="22"/>
  </r>
  <r>
    <s v="par 3 stay and play golf resorts new england"/>
    <e v="#N/A"/>
    <n v="2.98"/>
    <e v="#N/A"/>
    <x v="0"/>
    <s v="Golf Packages"/>
    <s v="golf weekend"/>
    <x v="1"/>
    <x v="17"/>
    <n v="2"/>
    <n v="0.5"/>
    <n v="2.98"/>
    <n v="2.98"/>
    <x v="12"/>
  </r>
  <r>
    <s v="firekeeper golf course packages"/>
    <e v="#N/A"/>
    <n v="2.98"/>
    <e v="#N/A"/>
    <x v="0"/>
    <s v="Golf Vacation"/>
    <s v="golfing vacations"/>
    <x v="1"/>
    <x v="17"/>
    <n v="2"/>
    <n v="0.5"/>
    <n v="2.98"/>
    <n v="2.98"/>
    <x v="9"/>
  </r>
  <r>
    <s v="songbird hills golf club golf coupons and golf packages"/>
    <e v="#N/A"/>
    <n v="2.98"/>
    <e v="#N/A"/>
    <x v="0"/>
    <s v="Golf Packages"/>
    <s v="golf package"/>
    <x v="1"/>
    <x v="17"/>
    <n v="2"/>
    <n v="0.5"/>
    <n v="2.98"/>
    <n v="2.98"/>
    <x v="8"/>
  </r>
  <r>
    <s v="kiwah island golf"/>
    <e v="#N/A"/>
    <n v="2.98"/>
    <e v="#N/A"/>
    <x v="0"/>
    <s v="Golf Hotels"/>
    <s v="golfing hotels"/>
    <x v="1"/>
    <x v="17"/>
    <n v="1"/>
    <n v="1"/>
    <n v="2.98"/>
    <n v="2.98"/>
    <x v="10"/>
  </r>
  <r>
    <s v="golf course in north carolina"/>
    <e v="#N/A"/>
    <n v="2.98"/>
    <e v="#N/A"/>
    <x v="0"/>
    <s v="Golf Packages"/>
    <s v="golf package north carolina"/>
    <x v="1"/>
    <x v="17"/>
    <n v="1"/>
    <n v="1"/>
    <n v="2.98"/>
    <n v="2.98"/>
    <x v="6"/>
  </r>
  <r>
    <s v="accommodatie op golfterrein miami"/>
    <e v="#N/A"/>
    <n v="2.98"/>
    <e v="#N/A"/>
    <x v="0"/>
    <s v="Golf Hotels"/>
    <s v="golfing hotels"/>
    <x v="1"/>
    <x v="17"/>
    <n v="1"/>
    <n v="1"/>
    <n v="2.98"/>
    <n v="2.98"/>
    <x v="6"/>
  </r>
  <r>
    <s v="golf resorts hotel on beach"/>
    <e v="#N/A"/>
    <n v="2.98"/>
    <e v="#N/A"/>
    <x v="0"/>
    <s v="Golf Hotels"/>
    <s v="golfing hotels"/>
    <x v="1"/>
    <x v="17"/>
    <n v="1"/>
    <n v="1"/>
    <n v="2.98"/>
    <n v="2.98"/>
    <x v="6"/>
  </r>
  <r>
    <s v="poconos family resorts"/>
    <e v="#N/A"/>
    <n v="2.98"/>
    <e v="#N/A"/>
    <x v="0"/>
    <s v="Golf Vacation"/>
    <s v="golf vacations"/>
    <x v="5"/>
    <x v="17"/>
    <n v="1"/>
    <n v="1"/>
    <n v="2.98"/>
    <n v="2.98"/>
    <x v="13"/>
  </r>
  <r>
    <s v="golf resorts between atlantal and augusta on i 20"/>
    <e v="#N/A"/>
    <n v="2.98"/>
    <e v="#N/A"/>
    <x v="0"/>
    <s v="Golf Hotels"/>
    <s v="golf and hotel"/>
    <x v="1"/>
    <x v="17"/>
    <n v="1"/>
    <n v="1"/>
    <n v="2.98"/>
    <n v="2.98"/>
    <x v="6"/>
  </r>
  <r>
    <s v="golf tours july 2015"/>
    <e v="#N/A"/>
    <n v="2.98"/>
    <e v="#N/A"/>
    <x v="0"/>
    <s v="Golf Packages"/>
    <s v="golf package"/>
    <x v="1"/>
    <x v="17"/>
    <n v="1"/>
    <n v="1"/>
    <n v="2.98"/>
    <n v="2.98"/>
    <x v="35"/>
  </r>
  <r>
    <s v="expedia golf getaways in new england"/>
    <e v="#N/A"/>
    <n v="2.98"/>
    <e v="#N/A"/>
    <x v="0"/>
    <s v="Golf Hotels"/>
    <s v="golf and hotel"/>
    <x v="1"/>
    <x v="17"/>
    <n v="1"/>
    <n v="1"/>
    <n v="2.98"/>
    <n v="2.98"/>
    <x v="8"/>
  </r>
  <r>
    <s v="when is the wine festival"/>
    <e v="#N/A"/>
    <n v="2.98"/>
    <e v="#N/A"/>
    <x v="1"/>
    <s v="Wine_Phrase"/>
    <s v="&quot;wine festival&quot;"/>
    <x v="2"/>
    <x v="17"/>
    <n v="1"/>
    <n v="1"/>
    <n v="2.98"/>
    <n v="2.98"/>
    <x v="6"/>
  </r>
  <r>
    <s v="anniston al resorts"/>
    <e v="#N/A"/>
    <n v="2.98"/>
    <e v="#N/A"/>
    <x v="0"/>
    <s v="Golf Hotels"/>
    <s v="golf and hotel"/>
    <x v="5"/>
    <x v="17"/>
    <n v="1"/>
    <n v="1"/>
    <n v="2.98"/>
    <n v="2.98"/>
    <x v="13"/>
  </r>
  <r>
    <s v="resorts near north augusta south carolina"/>
    <e v="#N/A"/>
    <n v="2.98"/>
    <e v="#N/A"/>
    <x v="0"/>
    <s v="Golf Hotels"/>
    <s v="north carolina golf hotels"/>
    <x v="5"/>
    <x v="17"/>
    <n v="1"/>
    <n v="1"/>
    <n v="2.98"/>
    <n v="2.98"/>
    <x v="6"/>
  </r>
  <r>
    <s v="par three golf resorts"/>
    <e v="#N/A"/>
    <n v="2.98"/>
    <e v="#N/A"/>
    <x v="0"/>
    <s v="Golf Hotels"/>
    <s v="golfing hotels"/>
    <x v="1"/>
    <x v="17"/>
    <n v="1"/>
    <n v="1"/>
    <n v="2.98"/>
    <n v="2.98"/>
    <x v="6"/>
  </r>
  <r>
    <s v="golfurlaub südtirol angebote"/>
    <e v="#N/A"/>
    <n v="2.98"/>
    <e v="#N/A"/>
    <x v="0"/>
    <s v="Golf Hotels"/>
    <s v="golfing hotels"/>
    <x v="1"/>
    <x v="17"/>
    <n v="1"/>
    <n v="1"/>
    <n v="2.98"/>
    <n v="2.98"/>
    <x v="8"/>
  </r>
  <r>
    <s v="golf danvers near andover st"/>
    <e v="#N/A"/>
    <n v="2.98"/>
    <e v="#N/A"/>
    <x v="0"/>
    <s v="Golf Vacation"/>
    <s v="golf vacations"/>
    <x v="1"/>
    <x v="17"/>
    <n v="1"/>
    <n v="1"/>
    <n v="2.98"/>
    <n v="2.98"/>
    <x v="6"/>
  </r>
  <r>
    <s v="sea island resort sea island ga"/>
    <e v="#N/A"/>
    <n v="2.98"/>
    <e v="#N/A"/>
    <x v="0"/>
    <s v="Golf Resort"/>
    <s v="golf +resort"/>
    <x v="5"/>
    <x v="17"/>
    <n v="1"/>
    <n v="1"/>
    <n v="2.98"/>
    <n v="2.98"/>
    <x v="8"/>
  </r>
  <r>
    <s v="golf st louis mo"/>
    <e v="#N/A"/>
    <n v="2.98"/>
    <e v="#N/A"/>
    <x v="0"/>
    <s v="Golf Hotels"/>
    <s v="golfing hotels"/>
    <x v="5"/>
    <x v="17"/>
    <n v="1"/>
    <n v="1"/>
    <n v="2.98"/>
    <n v="2.98"/>
    <x v="6"/>
  </r>
  <r>
    <s v="bull run wine festival 2015"/>
    <e v="#N/A"/>
    <n v="2.98"/>
    <e v="#N/A"/>
    <x v="1"/>
    <s v="Wine_Phrase"/>
    <s v="&quot;wine festival&quot;"/>
    <x v="2"/>
    <x v="17"/>
    <n v="1"/>
    <n v="1"/>
    <n v="2.98"/>
    <n v="2.98"/>
    <x v="6"/>
  </r>
  <r>
    <s v="marriott resort hotels with golf"/>
    <e v="#N/A"/>
    <n v="2.98"/>
    <e v="#N/A"/>
    <x v="0"/>
    <s v="Golf Hotels"/>
    <s v="golf and hotel"/>
    <x v="1"/>
    <x v="17"/>
    <n v="1"/>
    <n v="1"/>
    <n v="2.98"/>
    <n v="2.98"/>
    <x v="6"/>
  </r>
  <r>
    <s v="golf holidays usa from ireland"/>
    <e v="#N/A"/>
    <n v="2.98"/>
    <e v="#N/A"/>
    <x v="0"/>
    <s v="Golf Vacation"/>
    <s v="golfing vacations"/>
    <x v="1"/>
    <x v="17"/>
    <n v="1"/>
    <n v="1"/>
    <n v="2.98"/>
    <n v="2.98"/>
    <x v="13"/>
  </r>
  <r>
    <s v="stay and play golf resorts"/>
    <e v="#N/A"/>
    <n v="2.98"/>
    <e v="#N/A"/>
    <x v="0"/>
    <s v="Golf Hotels"/>
    <s v="golf and hotel"/>
    <x v="1"/>
    <x v="17"/>
    <n v="1"/>
    <n v="1"/>
    <n v="2.98"/>
    <n v="2.98"/>
    <x v="8"/>
  </r>
  <r>
    <s v="north carolina golf"/>
    <n v="4.43"/>
    <n v="2.98"/>
    <n v="-0.4865771812080536"/>
    <x v="0"/>
    <s v="Golf Hotels"/>
    <s v="north carolina golf and hotel"/>
    <x v="1"/>
    <x v="17"/>
    <n v="1"/>
    <n v="1"/>
    <n v="2.98"/>
    <n v="2.98"/>
    <x v="6"/>
  </r>
  <r>
    <s v="golf resorts northwest"/>
    <e v="#N/A"/>
    <n v="2.98"/>
    <e v="#N/A"/>
    <x v="0"/>
    <s v="Golf Hotels"/>
    <s v="golfing hotels"/>
    <x v="1"/>
    <x v="17"/>
    <n v="1"/>
    <n v="1"/>
    <n v="2.98"/>
    <n v="2.98"/>
    <x v="8"/>
  </r>
  <r>
    <s v="golf and spa hotels in 10 miles rads of stratford"/>
    <e v="#N/A"/>
    <n v="2.98"/>
    <e v="#N/A"/>
    <x v="0"/>
    <s v="Golf Hotels"/>
    <s v="golf and hotel"/>
    <x v="1"/>
    <x v="17"/>
    <n v="1"/>
    <n v="1"/>
    <n v="2.98"/>
    <n v="2.98"/>
    <x v="6"/>
  </r>
  <r>
    <s v="golf resorts near hartford ct"/>
    <e v="#N/A"/>
    <n v="2.98"/>
    <e v="#N/A"/>
    <x v="0"/>
    <s v="Golf Hotels"/>
    <s v="golfing hotels"/>
    <x v="1"/>
    <x v="17"/>
    <n v="1"/>
    <n v="1"/>
    <n v="2.98"/>
    <n v="2.98"/>
    <x v="8"/>
  </r>
  <r>
    <s v="golf resorts around miami"/>
    <e v="#N/A"/>
    <n v="2.98"/>
    <e v="#N/A"/>
    <x v="0"/>
    <s v="Golf Hotels"/>
    <s v="golfing hotels"/>
    <x v="1"/>
    <x v="17"/>
    <n v="1"/>
    <n v="1"/>
    <n v="2.98"/>
    <n v="2.98"/>
    <x v="13"/>
  </r>
  <r>
    <s v="best golf school resorts"/>
    <e v="#N/A"/>
    <n v="2.98"/>
    <e v="#N/A"/>
    <x v="0"/>
    <s v="Golf Hotels"/>
    <s v="golf and hotel"/>
    <x v="5"/>
    <x v="17"/>
    <n v="1"/>
    <n v="1"/>
    <n v="2.98"/>
    <n v="2.98"/>
    <x v="13"/>
  </r>
  <r>
    <s v="golf resort nc"/>
    <e v="#N/A"/>
    <n v="2.98"/>
    <e v="#N/A"/>
    <x v="0"/>
    <s v="Golf Hotels"/>
    <s v="golfing hotels"/>
    <x v="1"/>
    <x v="17"/>
    <n v="1"/>
    <n v="1"/>
    <n v="2.98"/>
    <n v="2.98"/>
    <x v="6"/>
  </r>
  <r>
    <s v="golf vacation packages near port huron"/>
    <e v="#N/A"/>
    <n v="2.98"/>
    <e v="#N/A"/>
    <x v="0"/>
    <s v="Golf Packages"/>
    <s v="golf weekend packages"/>
    <x v="1"/>
    <x v="17"/>
    <n v="1"/>
    <n v="1"/>
    <n v="2.98"/>
    <n v="2.98"/>
    <x v="6"/>
  </r>
  <r>
    <s v="wine festivals"/>
    <n v="2.97"/>
    <n v="2.97"/>
    <n v="0"/>
    <x v="1"/>
    <s v="Wine_Exact"/>
    <s v="[wine festivals]"/>
    <x v="0"/>
    <x v="17"/>
    <n v="12"/>
    <n v="8.3299999999999999E-2"/>
    <n v="2.97"/>
    <n v="2.97"/>
    <x v="18"/>
  </r>
  <r>
    <s v="golf resorts near chicago"/>
    <e v="#N/A"/>
    <n v="2.97"/>
    <e v="#N/A"/>
    <x v="0"/>
    <s v="Golf Hotels"/>
    <s v="golfing hotels"/>
    <x v="1"/>
    <x v="17"/>
    <n v="11"/>
    <n v="9.0899999999999995E-2"/>
    <n v="2.97"/>
    <n v="2.97"/>
    <x v="46"/>
  </r>
  <r>
    <s v="us golf packages"/>
    <e v="#N/A"/>
    <n v="2.97"/>
    <e v="#N/A"/>
    <x v="0"/>
    <s v="Golf Packages"/>
    <s v="golf package specials"/>
    <x v="1"/>
    <x v="17"/>
    <n v="6"/>
    <n v="0.16669999999999999"/>
    <n v="2.97"/>
    <n v="2.97"/>
    <x v="12"/>
  </r>
  <r>
    <s v="raleigh durham golf courses"/>
    <e v="#N/A"/>
    <n v="2.97"/>
    <e v="#N/A"/>
    <x v="0"/>
    <s v="Golf Course"/>
    <s v="north carolina +golf +course"/>
    <x v="1"/>
    <x v="17"/>
    <n v="6"/>
    <n v="0.16669999999999999"/>
    <n v="2.97"/>
    <n v="2.97"/>
    <x v="8"/>
  </r>
  <r>
    <s v="north carolina golf trips"/>
    <e v="#N/A"/>
    <n v="2.97"/>
    <e v="#N/A"/>
    <x v="0"/>
    <s v="Golf Packages"/>
    <s v="golf package north carolina"/>
    <x v="1"/>
    <x v="17"/>
    <n v="5"/>
    <n v="0.2"/>
    <n v="2.97"/>
    <n v="2.97"/>
    <x v="34"/>
  </r>
  <r>
    <s v="deercroft golf north carolina"/>
    <e v="#N/A"/>
    <n v="2.97"/>
    <e v="#N/A"/>
    <x v="0"/>
    <s v="Golf Packages"/>
    <s v="north carolina golf"/>
    <x v="1"/>
    <x v="17"/>
    <n v="5"/>
    <n v="0.2"/>
    <n v="2.97"/>
    <n v="2.97"/>
    <x v="3"/>
  </r>
  <r>
    <s v="golf resorts near minneapolis mn"/>
    <e v="#N/A"/>
    <n v="2.97"/>
    <e v="#N/A"/>
    <x v="0"/>
    <s v="Golf Hotels"/>
    <s v="golfing hotels"/>
    <x v="1"/>
    <x v="17"/>
    <n v="4"/>
    <n v="0.25"/>
    <n v="2.97"/>
    <n v="2.97"/>
    <x v="8"/>
  </r>
  <r>
    <s v="craigslist gas golf carts for sale in mooresville nc"/>
    <e v="#N/A"/>
    <n v="2.97"/>
    <e v="#N/A"/>
    <x v="0"/>
    <s v="Golf"/>
    <s v=" +golf in nc"/>
    <x v="1"/>
    <x v="17"/>
    <n v="4"/>
    <n v="0.25"/>
    <n v="2.97"/>
    <n v="2.97"/>
    <x v="10"/>
  </r>
  <r>
    <s v="corpus christi golf resorts"/>
    <e v="#N/A"/>
    <n v="2.97"/>
    <e v="#N/A"/>
    <x v="0"/>
    <s v="Golf Hotels"/>
    <s v="golfing hotels"/>
    <x v="1"/>
    <x v="14"/>
    <n v="3"/>
    <n v="0.66669999999999996"/>
    <n v="1.48"/>
    <n v="2.97"/>
    <x v="6"/>
  </r>
  <r>
    <s v="couples golf school vacations"/>
    <e v="#N/A"/>
    <n v="2.97"/>
    <e v="#N/A"/>
    <x v="0"/>
    <s v="Golf Vacation"/>
    <s v="golf vacations"/>
    <x v="1"/>
    <x v="17"/>
    <n v="2"/>
    <n v="0.5"/>
    <n v="2.97"/>
    <n v="2.97"/>
    <x v="27"/>
  </r>
  <r>
    <s v="golf packages in cape cod"/>
    <e v="#N/A"/>
    <n v="2.97"/>
    <e v="#N/A"/>
    <x v="0"/>
    <s v="Golf Packages"/>
    <s v="&quot;golf packages&quot;"/>
    <x v="2"/>
    <x v="17"/>
    <n v="2"/>
    <n v="0.5"/>
    <n v="2.97"/>
    <n v="2.97"/>
    <x v="13"/>
  </r>
  <r>
    <s v="golf resorts in mo"/>
    <e v="#N/A"/>
    <n v="2.97"/>
    <e v="#N/A"/>
    <x v="0"/>
    <s v="Golf Hotels"/>
    <s v="golf and hotel"/>
    <x v="1"/>
    <x v="17"/>
    <n v="2"/>
    <n v="0.5"/>
    <n v="2.97"/>
    <n v="2.97"/>
    <x v="6"/>
  </r>
  <r>
    <s v="branson mo golf packages"/>
    <e v="#N/A"/>
    <n v="2.97"/>
    <e v="#N/A"/>
    <x v="0"/>
    <s v="Golf Packages"/>
    <s v="&quot;golf packages&quot;"/>
    <x v="2"/>
    <x v="17"/>
    <n v="2"/>
    <n v="0.5"/>
    <n v="2.97"/>
    <n v="2.97"/>
    <x v="8"/>
  </r>
  <r>
    <s v="rodd crowbush golf &amp; beach resort"/>
    <e v="#N/A"/>
    <n v="2.97"/>
    <e v="#N/A"/>
    <x v="0"/>
    <s v="Golf Hotels"/>
    <s v="golfing hotels"/>
    <x v="1"/>
    <x v="17"/>
    <n v="1"/>
    <n v="1"/>
    <n v="2.97"/>
    <n v="2.97"/>
    <x v="6"/>
  </r>
  <r>
    <s v="golf near acme mi"/>
    <e v="#N/A"/>
    <n v="2.97"/>
    <e v="#N/A"/>
    <x v="0"/>
    <s v="Golf Hotels"/>
    <s v="golf and hotel"/>
    <x v="5"/>
    <x v="17"/>
    <n v="1"/>
    <n v="1"/>
    <n v="2.97"/>
    <n v="2.97"/>
    <x v="6"/>
  </r>
  <r>
    <s v="5 star resorts near carowinds nc"/>
    <e v="#N/A"/>
    <n v="2.97"/>
    <e v="#N/A"/>
    <x v="0"/>
    <s v="Golf Resort"/>
    <s v="resorts in nc"/>
    <x v="1"/>
    <x v="17"/>
    <n v="1"/>
    <n v="1"/>
    <n v="2.97"/>
    <n v="2.97"/>
    <x v="13"/>
  </r>
  <r>
    <s v="hilton head island golf resorts"/>
    <e v="#N/A"/>
    <n v="2.97"/>
    <e v="#N/A"/>
    <x v="0"/>
    <s v="Golf Hotels"/>
    <s v="golfing hotels"/>
    <x v="1"/>
    <x v="17"/>
    <n v="1"/>
    <n v="1"/>
    <n v="2.97"/>
    <n v="2.97"/>
    <x v="10"/>
  </r>
  <r>
    <s v="golf trips inwestern ny"/>
    <e v="#N/A"/>
    <n v="2.97"/>
    <e v="#N/A"/>
    <x v="0"/>
    <s v="Golf Hotels"/>
    <s v="golf and hotel"/>
    <x v="5"/>
    <x v="17"/>
    <n v="1"/>
    <n v="1"/>
    <n v="2.97"/>
    <n v="2.97"/>
    <x v="13"/>
  </r>
  <r>
    <s v="jasper park lodge golf"/>
    <e v="#N/A"/>
    <n v="2.97"/>
    <e v="#N/A"/>
    <x v="0"/>
    <s v="Golf Hotels"/>
    <s v="golfing hotels"/>
    <x v="1"/>
    <x v="17"/>
    <n v="1"/>
    <n v="1"/>
    <n v="2.97"/>
    <n v="2.97"/>
    <x v="6"/>
  </r>
  <r>
    <s v="golf vacations in charleston sc"/>
    <e v="#N/A"/>
    <n v="2.97"/>
    <e v="#N/A"/>
    <x v="0"/>
    <s v="Golf Vacation"/>
    <s v="golfing vacations"/>
    <x v="1"/>
    <x v="17"/>
    <n v="1"/>
    <n v="1"/>
    <n v="2.97"/>
    <n v="2.97"/>
    <x v="35"/>
  </r>
  <r>
    <s v="golf resorts oscoda mi"/>
    <e v="#N/A"/>
    <n v="2.97"/>
    <e v="#N/A"/>
    <x v="0"/>
    <s v="Golf Hotels"/>
    <s v="golfing hotels"/>
    <x v="1"/>
    <x v="17"/>
    <n v="1"/>
    <n v="1"/>
    <n v="2.97"/>
    <n v="2.97"/>
    <x v="6"/>
  </r>
  <r>
    <s v="golf resort packages ny"/>
    <e v="#N/A"/>
    <n v="2.97"/>
    <e v="#N/A"/>
    <x v="0"/>
    <s v="Golf Packages"/>
    <s v="golf spa packages"/>
    <x v="1"/>
    <x v="17"/>
    <n v="1"/>
    <n v="1"/>
    <n v="2.97"/>
    <n v="2.97"/>
    <x v="8"/>
  </r>
  <r>
    <s v="mouuntains north catolina world vacation homes"/>
    <e v="#N/A"/>
    <n v="2.97"/>
    <e v="#N/A"/>
    <x v="0"/>
    <s v="Golf Vacation"/>
    <s v="vacations in nc"/>
    <x v="1"/>
    <x v="17"/>
    <n v="1"/>
    <n v="1"/>
    <n v="2.97"/>
    <n v="2.97"/>
    <x v="27"/>
  </r>
  <r>
    <s v="kiawah island golf resort"/>
    <e v="#N/A"/>
    <n v="2.97"/>
    <e v="#N/A"/>
    <x v="0"/>
    <s v="Golf Hotels"/>
    <s v="golfing hotels"/>
    <x v="5"/>
    <x v="17"/>
    <n v="1"/>
    <n v="1"/>
    <n v="2.97"/>
    <n v="2.97"/>
    <x v="47"/>
  </r>
  <r>
    <s v="golf madison wi area"/>
    <e v="#N/A"/>
    <n v="2.97"/>
    <e v="#N/A"/>
    <x v="0"/>
    <s v="Golf Hotels"/>
    <s v="golfing hotels"/>
    <x v="5"/>
    <x v="17"/>
    <n v="1"/>
    <n v="1"/>
    <n v="2.97"/>
    <n v="2.97"/>
    <x v="6"/>
  </r>
  <r>
    <s v="east coast golf vacation packages"/>
    <e v="#N/A"/>
    <n v="2.97"/>
    <e v="#N/A"/>
    <x v="0"/>
    <s v="Golf Vacation"/>
    <s v="golf vacation deal"/>
    <x v="1"/>
    <x v="17"/>
    <n v="1"/>
    <n v="1"/>
    <n v="2.97"/>
    <n v="2.97"/>
    <x v="8"/>
  </r>
  <r>
    <s v="firefox golf resort"/>
    <e v="#N/A"/>
    <n v="2.97"/>
    <e v="#N/A"/>
    <x v="0"/>
    <s v="Golf Hotels"/>
    <s v="golfing hotels"/>
    <x v="1"/>
    <x v="17"/>
    <n v="1"/>
    <n v="1"/>
    <n v="2.97"/>
    <n v="2.97"/>
    <x v="10"/>
  </r>
  <r>
    <s v="gatlinburg golf vacations"/>
    <e v="#N/A"/>
    <n v="2.97"/>
    <e v="#N/A"/>
    <x v="0"/>
    <s v="Golf Vacation"/>
    <s v="golf vacation deal"/>
    <x v="1"/>
    <x v="17"/>
    <n v="1"/>
    <n v="1"/>
    <n v="2.97"/>
    <n v="2.97"/>
    <x v="10"/>
  </r>
  <r>
    <s v="plymouth ma golf packages"/>
    <e v="#N/A"/>
    <n v="2.97"/>
    <e v="#N/A"/>
    <x v="0"/>
    <s v="Golf Packages"/>
    <s v="&quot;golf packages&quot;"/>
    <x v="2"/>
    <x v="17"/>
    <n v="1"/>
    <n v="1"/>
    <n v="2.97"/>
    <n v="2.97"/>
    <x v="6"/>
  </r>
  <r>
    <s v="ann arbour hotel and spas"/>
    <e v="#N/A"/>
    <n v="2.97"/>
    <e v="#N/A"/>
    <x v="0"/>
    <s v="Golf Hotels"/>
    <s v="golf and hotel"/>
    <x v="5"/>
    <x v="17"/>
    <n v="1"/>
    <n v="1"/>
    <n v="2.97"/>
    <n v="2.97"/>
    <x v="8"/>
  </r>
  <r>
    <s v="williamsburg golf packages"/>
    <e v="#N/A"/>
    <n v="2.97"/>
    <e v="#N/A"/>
    <x v="0"/>
    <s v="Golf Vacation"/>
    <s v="golfing vacations"/>
    <x v="1"/>
    <x v="17"/>
    <n v="1"/>
    <n v="1"/>
    <n v="2.97"/>
    <n v="2.97"/>
    <x v="48"/>
  </r>
  <r>
    <s v="exotic golf vacation packages"/>
    <e v="#N/A"/>
    <n v="2.97"/>
    <e v="#N/A"/>
    <x v="0"/>
    <s v="Golf Vacation"/>
    <s v="golf vacation deal"/>
    <x v="1"/>
    <x v="17"/>
    <n v="1"/>
    <n v="1"/>
    <n v="2.97"/>
    <n v="2.97"/>
    <x v="10"/>
  </r>
  <r>
    <s v="mooresville nc youth golf"/>
    <e v="#N/A"/>
    <n v="2.97"/>
    <e v="#N/A"/>
    <x v="0"/>
    <s v="Golf Resort"/>
    <s v="nc golf course"/>
    <x v="5"/>
    <x v="17"/>
    <n v="1"/>
    <n v="1"/>
    <n v="2.97"/>
    <n v="2.97"/>
    <x v="49"/>
  </r>
  <r>
    <s v="cape cod golf vacations"/>
    <e v="#N/A"/>
    <n v="2.96"/>
    <e v="#N/A"/>
    <x v="0"/>
    <s v="Golf Vacation"/>
    <s v="golf vacation deal"/>
    <x v="1"/>
    <x v="17"/>
    <n v="6"/>
    <n v="0.16669999999999999"/>
    <n v="2.96"/>
    <n v="2.96"/>
    <x v="36"/>
  </r>
  <r>
    <s v="usa golf holidays including flights"/>
    <e v="#N/A"/>
    <n v="2.96"/>
    <e v="#N/A"/>
    <x v="0"/>
    <s v="Golf Hotels"/>
    <s v="golfing hotels"/>
    <x v="1"/>
    <x v="17"/>
    <n v="4"/>
    <n v="0.25"/>
    <n v="2.96"/>
    <n v="2.96"/>
    <x v="10"/>
  </r>
  <r>
    <s v="grand rapids golf resorts"/>
    <e v="#N/A"/>
    <n v="2.96"/>
    <e v="#N/A"/>
    <x v="0"/>
    <s v="Golf Hotels"/>
    <s v="golfing hotels"/>
    <x v="1"/>
    <x v="17"/>
    <n v="3"/>
    <n v="0.33329999999999999"/>
    <n v="2.96"/>
    <n v="2.96"/>
    <x v="6"/>
  </r>
  <r>
    <s v="tullymore resort"/>
    <e v="#N/A"/>
    <n v="2.96"/>
    <e v="#N/A"/>
    <x v="0"/>
    <s v="Golf Hotels"/>
    <s v="golfing hotels"/>
    <x v="1"/>
    <x v="17"/>
    <n v="3"/>
    <n v="0.33329999999999999"/>
    <n v="2.96"/>
    <n v="2.96"/>
    <x v="6"/>
  </r>
  <r>
    <s v="golf course north carolina"/>
    <e v="#N/A"/>
    <n v="2.96"/>
    <e v="#N/A"/>
    <x v="0"/>
    <s v="Golf Packages"/>
    <s v="north carolina golf packages"/>
    <x v="1"/>
    <x v="17"/>
    <n v="2"/>
    <n v="0.5"/>
    <n v="2.96"/>
    <n v="2.96"/>
    <x v="6"/>
  </r>
  <r>
    <s v="golf santa fe nm"/>
    <e v="#N/A"/>
    <n v="2.96"/>
    <e v="#N/A"/>
    <x v="0"/>
    <s v="Golf Hotels"/>
    <s v="golf course hotel"/>
    <x v="5"/>
    <x v="17"/>
    <n v="2"/>
    <n v="0.5"/>
    <n v="2.96"/>
    <n v="2.96"/>
    <x v="35"/>
  </r>
  <r>
    <s v="wellnesshotel am bodensee mit golfplatz"/>
    <e v="#N/A"/>
    <n v="2.96"/>
    <e v="#N/A"/>
    <x v="0"/>
    <s v="Golf Hotels"/>
    <s v="golfing hotels"/>
    <x v="1"/>
    <x v="17"/>
    <n v="2"/>
    <n v="0.5"/>
    <n v="2.96"/>
    <n v="2.96"/>
    <x v="10"/>
  </r>
  <r>
    <s v="golf packages charleston"/>
    <e v="#N/A"/>
    <n v="2.96"/>
    <e v="#N/A"/>
    <x v="0"/>
    <s v="Golf Packages"/>
    <s v="golf package specials"/>
    <x v="1"/>
    <x v="17"/>
    <n v="1"/>
    <n v="1"/>
    <n v="2.96"/>
    <n v="2.96"/>
    <x v="10"/>
  </r>
  <r>
    <s v="junior golf camps summer east"/>
    <e v="#N/A"/>
    <n v="2.96"/>
    <e v="#N/A"/>
    <x v="0"/>
    <s v="Summer Golf"/>
    <s v=" +summer +golf"/>
    <x v="1"/>
    <x v="17"/>
    <n v="1"/>
    <n v="1"/>
    <n v="2.96"/>
    <n v="2.96"/>
    <x v="35"/>
  </r>
  <r>
    <s v="wallyball resort pa"/>
    <e v="#N/A"/>
    <n v="2.96"/>
    <e v="#N/A"/>
    <x v="0"/>
    <s v="Golf Resort"/>
    <s v="golf +resort"/>
    <x v="5"/>
    <x v="17"/>
    <n v="1"/>
    <n v="1"/>
    <n v="2.96"/>
    <n v="2.96"/>
    <x v="6"/>
  </r>
  <r>
    <s v="golf courses hotel &amp; spa near woodbridge"/>
    <e v="#N/A"/>
    <n v="2.96"/>
    <e v="#N/A"/>
    <x v="0"/>
    <s v="Golf Hotels"/>
    <s v="golf and hotel"/>
    <x v="1"/>
    <x v="17"/>
    <n v="1"/>
    <n v="1"/>
    <n v="2.96"/>
    <n v="2.96"/>
    <x v="6"/>
  </r>
  <r>
    <s v="grand rapids hotel and golf packages"/>
    <e v="#N/A"/>
    <n v="2.96"/>
    <e v="#N/A"/>
    <x v="0"/>
    <s v="Golf Hotels"/>
    <s v="golf and hotel"/>
    <x v="1"/>
    <x v="17"/>
    <n v="1"/>
    <n v="1"/>
    <n v="2.96"/>
    <n v="2.96"/>
    <x v="13"/>
  </r>
  <r>
    <s v="samoset resort golf packages"/>
    <e v="#N/A"/>
    <n v="2.96"/>
    <e v="#N/A"/>
    <x v="0"/>
    <s v="Golf Hotels"/>
    <s v="golfing hotels"/>
    <x v="1"/>
    <x v="17"/>
    <n v="1"/>
    <n v="1"/>
    <n v="2.96"/>
    <n v="2.96"/>
    <x v="6"/>
  </r>
  <r>
    <s v="golf courses in the northeast"/>
    <e v="#N/A"/>
    <n v="2.96"/>
    <e v="#N/A"/>
    <x v="0"/>
    <s v="Golf Packages"/>
    <s v="golf package specials"/>
    <x v="5"/>
    <x v="17"/>
    <n v="1"/>
    <n v="1"/>
    <n v="2.96"/>
    <n v="2.96"/>
    <x v="37"/>
  </r>
  <r>
    <s v="prv resorts in northwestern nc"/>
    <e v="#N/A"/>
    <n v="2.96"/>
    <e v="#N/A"/>
    <x v="0"/>
    <s v="Golf Resort"/>
    <s v="resorts in nc"/>
    <x v="1"/>
    <x v="17"/>
    <n v="1"/>
    <n v="1"/>
    <n v="2.96"/>
    <n v="2.96"/>
    <x v="6"/>
  </r>
  <r>
    <s v="320 room hotel ulster county ny with golf course"/>
    <e v="#N/A"/>
    <n v="2.96"/>
    <e v="#N/A"/>
    <x v="0"/>
    <s v="Golf Hotels"/>
    <s v="golf and hotel"/>
    <x v="1"/>
    <x v="17"/>
    <n v="1"/>
    <n v="1"/>
    <n v="2.96"/>
    <n v="2.96"/>
    <x v="6"/>
  </r>
  <r>
    <s v="ny golf getaways"/>
    <e v="#N/A"/>
    <n v="2.96"/>
    <e v="#N/A"/>
    <x v="0"/>
    <s v="Golf Getaway"/>
    <s v="&quot;golf getaway&quot;"/>
    <x v="3"/>
    <x v="17"/>
    <n v="1"/>
    <n v="1"/>
    <n v="2.96"/>
    <n v="2.96"/>
    <x v="13"/>
  </r>
  <r>
    <s v="pine hills resort"/>
    <e v="#N/A"/>
    <n v="2.96"/>
    <e v="#N/A"/>
    <x v="0"/>
    <s v="Golf Resort"/>
    <s v="golf +resort"/>
    <x v="1"/>
    <x v="17"/>
    <n v="1"/>
    <n v="1"/>
    <n v="2.96"/>
    <n v="2.96"/>
    <x v="6"/>
  </r>
  <r>
    <s v="golf stay and play packages south carolina"/>
    <e v="#N/A"/>
    <n v="2.96"/>
    <e v="#N/A"/>
    <x v="0"/>
    <s v="Golf Packages"/>
    <s v="golf packages"/>
    <x v="1"/>
    <x v="17"/>
    <n v="1"/>
    <n v="1"/>
    <n v="2.96"/>
    <n v="2.96"/>
    <x v="10"/>
  </r>
  <r>
    <s v="north carolina luxury resort lake near charlotte"/>
    <e v="#N/A"/>
    <n v="2.96"/>
    <e v="#N/A"/>
    <x v="0"/>
    <s v="Golf Resort"/>
    <s v="resorts in nc"/>
    <x v="1"/>
    <x v="17"/>
    <n v="1"/>
    <n v="1"/>
    <n v="2.96"/>
    <n v="2.96"/>
    <x v="6"/>
  </r>
  <r>
    <s v="newport beach ca golf resorts"/>
    <e v="#N/A"/>
    <n v="2.96"/>
    <e v="#N/A"/>
    <x v="0"/>
    <s v="Golf Hotels"/>
    <s v="golfing hotels"/>
    <x v="1"/>
    <x v="17"/>
    <n v="1"/>
    <n v="1"/>
    <n v="2.96"/>
    <n v="2.96"/>
    <x v="10"/>
  </r>
  <r>
    <s v="us marriott hotels with golf"/>
    <e v="#N/A"/>
    <n v="2.96"/>
    <e v="#N/A"/>
    <x v="0"/>
    <s v="Golf Hotels"/>
    <s v="golf and hotel"/>
    <x v="1"/>
    <x v="17"/>
    <n v="1"/>
    <n v="1"/>
    <n v="2.96"/>
    <n v="2.96"/>
    <x v="6"/>
  </r>
  <r>
    <s v="golf courses in danbury wi"/>
    <e v="#N/A"/>
    <n v="2.96"/>
    <e v="#N/A"/>
    <x v="0"/>
    <s v="Golf Hotels"/>
    <s v="golfing hotels"/>
    <x v="1"/>
    <x v="17"/>
    <n v="1"/>
    <n v="1"/>
    <n v="2.96"/>
    <n v="2.96"/>
    <x v="6"/>
  </r>
  <r>
    <s v="lodging near tomahawk wi"/>
    <e v="#N/A"/>
    <n v="2.96"/>
    <e v="#N/A"/>
    <x v="0"/>
    <s v="Golf Hotels"/>
    <s v="golf course hotel"/>
    <x v="5"/>
    <x v="17"/>
    <n v="1"/>
    <n v="1"/>
    <n v="2.96"/>
    <n v="2.96"/>
    <x v="8"/>
  </r>
  <r>
    <s v="usa golf deals"/>
    <e v="#N/A"/>
    <n v="2.96"/>
    <e v="#N/A"/>
    <x v="0"/>
    <s v="Golf Packages"/>
    <s v="golf packages"/>
    <x v="1"/>
    <x v="17"/>
    <n v="1"/>
    <n v="1"/>
    <n v="2.96"/>
    <n v="2.96"/>
    <x v="10"/>
  </r>
  <r>
    <s v="the best golf packages in usa"/>
    <e v="#N/A"/>
    <n v="2.96"/>
    <e v="#N/A"/>
    <x v="0"/>
    <s v="Golf Vacation"/>
    <s v="golf vacation deal"/>
    <x v="1"/>
    <x v="17"/>
    <n v="1"/>
    <n v="1"/>
    <n v="2.96"/>
    <n v="2.96"/>
    <x v="8"/>
  </r>
  <r>
    <s v="golf resorts in upstate ny"/>
    <e v="#N/A"/>
    <n v="2.96"/>
    <e v="#N/A"/>
    <x v="0"/>
    <s v="Golf Hotels"/>
    <s v="golf and hotel"/>
    <x v="1"/>
    <x v="17"/>
    <n v="1"/>
    <n v="1"/>
    <n v="2.96"/>
    <n v="2.96"/>
    <x v="8"/>
  </r>
  <r>
    <s v="pinehurst golf school"/>
    <e v="#N/A"/>
    <n v="2.95"/>
    <e v="#N/A"/>
    <x v="5"/>
    <s v="Golf School"/>
    <s v="&quot;golf schools&quot;"/>
    <x v="3"/>
    <x v="13"/>
    <n v="19"/>
    <n v="0.26319999999999999"/>
    <n v="0.59"/>
    <n v="2.95"/>
    <x v="6"/>
  </r>
  <r>
    <s v="golf hotel"/>
    <e v="#N/A"/>
    <n v="2.95"/>
    <e v="#N/A"/>
    <x v="0"/>
    <s v="Golf Hotels"/>
    <s v="[golfing hotels]"/>
    <x v="4"/>
    <x v="17"/>
    <n v="15"/>
    <n v="6.6699999999999995E-2"/>
    <n v="2.95"/>
    <n v="2.95"/>
    <x v="9"/>
  </r>
  <r>
    <s v="golf near atlantic city"/>
    <e v="#N/A"/>
    <n v="2.95"/>
    <e v="#N/A"/>
    <x v="0"/>
    <s v="Golf Hotels"/>
    <s v="golfing hotels"/>
    <x v="1"/>
    <x v="17"/>
    <n v="4"/>
    <n v="0.25"/>
    <n v="2.95"/>
    <n v="2.95"/>
    <x v="10"/>
  </r>
  <r>
    <s v="golf resorts for singles"/>
    <e v="#N/A"/>
    <n v="2.95"/>
    <e v="#N/A"/>
    <x v="0"/>
    <s v="Golf Packages"/>
    <s v="golf weekend packages"/>
    <x v="1"/>
    <x v="17"/>
    <n v="3"/>
    <n v="0.33329999999999999"/>
    <n v="2.95"/>
    <n v="2.95"/>
    <x v="50"/>
  </r>
  <r>
    <s v="golf resorts in austin"/>
    <e v="#N/A"/>
    <n v="2.95"/>
    <e v="#N/A"/>
    <x v="0"/>
    <s v="Golf Hotels"/>
    <s v="golf and hotel"/>
    <x v="1"/>
    <x v="17"/>
    <n v="2"/>
    <n v="0.5"/>
    <n v="2.95"/>
    <n v="2.95"/>
    <x v="12"/>
  </r>
  <r>
    <s v="charlotte nc golf resorts"/>
    <e v="#N/A"/>
    <n v="2.95"/>
    <e v="#N/A"/>
    <x v="0"/>
    <s v="Golf Packages"/>
    <s v="north carolina golf packages"/>
    <x v="1"/>
    <x v="17"/>
    <n v="2"/>
    <n v="0.5"/>
    <n v="2.95"/>
    <n v="2.95"/>
    <x v="12"/>
  </r>
  <r>
    <s v="family golf resorts pa"/>
    <e v="#N/A"/>
    <n v="2.95"/>
    <e v="#N/A"/>
    <x v="0"/>
    <s v="Golf Hotels"/>
    <s v="golfing hotels"/>
    <x v="1"/>
    <x v="17"/>
    <n v="2"/>
    <n v="0.5"/>
    <n v="2.95"/>
    <n v="2.95"/>
    <x v="11"/>
  </r>
  <r>
    <s v="wilmington nc golf resorts"/>
    <e v="#N/A"/>
    <n v="2.95"/>
    <e v="#N/A"/>
    <x v="0"/>
    <s v="Golf Packages"/>
    <s v="north carolina golf packages"/>
    <x v="1"/>
    <x v="17"/>
    <n v="1"/>
    <n v="1"/>
    <n v="2.95"/>
    <n v="2.95"/>
    <x v="6"/>
  </r>
  <r>
    <s v="golf resorts louisville ky"/>
    <e v="#N/A"/>
    <n v="2.95"/>
    <e v="#N/A"/>
    <x v="0"/>
    <s v="Golf Packages"/>
    <s v="golf spa packages"/>
    <x v="1"/>
    <x v="17"/>
    <n v="1"/>
    <n v="1"/>
    <n v="2.95"/>
    <n v="2.95"/>
    <x v="6"/>
  </r>
  <r>
    <s v="tpc sawgrass stadim course package"/>
    <e v="#N/A"/>
    <n v="2.95"/>
    <e v="#N/A"/>
    <x v="0"/>
    <s v="Golf Packages"/>
    <s v="golf packages"/>
    <x v="1"/>
    <x v="17"/>
    <n v="1"/>
    <n v="1"/>
    <n v="2.95"/>
    <n v="2.95"/>
    <x v="35"/>
  </r>
  <r>
    <s v="resorts near guadalupe river"/>
    <e v="#N/A"/>
    <n v="2.95"/>
    <e v="#N/A"/>
    <x v="0"/>
    <s v="Golf Hotels"/>
    <s v="golfing hotels"/>
    <x v="1"/>
    <x v="17"/>
    <n v="1"/>
    <n v="1"/>
    <n v="2.95"/>
    <n v="2.95"/>
    <x v="6"/>
  </r>
  <r>
    <s v="marriott cincy"/>
    <e v="#N/A"/>
    <n v="2.95"/>
    <e v="#N/A"/>
    <x v="0"/>
    <s v="Golf Hotels"/>
    <s v="golfing hotels"/>
    <x v="1"/>
    <x v="17"/>
    <n v="1"/>
    <n v="1"/>
    <n v="2.95"/>
    <n v="2.95"/>
    <x v="6"/>
  </r>
  <r>
    <s v="golf resorts country clubs with spas"/>
    <e v="#N/A"/>
    <n v="2.95"/>
    <e v="#N/A"/>
    <x v="0"/>
    <s v="Golf Hotels"/>
    <s v="golf and hotel"/>
    <x v="1"/>
    <x v="17"/>
    <n v="1"/>
    <n v="1"/>
    <n v="2.95"/>
    <n v="2.95"/>
    <x v="6"/>
  </r>
  <r>
    <s v="golf resort nc beach"/>
    <e v="#N/A"/>
    <n v="2.95"/>
    <e v="#N/A"/>
    <x v="0"/>
    <s v="Golf Resort"/>
    <s v="north carolina golf resort"/>
    <x v="1"/>
    <x v="17"/>
    <n v="1"/>
    <n v="1"/>
    <n v="2.95"/>
    <n v="2.95"/>
    <x v="6"/>
  </r>
  <r>
    <s v="smackit golf trip"/>
    <e v="#N/A"/>
    <n v="2.95"/>
    <e v="#N/A"/>
    <x v="0"/>
    <s v="Golf Vacation"/>
    <s v="golfing vacations"/>
    <x v="1"/>
    <x v="17"/>
    <n v="1"/>
    <n v="1"/>
    <n v="2.95"/>
    <n v="2.95"/>
    <x v="8"/>
  </r>
  <r>
    <s v="tahoe vacation resort golf"/>
    <e v="#N/A"/>
    <n v="2.95"/>
    <e v="#N/A"/>
    <x v="0"/>
    <s v="Golf Packages"/>
    <s v="golf trip packages"/>
    <x v="1"/>
    <x v="17"/>
    <n v="1"/>
    <n v="1"/>
    <n v="2.95"/>
    <n v="2.95"/>
    <x v="27"/>
  </r>
  <r>
    <s v="golf and hotel in branson mo"/>
    <e v="#N/A"/>
    <n v="2.95"/>
    <e v="#N/A"/>
    <x v="0"/>
    <s v="Golf Hotels"/>
    <s v="&quot;golf and hotel&quot;"/>
    <x v="2"/>
    <x v="17"/>
    <n v="1"/>
    <n v="1"/>
    <n v="2.95"/>
    <n v="2.95"/>
    <x v="6"/>
  </r>
  <r>
    <s v="last minute summer golf packages for couples"/>
    <e v="#N/A"/>
    <n v="2.94"/>
    <e v="#N/A"/>
    <x v="0"/>
    <s v="Summer Golf"/>
    <s v="&quot;summer golf packages&quot;"/>
    <x v="2"/>
    <x v="17"/>
    <n v="7"/>
    <n v="0.1429"/>
    <n v="2.94"/>
    <n v="2.94"/>
    <x v="19"/>
  </r>
  <r>
    <s v="pocono golf resorts"/>
    <e v="#N/A"/>
    <n v="2.94"/>
    <e v="#N/A"/>
    <x v="0"/>
    <s v="Golf Hotels"/>
    <s v="golfing hotels"/>
    <x v="1"/>
    <x v="17"/>
    <n v="2"/>
    <n v="0.5"/>
    <n v="2.94"/>
    <n v="2.94"/>
    <x v="9"/>
  </r>
  <r>
    <s v="golf resorts in the foothills outside sacramento"/>
    <e v="#N/A"/>
    <n v="2.94"/>
    <e v="#N/A"/>
    <x v="0"/>
    <s v="Golf Hotels"/>
    <s v="golf and hotel"/>
    <x v="1"/>
    <x v="17"/>
    <n v="2"/>
    <n v="0.5"/>
    <n v="2.94"/>
    <n v="2.94"/>
    <x v="12"/>
  </r>
  <r>
    <s v="golf resorts near greenville sc"/>
    <e v="#N/A"/>
    <n v="2.94"/>
    <e v="#N/A"/>
    <x v="0"/>
    <s v="Golf Hotels"/>
    <s v="golfing hotels"/>
    <x v="1"/>
    <x v="17"/>
    <n v="2"/>
    <n v="0.5"/>
    <n v="2.94"/>
    <n v="2.94"/>
    <x v="8"/>
  </r>
  <r>
    <s v="luxury resorts in outer banks"/>
    <e v="#N/A"/>
    <n v="2.94"/>
    <e v="#N/A"/>
    <x v="0"/>
    <s v="Golf Resort"/>
    <s v="resorts in nc"/>
    <x v="5"/>
    <x v="17"/>
    <n v="2"/>
    <n v="0.5"/>
    <n v="2.94"/>
    <n v="2.94"/>
    <x v="37"/>
  </r>
  <r>
    <s v="southern pines golf resort"/>
    <e v="#N/A"/>
    <n v="2.94"/>
    <e v="#N/A"/>
    <x v="0"/>
    <s v="Golf Hotels"/>
    <s v="golfing hotels"/>
    <x v="1"/>
    <x v="17"/>
    <n v="2"/>
    <n v="0.5"/>
    <n v="2.94"/>
    <n v="2.94"/>
    <x v="6"/>
  </r>
  <r>
    <s v="napa valley golf resorts"/>
    <e v="#N/A"/>
    <n v="2.94"/>
    <e v="#N/A"/>
    <x v="2"/>
    <s v="Golf Packages"/>
    <s v="luxury golf packages"/>
    <x v="5"/>
    <x v="17"/>
    <n v="1"/>
    <n v="1"/>
    <n v="2.94"/>
    <n v="2.94"/>
    <x v="10"/>
  </r>
  <r>
    <s v="golf resort near los angeles"/>
    <e v="#N/A"/>
    <n v="2.94"/>
    <e v="#N/A"/>
    <x v="0"/>
    <s v="Golf Vacation"/>
    <s v="golfing vacations"/>
    <x v="5"/>
    <x v="17"/>
    <n v="1"/>
    <n v="1"/>
    <n v="2.94"/>
    <n v="2.94"/>
    <x v="6"/>
  </r>
  <r>
    <s v="golf resort near atlanta"/>
    <e v="#N/A"/>
    <n v="2.94"/>
    <e v="#N/A"/>
    <x v="0"/>
    <s v="Golf Hotels"/>
    <s v="golfing hotels"/>
    <x v="5"/>
    <x v="17"/>
    <n v="1"/>
    <n v="1"/>
    <n v="2.94"/>
    <n v="2.94"/>
    <x v="8"/>
  </r>
  <r>
    <s v="pine needles golf"/>
    <e v="#N/A"/>
    <n v="2.94"/>
    <e v="#N/A"/>
    <x v="0"/>
    <s v="Golf Packages"/>
    <s v="golf package"/>
    <x v="1"/>
    <x v="17"/>
    <n v="1"/>
    <n v="1"/>
    <n v="2.94"/>
    <n v="2.94"/>
    <x v="6"/>
  </r>
  <r>
    <s v="marriot beach and golf hilton head"/>
    <e v="#N/A"/>
    <n v="2.94"/>
    <e v="#N/A"/>
    <x v="0"/>
    <s v="Golf Hotels"/>
    <s v="golf and hotel"/>
    <x v="1"/>
    <x v="17"/>
    <n v="1"/>
    <n v="1"/>
    <n v="2.94"/>
    <n v="2.94"/>
    <x v="13"/>
  </r>
  <r>
    <s v="weekend getaways winery nj"/>
    <e v="#N/A"/>
    <n v="2.94"/>
    <e v="#N/A"/>
    <x v="1"/>
    <s v="Winery_BMM"/>
    <s v=" +winery +getaway"/>
    <x v="1"/>
    <x v="17"/>
    <n v="1"/>
    <n v="1"/>
    <n v="2.94"/>
    <n v="2.94"/>
    <x v="6"/>
  </r>
  <r>
    <s v="golfing near me"/>
    <e v="#N/A"/>
    <n v="2.94"/>
    <e v="#N/A"/>
    <x v="0"/>
    <s v="Golf Packages"/>
    <s v="golf packages"/>
    <x v="5"/>
    <x v="17"/>
    <n v="1"/>
    <n v="1"/>
    <n v="2.94"/>
    <n v="2.94"/>
    <x v="6"/>
  </r>
  <r>
    <s v="best country clubs in north carolina"/>
    <e v="#N/A"/>
    <n v="2.94"/>
    <e v="#N/A"/>
    <x v="0"/>
    <s v="Golf Resort"/>
    <s v="golf course in nc"/>
    <x v="1"/>
    <x v="17"/>
    <n v="1"/>
    <n v="1"/>
    <n v="2.94"/>
    <n v="2.94"/>
    <x v="13"/>
  </r>
  <r>
    <s v="golf lodging package near denver"/>
    <e v="#N/A"/>
    <n v="2.94"/>
    <e v="#N/A"/>
    <x v="0"/>
    <s v="Golf Packages"/>
    <s v="golf packages"/>
    <x v="1"/>
    <x v="17"/>
    <n v="1"/>
    <n v="1"/>
    <n v="2.94"/>
    <n v="2.94"/>
    <x v="6"/>
  </r>
  <r>
    <s v="mccaslin golf course lakewood wi"/>
    <e v="#N/A"/>
    <n v="2.94"/>
    <e v="#N/A"/>
    <x v="0"/>
    <s v="Golf Hotels"/>
    <s v="golf and hotel"/>
    <x v="5"/>
    <x v="17"/>
    <n v="1"/>
    <n v="1"/>
    <n v="2.94"/>
    <n v="2.94"/>
    <x v="6"/>
  </r>
  <r>
    <s v="rapid city sd golf courses public"/>
    <e v="#N/A"/>
    <n v="2.94"/>
    <e v="#N/A"/>
    <x v="0"/>
    <s v="Golf Hotels"/>
    <s v="golf course hotel"/>
    <x v="1"/>
    <x v="17"/>
    <n v="1"/>
    <n v="1"/>
    <n v="2.94"/>
    <n v="2.94"/>
    <x v="8"/>
  </r>
  <r>
    <s v="golf resorts east coast"/>
    <e v="#N/A"/>
    <n v="2.94"/>
    <e v="#N/A"/>
    <x v="0"/>
    <s v="Golf Hotels"/>
    <s v="golf and hotel"/>
    <x v="1"/>
    <x v="17"/>
    <n v="1"/>
    <n v="1"/>
    <n v="2.94"/>
    <n v="2.94"/>
    <x v="13"/>
  </r>
  <r>
    <s v="sunday golf deals eau claire wi"/>
    <e v="#N/A"/>
    <n v="2.94"/>
    <e v="#N/A"/>
    <x v="0"/>
    <s v="Golf Packages"/>
    <s v="golf weekend packages"/>
    <x v="1"/>
    <x v="17"/>
    <n v="1"/>
    <n v="1"/>
    <n v="2.94"/>
    <n v="2.94"/>
    <x v="49"/>
  </r>
  <r>
    <s v="wine festival chesterfield virginia"/>
    <e v="#N/A"/>
    <n v="2.94"/>
    <e v="#N/A"/>
    <x v="1"/>
    <s v="Wine_Phrase"/>
    <s v="&quot;wine festival&quot;"/>
    <x v="2"/>
    <x v="17"/>
    <n v="1"/>
    <n v="1"/>
    <n v="2.94"/>
    <n v="2.94"/>
    <x v="6"/>
  </r>
  <r>
    <s v="loongolfresort"/>
    <e v="#N/A"/>
    <n v="2.94"/>
    <e v="#N/A"/>
    <x v="0"/>
    <s v="Golf Resort"/>
    <s v="golf +resort"/>
    <x v="3"/>
    <x v="17"/>
    <n v="1"/>
    <n v="1"/>
    <n v="2.94"/>
    <n v="2.94"/>
    <x v="35"/>
  </r>
  <r>
    <s v="temecula resort and spa"/>
    <e v="#N/A"/>
    <n v="2.94"/>
    <e v="#N/A"/>
    <x v="0"/>
    <s v="Golf Resort"/>
    <s v="golf +resort"/>
    <x v="1"/>
    <x v="17"/>
    <n v="1"/>
    <n v="1"/>
    <n v="2.94"/>
    <n v="2.94"/>
    <x v="10"/>
  </r>
  <r>
    <s v="duluth mn golf vacation pacages"/>
    <e v="#N/A"/>
    <n v="2.94"/>
    <e v="#N/A"/>
    <x v="0"/>
    <s v="Golf Packages"/>
    <s v="golf trip packages"/>
    <x v="1"/>
    <x v="17"/>
    <n v="1"/>
    <n v="1"/>
    <n v="2.94"/>
    <n v="2.94"/>
    <x v="8"/>
  </r>
  <r>
    <s v="golf courses near broken bow ok"/>
    <e v="#N/A"/>
    <n v="2.94"/>
    <e v="#N/A"/>
    <x v="0"/>
    <s v="Golf Hotels"/>
    <s v="golfing hotels"/>
    <x v="1"/>
    <x v="17"/>
    <n v="1"/>
    <n v="1"/>
    <n v="2.94"/>
    <n v="2.94"/>
    <x v="6"/>
  </r>
  <r>
    <s v="resorts near burlington nc"/>
    <e v="#N/A"/>
    <n v="2.94"/>
    <e v="#N/A"/>
    <x v="0"/>
    <s v="Golf Resort"/>
    <s v="nc resorts"/>
    <x v="1"/>
    <x v="17"/>
    <n v="1"/>
    <n v="1"/>
    <n v="2.94"/>
    <n v="2.94"/>
    <x v="6"/>
  </r>
  <r>
    <s v="spa resorts near dc"/>
    <e v="#N/A"/>
    <n v="2.93"/>
    <e v="#N/A"/>
    <x v="4"/>
    <s v="Spa Resort - BMM"/>
    <s v=" +spa +resort"/>
    <x v="3"/>
    <x v="14"/>
    <n v="28"/>
    <n v="7.1400000000000005E-2"/>
    <n v="1.46"/>
    <n v="2.93"/>
    <x v="8"/>
  </r>
  <r>
    <s v="nemacolin resort"/>
    <e v="#N/A"/>
    <n v="2.93"/>
    <e v="#N/A"/>
    <x v="0"/>
    <s v="Golf Resort"/>
    <s v="golf resort package"/>
    <x v="1"/>
    <x v="17"/>
    <n v="8"/>
    <n v="0.125"/>
    <n v="2.93"/>
    <n v="2.93"/>
    <x v="25"/>
  </r>
  <r>
    <s v="golf destinations"/>
    <e v="#N/A"/>
    <n v="2.93"/>
    <e v="#N/A"/>
    <x v="0"/>
    <s v="Golf Packages"/>
    <s v="golf trip packages"/>
    <x v="1"/>
    <x v="17"/>
    <n v="6"/>
    <n v="0.16669999999999999"/>
    <n v="2.93"/>
    <n v="2.93"/>
    <x v="8"/>
  </r>
  <r>
    <s v="maggie valley carpet golf"/>
    <e v="#N/A"/>
    <n v="2.93"/>
    <e v="#N/A"/>
    <x v="0"/>
    <s v="Golf"/>
    <s v="nc +golf"/>
    <x v="1"/>
    <x v="17"/>
    <n v="5"/>
    <n v="0.2"/>
    <n v="2.93"/>
    <n v="2.93"/>
    <x v="1"/>
  </r>
  <r>
    <s v="chattanooga golf resorts"/>
    <e v="#N/A"/>
    <n v="2.93"/>
    <e v="#N/A"/>
    <x v="0"/>
    <s v="Golf Hotels"/>
    <s v="golfing hotels"/>
    <x v="1"/>
    <x v="17"/>
    <n v="3"/>
    <n v="0.33329999999999999"/>
    <n v="2.93"/>
    <n v="2.93"/>
    <x v="25"/>
  </r>
  <r>
    <s v="talamore golf resort"/>
    <e v="#N/A"/>
    <n v="2.93"/>
    <e v="#N/A"/>
    <x v="0"/>
    <s v="Golf Hotels"/>
    <s v="golfing hotels"/>
    <x v="1"/>
    <x v="17"/>
    <n v="2"/>
    <n v="0.5"/>
    <n v="2.93"/>
    <n v="2.93"/>
    <x v="35"/>
  </r>
  <r>
    <s v="orange beach golf resorts"/>
    <e v="#N/A"/>
    <n v="2.93"/>
    <e v="#N/A"/>
    <x v="0"/>
    <s v="Golf Hotels"/>
    <s v="golfing hotels"/>
    <x v="1"/>
    <x v="17"/>
    <n v="2"/>
    <n v="0.5"/>
    <n v="2.93"/>
    <n v="2.93"/>
    <x v="6"/>
  </r>
  <r>
    <s v="russ resorts southern pines nc"/>
    <e v="#N/A"/>
    <n v="2.93"/>
    <e v="#N/A"/>
    <x v="0"/>
    <s v="Golf Resort"/>
    <s v="nc resorts"/>
    <x v="1"/>
    <x v="17"/>
    <n v="1"/>
    <n v="1"/>
    <n v="2.93"/>
    <n v="2.93"/>
    <x v="6"/>
  </r>
  <r>
    <s v="hotels in st petersburg fl with golf courses"/>
    <e v="#N/A"/>
    <n v="2.93"/>
    <e v="#N/A"/>
    <x v="0"/>
    <s v="Golf Hotels"/>
    <s v="golf course hotel"/>
    <x v="1"/>
    <x v="17"/>
    <n v="1"/>
    <n v="1"/>
    <n v="2.93"/>
    <n v="2.93"/>
    <x v="8"/>
  </r>
  <r>
    <s v="caranci golf academy"/>
    <e v="#N/A"/>
    <n v="2.93"/>
    <e v="#N/A"/>
    <x v="5"/>
    <s v="Golf Academy"/>
    <s v="&quot;golf academy&quot;"/>
    <x v="2"/>
    <x v="17"/>
    <n v="1"/>
    <n v="1"/>
    <n v="2.93"/>
    <n v="2.93"/>
    <x v="6"/>
  </r>
  <r>
    <s v="golf school new jersey"/>
    <e v="#N/A"/>
    <n v="2.93"/>
    <e v="#N/A"/>
    <x v="5"/>
    <s v="Golf School"/>
    <s v="&quot;golf schools&quot;"/>
    <x v="3"/>
    <x v="17"/>
    <n v="1"/>
    <n v="1"/>
    <n v="2.93"/>
    <n v="2.93"/>
    <x v="8"/>
  </r>
  <r>
    <s v="golf resort in memphis"/>
    <e v="#N/A"/>
    <n v="2.93"/>
    <e v="#N/A"/>
    <x v="0"/>
    <s v="Golf Hotels"/>
    <s v="golf and hotel"/>
    <x v="1"/>
    <x v="17"/>
    <n v="1"/>
    <n v="1"/>
    <n v="2.93"/>
    <n v="2.93"/>
    <x v="6"/>
  </r>
  <r>
    <s v="golf and stay packages in the states"/>
    <e v="#N/A"/>
    <n v="2.93"/>
    <e v="#N/A"/>
    <x v="0"/>
    <s v="Golf Hotels"/>
    <s v="golf and hotel"/>
    <x v="1"/>
    <x v="17"/>
    <n v="1"/>
    <n v="1"/>
    <n v="2.93"/>
    <n v="2.93"/>
    <x v="13"/>
  </r>
  <r>
    <s v="golfing in pittsbugh pa"/>
    <e v="#N/A"/>
    <n v="2.93"/>
    <e v="#N/A"/>
    <x v="0"/>
    <s v="Golf Hotels"/>
    <s v="golf and hotel"/>
    <x v="1"/>
    <x v="17"/>
    <n v="1"/>
    <n v="1"/>
    <n v="2.93"/>
    <n v="2.93"/>
    <x v="6"/>
  </r>
  <r>
    <s v="golf resorts in chatanooga"/>
    <e v="#N/A"/>
    <n v="2.93"/>
    <e v="#N/A"/>
    <x v="0"/>
    <s v="Golf Hotels"/>
    <s v="golf and hotel"/>
    <x v="1"/>
    <x v="17"/>
    <n v="1"/>
    <n v="1"/>
    <n v="2.93"/>
    <n v="2.93"/>
    <x v="6"/>
  </r>
  <r>
    <s v="golf resorts charleston sc"/>
    <e v="#N/A"/>
    <n v="2.93"/>
    <e v="#N/A"/>
    <x v="0"/>
    <s v="Golf Hotels"/>
    <s v="golfing hotels"/>
    <x v="1"/>
    <x v="17"/>
    <n v="1"/>
    <n v="1"/>
    <n v="2.93"/>
    <n v="2.93"/>
    <x v="13"/>
  </r>
  <r>
    <s v="golf vacation packages in nh"/>
    <e v="#N/A"/>
    <n v="2.93"/>
    <e v="#N/A"/>
    <x v="0"/>
    <s v="Golf Vacation"/>
    <s v="golf vacation deal"/>
    <x v="1"/>
    <x v="17"/>
    <n v="1"/>
    <n v="1"/>
    <n v="2.93"/>
    <n v="2.93"/>
    <x v="6"/>
  </r>
  <r>
    <s v="golf packages for 2 people"/>
    <e v="#N/A"/>
    <n v="2.93"/>
    <e v="#N/A"/>
    <x v="0"/>
    <s v="Golf Vacation"/>
    <s v="golf vacation deal"/>
    <x v="1"/>
    <x v="17"/>
    <n v="1"/>
    <n v="1"/>
    <n v="2.93"/>
    <n v="2.93"/>
    <x v="35"/>
  </r>
  <r>
    <s v="golf in northern south carolina"/>
    <e v="#N/A"/>
    <n v="2.93"/>
    <e v="#N/A"/>
    <x v="0"/>
    <s v="Golf Packages"/>
    <s v="north carolina golf"/>
    <x v="1"/>
    <x v="17"/>
    <n v="1"/>
    <n v="1"/>
    <n v="2.93"/>
    <n v="2.93"/>
    <x v="6"/>
  </r>
  <r>
    <s v="golf resorts in hershey pa"/>
    <e v="#N/A"/>
    <n v="2.93"/>
    <e v="#N/A"/>
    <x v="0"/>
    <s v="Golf Hotels"/>
    <s v="golf and hotel"/>
    <x v="1"/>
    <x v="17"/>
    <n v="1"/>
    <n v="1"/>
    <n v="2.93"/>
    <n v="2.93"/>
    <x v="8"/>
  </r>
  <r>
    <s v="golf charleston sc"/>
    <e v="#N/A"/>
    <n v="2.93"/>
    <e v="#N/A"/>
    <x v="0"/>
    <s v="Golf Packages"/>
    <s v="golf packages"/>
    <x v="5"/>
    <x v="17"/>
    <n v="1"/>
    <n v="1"/>
    <n v="2.93"/>
    <n v="2.93"/>
    <x v="35"/>
  </r>
  <r>
    <s v="golf resort on first coasgt"/>
    <e v="#N/A"/>
    <n v="2.93"/>
    <e v="#N/A"/>
    <x v="0"/>
    <s v="Golf Hotels"/>
    <s v="golf and hotel"/>
    <x v="1"/>
    <x v="17"/>
    <n v="1"/>
    <n v="1"/>
    <n v="2.93"/>
    <n v="2.93"/>
    <x v="8"/>
  </r>
  <r>
    <s v="golf resorts branson"/>
    <e v="#N/A"/>
    <n v="2.93"/>
    <e v="#N/A"/>
    <x v="0"/>
    <s v="Golf Hotels"/>
    <s v="golfing hotels"/>
    <x v="1"/>
    <x v="17"/>
    <n v="1"/>
    <n v="1"/>
    <n v="2.93"/>
    <n v="2.93"/>
    <x v="8"/>
  </r>
  <r>
    <s v="golfgapsgetaway com"/>
    <e v="#N/A"/>
    <n v="2.92"/>
    <e v="#N/A"/>
    <x v="0"/>
    <s v="Golf Vacation"/>
    <s v="golfing vacations"/>
    <x v="1"/>
    <x v="17"/>
    <n v="23"/>
    <n v="4.3499999999999997E-2"/>
    <n v="2.92"/>
    <n v="2.92"/>
    <x v="1"/>
  </r>
  <r>
    <s v="golf resorts in nh"/>
    <e v="#N/A"/>
    <n v="2.92"/>
    <e v="#N/A"/>
    <x v="0"/>
    <s v="Golf Hotels"/>
    <s v="golf and hotel"/>
    <x v="1"/>
    <x v="17"/>
    <n v="11"/>
    <n v="9.0899999999999995E-2"/>
    <n v="2.92"/>
    <n v="2.92"/>
    <x v="9"/>
  </r>
  <r>
    <s v="north ga inn with pool and golf"/>
    <e v="#N/A"/>
    <n v="2.92"/>
    <e v="#N/A"/>
    <x v="0"/>
    <s v="Golf Hotels"/>
    <s v="golfing hotels"/>
    <x v="1"/>
    <x v="17"/>
    <n v="4"/>
    <n v="0.25"/>
    <n v="2.92"/>
    <n v="2.92"/>
    <x v="9"/>
  </r>
  <r>
    <s v="great fall golf packages"/>
    <e v="#N/A"/>
    <n v="2.92"/>
    <e v="#N/A"/>
    <x v="0"/>
    <s v="Golf Packages"/>
    <s v="&quot;golf packages&quot;"/>
    <x v="2"/>
    <x v="17"/>
    <n v="2"/>
    <n v="0.5"/>
    <n v="2.92"/>
    <n v="2.92"/>
    <x v="13"/>
  </r>
  <r>
    <s v="golf"/>
    <n v="5"/>
    <n v="2.92"/>
    <n v="-0.71232876712328774"/>
    <x v="0"/>
    <s v="Golf Packages"/>
    <s v="golf trip packages"/>
    <x v="5"/>
    <x v="17"/>
    <n v="2"/>
    <n v="0.5"/>
    <n v="2.92"/>
    <n v="2.92"/>
    <x v="8"/>
  </r>
  <r>
    <s v="charlotte nc romantic escapes"/>
    <e v="#N/A"/>
    <n v="2.92"/>
    <e v="#N/A"/>
    <x v="0"/>
    <s v="Golf Resort"/>
    <s v="nc resorts"/>
    <x v="1"/>
    <x v="17"/>
    <n v="2"/>
    <n v="0.5"/>
    <n v="2.92"/>
    <n v="2.92"/>
    <x v="49"/>
  </r>
  <r>
    <s v="hotels with golf packages in ruidoso nm"/>
    <e v="#N/A"/>
    <n v="2.92"/>
    <e v="#N/A"/>
    <x v="0"/>
    <s v="Golf Hotels"/>
    <s v="golf and hotel"/>
    <x v="1"/>
    <x v="17"/>
    <n v="2"/>
    <n v="0.5"/>
    <n v="2.92"/>
    <n v="2.92"/>
    <x v="12"/>
  </r>
  <r>
    <s v="raleigh north carolina golf courses"/>
    <e v="#N/A"/>
    <n v="2.92"/>
    <e v="#N/A"/>
    <x v="0"/>
    <s v="Golf"/>
    <s v="&quot;nc golf&quot;"/>
    <x v="3"/>
    <x v="17"/>
    <n v="2"/>
    <n v="0.5"/>
    <n v="2.92"/>
    <n v="2.92"/>
    <x v="9"/>
  </r>
  <r>
    <s v="banf canada golf package"/>
    <e v="#N/A"/>
    <n v="2.92"/>
    <e v="#N/A"/>
    <x v="0"/>
    <s v="Golf Packages"/>
    <s v="golf trip packages"/>
    <x v="1"/>
    <x v="17"/>
    <n v="1"/>
    <n v="1"/>
    <n v="2.92"/>
    <n v="2.92"/>
    <x v="27"/>
  </r>
  <r>
    <s v="raleigh nc golf resorts"/>
    <e v="#N/A"/>
    <n v="2.92"/>
    <e v="#N/A"/>
    <x v="0"/>
    <s v="Golf Hotels"/>
    <s v="north carolina golf hotels"/>
    <x v="1"/>
    <x v="17"/>
    <n v="1"/>
    <n v="1"/>
    <n v="2.92"/>
    <n v="2.92"/>
    <x v="6"/>
  </r>
  <r>
    <s v="golf in bennington vt"/>
    <e v="#N/A"/>
    <n v="2.92"/>
    <e v="#N/A"/>
    <x v="0"/>
    <s v="Golf Packages"/>
    <s v="golf packages"/>
    <x v="5"/>
    <x v="17"/>
    <n v="1"/>
    <n v="1"/>
    <n v="2.92"/>
    <n v="2.92"/>
    <x v="8"/>
  </r>
  <r>
    <s v="food and wine tasting"/>
    <e v="#N/A"/>
    <n v="2.92"/>
    <e v="#N/A"/>
    <x v="1"/>
    <s v="Wine_Phrase"/>
    <s v="&quot;wine tastings&quot;"/>
    <x v="3"/>
    <x v="14"/>
    <n v="1"/>
    <n v="2"/>
    <n v="1.46"/>
    <n v="2.92"/>
    <x v="8"/>
  </r>
  <r>
    <s v="labor day golf specials mn"/>
    <e v="#N/A"/>
    <n v="2.92"/>
    <e v="#N/A"/>
    <x v="0"/>
    <s v="Golf Packages"/>
    <s v="golf weekend"/>
    <x v="5"/>
    <x v="17"/>
    <n v="1"/>
    <n v="1"/>
    <n v="2.92"/>
    <n v="2.92"/>
    <x v="13"/>
  </r>
  <r>
    <s v="golf resorts miramar"/>
    <e v="#N/A"/>
    <n v="2.92"/>
    <e v="#N/A"/>
    <x v="0"/>
    <s v="Golf Hotels"/>
    <s v="golfing hotels"/>
    <x v="1"/>
    <x v="17"/>
    <n v="1"/>
    <n v="1"/>
    <n v="2.92"/>
    <n v="2.92"/>
    <x v="8"/>
  </r>
  <r>
    <s v="golf getaways near chicago"/>
    <e v="#N/A"/>
    <n v="2.92"/>
    <e v="#N/A"/>
    <x v="0"/>
    <s v="Golf Getaway"/>
    <s v="&quot;golfing getaways&quot;"/>
    <x v="3"/>
    <x v="17"/>
    <n v="1"/>
    <n v="1"/>
    <n v="2.92"/>
    <n v="2.92"/>
    <x v="13"/>
  </r>
  <r>
    <s v="overnight golf packages in collingwood"/>
    <e v="#N/A"/>
    <n v="2.92"/>
    <e v="#N/A"/>
    <x v="0"/>
    <s v="Golf Packages"/>
    <s v="&quot;golf packages&quot;"/>
    <x v="2"/>
    <x v="17"/>
    <n v="1"/>
    <n v="1"/>
    <n v="2.92"/>
    <n v="2.92"/>
    <x v="8"/>
  </r>
  <r>
    <s v="best resorts in pittsburgh"/>
    <e v="#N/A"/>
    <n v="2.92"/>
    <e v="#N/A"/>
    <x v="0"/>
    <s v="Golf Resort"/>
    <s v="golf resort package"/>
    <x v="5"/>
    <x v="17"/>
    <n v="1"/>
    <n v="1"/>
    <n v="2.92"/>
    <n v="2.92"/>
    <x v="6"/>
  </r>
  <r>
    <s v="litchfield plantation resort"/>
    <e v="#N/A"/>
    <n v="2.92"/>
    <e v="#N/A"/>
    <x v="0"/>
    <s v="Golf Resort"/>
    <s v="golf +resort"/>
    <x v="1"/>
    <x v="17"/>
    <n v="1"/>
    <n v="1"/>
    <n v="2.92"/>
    <n v="2.92"/>
    <x v="6"/>
  </r>
  <r>
    <s v="atlantic ocean golf resorts"/>
    <e v="#N/A"/>
    <n v="2.92"/>
    <e v="#N/A"/>
    <x v="0"/>
    <s v="Golf Hotels"/>
    <s v="golfing hotels"/>
    <x v="1"/>
    <x v="17"/>
    <n v="1"/>
    <n v="1"/>
    <n v="2.92"/>
    <n v="2.92"/>
    <x v="13"/>
  </r>
  <r>
    <s v="golf resorts door county wi"/>
    <e v="#N/A"/>
    <n v="2.92"/>
    <e v="#N/A"/>
    <x v="0"/>
    <s v="Golf Hotels"/>
    <s v="golfing hotels"/>
    <x v="1"/>
    <x v="17"/>
    <n v="1"/>
    <n v="1"/>
    <n v="2.92"/>
    <n v="2.92"/>
    <x v="6"/>
  </r>
  <r>
    <s v="orlando golf hotels"/>
    <e v="#N/A"/>
    <n v="2.92"/>
    <e v="#N/A"/>
    <x v="0"/>
    <s v="Golf Hotels"/>
    <s v="&quot;golfing hotels&quot;"/>
    <x v="3"/>
    <x v="17"/>
    <n v="1"/>
    <n v="1"/>
    <n v="2.92"/>
    <n v="2.92"/>
    <x v="13"/>
  </r>
  <r>
    <s v="golf course near boyne mi"/>
    <e v="#N/A"/>
    <n v="2.92"/>
    <e v="#N/A"/>
    <x v="0"/>
    <s v="Golf Hotels"/>
    <s v="golfing hotels"/>
    <x v="5"/>
    <x v="17"/>
    <n v="1"/>
    <n v="1"/>
    <n v="2.92"/>
    <n v="2.92"/>
    <x v="13"/>
  </r>
  <r>
    <s v="golf resorts in pigeon forge"/>
    <e v="#N/A"/>
    <n v="2.92"/>
    <e v="#N/A"/>
    <x v="0"/>
    <s v="Golf Hotels"/>
    <s v="golfing hotels"/>
    <x v="1"/>
    <x v="17"/>
    <n v="1"/>
    <n v="1"/>
    <n v="2.92"/>
    <n v="2.92"/>
    <x v="10"/>
  </r>
  <r>
    <s v="golf hotels philadelphia pa"/>
    <e v="#N/A"/>
    <n v="2.92"/>
    <e v="#N/A"/>
    <x v="0"/>
    <s v="Golf Hotels"/>
    <s v="&quot;golfing hotels&quot;"/>
    <x v="3"/>
    <x v="17"/>
    <n v="1"/>
    <n v="1"/>
    <n v="2.92"/>
    <n v="2.92"/>
    <x v="8"/>
  </r>
  <r>
    <s v="weekend golf vacations"/>
    <e v="#N/A"/>
    <n v="2.92"/>
    <e v="#N/A"/>
    <x v="0"/>
    <s v="Golf Packages"/>
    <s v="golf weekend packages"/>
    <x v="1"/>
    <x v="17"/>
    <n v="1"/>
    <n v="1"/>
    <n v="2.92"/>
    <n v="2.92"/>
    <x v="13"/>
  </r>
  <r>
    <s v="asheville vacations north carolina smoky mountains"/>
    <e v="#N/A"/>
    <n v="2.91"/>
    <e v="#N/A"/>
    <x v="0"/>
    <s v="Golf Resort"/>
    <s v="nc resorts"/>
    <x v="1"/>
    <x v="17"/>
    <n v="64"/>
    <n v="1.5599999999999999E-2"/>
    <n v="2.91"/>
    <n v="2.91"/>
    <x v="11"/>
  </r>
  <r>
    <s v="whispering pines golf"/>
    <e v="#N/A"/>
    <n v="2.91"/>
    <e v="#N/A"/>
    <x v="0"/>
    <s v="Golf Resort"/>
    <s v="golf course nc"/>
    <x v="1"/>
    <x v="17"/>
    <n v="14"/>
    <n v="7.1400000000000005E-2"/>
    <n v="2.91"/>
    <n v="2.91"/>
    <x v="12"/>
  </r>
  <r>
    <s v="british open 2015 packages"/>
    <e v="#N/A"/>
    <n v="2.91"/>
    <e v="#N/A"/>
    <x v="0"/>
    <s v="Golf Packages"/>
    <s v="golf package"/>
    <x v="1"/>
    <x v="17"/>
    <n v="9"/>
    <n v="0.1111"/>
    <n v="2.91"/>
    <n v="2.91"/>
    <x v="25"/>
  </r>
  <r>
    <s v="golf resorts vacations"/>
    <e v="#N/A"/>
    <n v="2.91"/>
    <e v="#N/A"/>
    <x v="0"/>
    <s v="Golf Packages"/>
    <s v="golf weekend packages"/>
    <x v="1"/>
    <x v="17"/>
    <n v="2"/>
    <n v="0.5"/>
    <n v="2.91"/>
    <n v="2.91"/>
    <x v="12"/>
  </r>
  <r>
    <s v="golf lewiston ny"/>
    <e v="#N/A"/>
    <n v="2.91"/>
    <e v="#N/A"/>
    <x v="0"/>
    <s v="Golf Hotels"/>
    <s v="golf course hotel"/>
    <x v="5"/>
    <x v="17"/>
    <n v="1"/>
    <n v="1"/>
    <n v="2.91"/>
    <n v="2.91"/>
    <x v="8"/>
  </r>
  <r>
    <s v="lake tahoe resorts with golf"/>
    <e v="#N/A"/>
    <n v="2.91"/>
    <e v="#N/A"/>
    <x v="0"/>
    <s v="Golf Hotels"/>
    <s v="golf and hotel"/>
    <x v="1"/>
    <x v="17"/>
    <n v="1"/>
    <n v="1"/>
    <n v="2.91"/>
    <n v="2.91"/>
    <x v="13"/>
  </r>
  <r>
    <s v="resorts near sheboygan falls wi"/>
    <e v="#N/A"/>
    <n v="2.91"/>
    <e v="#N/A"/>
    <x v="0"/>
    <s v="Golf Resort"/>
    <s v="golf +resort"/>
    <x v="5"/>
    <x v="17"/>
    <n v="1"/>
    <n v="1"/>
    <n v="2.91"/>
    <n v="2.91"/>
    <x v="6"/>
  </r>
  <r>
    <s v="augusta ga golf packages"/>
    <e v="#N/A"/>
    <n v="2.91"/>
    <e v="#N/A"/>
    <x v="0"/>
    <s v="Golf Vacation"/>
    <s v="golfing vacations"/>
    <x v="1"/>
    <x v="17"/>
    <n v="1"/>
    <n v="1"/>
    <n v="2.91"/>
    <n v="2.91"/>
    <x v="27"/>
  </r>
  <r>
    <s v="spa and golf manor houses"/>
    <e v="#N/A"/>
    <n v="2.91"/>
    <e v="#N/A"/>
    <x v="0"/>
    <s v="Golf Hotels"/>
    <s v="golf and hotel"/>
    <x v="5"/>
    <x v="17"/>
    <n v="1"/>
    <n v="1"/>
    <n v="2.91"/>
    <n v="2.91"/>
    <x v="10"/>
  </r>
  <r>
    <s v="pensacola golf this weekend with bubba"/>
    <e v="#N/A"/>
    <n v="2.91"/>
    <e v="#N/A"/>
    <x v="0"/>
    <s v="Golf Packages"/>
    <s v="golf weekend"/>
    <x v="1"/>
    <x v="17"/>
    <n v="1"/>
    <n v="1"/>
    <n v="2.91"/>
    <n v="2.91"/>
    <x v="6"/>
  </r>
  <r>
    <s v="four star hotels in the cancun area with golf"/>
    <e v="#N/A"/>
    <n v="2.91"/>
    <e v="#N/A"/>
    <x v="0"/>
    <s v="Golf Hotels"/>
    <s v="golf and hotel"/>
    <x v="1"/>
    <x v="17"/>
    <n v="1"/>
    <n v="1"/>
    <n v="2.91"/>
    <n v="2.91"/>
    <x v="6"/>
  </r>
  <r>
    <s v="golf courses near stonewall resort"/>
    <e v="#N/A"/>
    <n v="2.91"/>
    <e v="#N/A"/>
    <x v="0"/>
    <s v="Golf Hotels"/>
    <s v="golfing hotels"/>
    <x v="1"/>
    <x v="17"/>
    <n v="1"/>
    <n v="1"/>
    <n v="2.91"/>
    <n v="2.91"/>
    <x v="13"/>
  </r>
  <r>
    <s v="hotels with golf near kent"/>
    <e v="#N/A"/>
    <n v="2.91"/>
    <e v="#N/A"/>
    <x v="0"/>
    <s v="Golf Hotels"/>
    <s v="golf and hotel"/>
    <x v="1"/>
    <x v="17"/>
    <n v="1"/>
    <n v="1"/>
    <n v="2.91"/>
    <n v="2.91"/>
    <x v="6"/>
  </r>
  <r>
    <s v="hilton head golf and spa resorts"/>
    <e v="#N/A"/>
    <n v="2.91"/>
    <e v="#N/A"/>
    <x v="0"/>
    <s v="Golf Hotels"/>
    <s v="golf and hotel"/>
    <x v="1"/>
    <x v="17"/>
    <n v="1"/>
    <n v="1"/>
    <n v="2.91"/>
    <n v="2.91"/>
    <x v="13"/>
  </r>
  <r>
    <s v="golf only"/>
    <e v="#N/A"/>
    <n v="2.91"/>
    <e v="#N/A"/>
    <x v="0"/>
    <s v="Golf Packages"/>
    <s v="golf package"/>
    <x v="1"/>
    <x v="17"/>
    <n v="1"/>
    <n v="1"/>
    <n v="2.91"/>
    <n v="2.91"/>
    <x v="13"/>
  </r>
  <r>
    <s v="hotels in hilton head sc with upstairs"/>
    <e v="#N/A"/>
    <n v="2.91"/>
    <e v="#N/A"/>
    <x v="0"/>
    <s v="Golf Hotels"/>
    <s v="golfing hotels"/>
    <x v="1"/>
    <x v="17"/>
    <n v="1"/>
    <n v="1"/>
    <n v="2.91"/>
    <n v="2.91"/>
    <x v="13"/>
  </r>
  <r>
    <s v="guam golf packages"/>
    <e v="#N/A"/>
    <n v="2.91"/>
    <e v="#N/A"/>
    <x v="0"/>
    <s v="Golf Packages"/>
    <s v="&quot;golf packages&quot;"/>
    <x v="2"/>
    <x v="17"/>
    <n v="1"/>
    <n v="1"/>
    <n v="2.91"/>
    <n v="2.91"/>
    <x v="6"/>
  </r>
  <r>
    <s v="golf worcester"/>
    <e v="#N/A"/>
    <n v="2.91"/>
    <e v="#N/A"/>
    <x v="0"/>
    <s v="Golf Hotels"/>
    <s v="golf course hotel"/>
    <x v="5"/>
    <x v="17"/>
    <n v="1"/>
    <n v="1"/>
    <n v="2.91"/>
    <n v="2.91"/>
    <x v="6"/>
  </r>
  <r>
    <s v="golf resorts new england"/>
    <e v="#N/A"/>
    <n v="2.9"/>
    <e v="#N/A"/>
    <x v="0"/>
    <s v="Golf Hotels"/>
    <s v="golfing hotels"/>
    <x v="1"/>
    <x v="17"/>
    <n v="11"/>
    <n v="9.0899999999999995E-2"/>
    <n v="2.9"/>
    <n v="2.9"/>
    <x v="12"/>
  </r>
  <r>
    <s v="butch harmon golf school"/>
    <e v="#N/A"/>
    <n v="2.9"/>
    <e v="#N/A"/>
    <x v="5"/>
    <s v="Golf School"/>
    <s v="&quot;golf schools&quot;"/>
    <x v="3"/>
    <x v="17"/>
    <n v="7"/>
    <n v="0.1429"/>
    <n v="2.9"/>
    <n v="2.9"/>
    <x v="46"/>
  </r>
  <r>
    <s v="family golf resorts"/>
    <e v="#N/A"/>
    <n v="2.9"/>
    <e v="#N/A"/>
    <x v="0"/>
    <s v="Golf Hotels"/>
    <s v="golfing hotels"/>
    <x v="1"/>
    <x v="17"/>
    <n v="4"/>
    <n v="0.25"/>
    <n v="2.9"/>
    <n v="2.9"/>
    <x v="35"/>
  </r>
  <r>
    <s v="best golf schools"/>
    <e v="#N/A"/>
    <n v="2.9"/>
    <e v="#N/A"/>
    <x v="5"/>
    <s v="Golf School"/>
    <s v="&quot;golf school&quot;"/>
    <x v="3"/>
    <x v="17"/>
    <n v="3"/>
    <n v="0.33329999999999999"/>
    <n v="2.9"/>
    <n v="2.9"/>
    <x v="40"/>
  </r>
  <r>
    <s v="trump golf resorts nj"/>
    <e v="#N/A"/>
    <n v="2.9"/>
    <e v="#N/A"/>
    <x v="0"/>
    <s v="Golf Hotels"/>
    <s v="golfing hotels"/>
    <x v="1"/>
    <x v="17"/>
    <n v="3"/>
    <n v="0.33329999999999999"/>
    <n v="2.9"/>
    <n v="2.9"/>
    <x v="6"/>
  </r>
  <r>
    <s v="golf and spa hotels north west u"/>
    <e v="#N/A"/>
    <n v="2.9"/>
    <e v="#N/A"/>
    <x v="0"/>
    <s v="Golf Hotels"/>
    <s v="golf and hotel"/>
    <x v="1"/>
    <x v="17"/>
    <n v="3"/>
    <n v="0.33329999999999999"/>
    <n v="2.9"/>
    <n v="2.9"/>
    <x v="25"/>
  </r>
  <r>
    <s v="flagstaff golf resort"/>
    <e v="#N/A"/>
    <n v="2.9"/>
    <e v="#N/A"/>
    <x v="0"/>
    <s v="Golf Hotels"/>
    <s v="golfing hotels"/>
    <x v="1"/>
    <x v="17"/>
    <n v="2"/>
    <n v="0.5"/>
    <n v="2.9"/>
    <n v="2.9"/>
    <x v="12"/>
  </r>
  <r>
    <s v="resorts near raleigh nc"/>
    <e v="#N/A"/>
    <n v="2.9"/>
    <e v="#N/A"/>
    <x v="0"/>
    <s v="Golf Resort"/>
    <s v="nc resorts"/>
    <x v="1"/>
    <x v="17"/>
    <n v="2"/>
    <n v="0.5"/>
    <n v="2.9"/>
    <n v="2.9"/>
    <x v="8"/>
  </r>
  <r>
    <s v="hotels with golf in biloxi ms"/>
    <e v="#N/A"/>
    <n v="2.9"/>
    <e v="#N/A"/>
    <x v="0"/>
    <s v="Golf Hotels"/>
    <s v="golf and hotel"/>
    <x v="1"/>
    <x v="17"/>
    <n v="2"/>
    <n v="0.5"/>
    <n v="2.9"/>
    <n v="2.9"/>
    <x v="6"/>
  </r>
  <r>
    <s v="getaways near atlanta"/>
    <e v="#N/A"/>
    <n v="2.9"/>
    <e v="#N/A"/>
    <x v="0"/>
    <s v="Golf Packages"/>
    <s v="golf weekend packages"/>
    <x v="5"/>
    <x v="17"/>
    <n v="1"/>
    <n v="1"/>
    <n v="2.9"/>
    <n v="2.9"/>
    <x v="13"/>
  </r>
  <r>
    <s v="golf and spa resorts in nj"/>
    <e v="#N/A"/>
    <n v="2.9"/>
    <e v="#N/A"/>
    <x v="0"/>
    <s v="Golf Packages"/>
    <s v="golf spa packages"/>
    <x v="1"/>
    <x v="17"/>
    <n v="1"/>
    <n v="1"/>
    <n v="2.9"/>
    <n v="2.9"/>
    <x v="13"/>
  </r>
  <r>
    <s v="golf destinations nh"/>
    <e v="#N/A"/>
    <n v="2.9"/>
    <e v="#N/A"/>
    <x v="0"/>
    <s v="Golf Hotels"/>
    <s v="golfing hotels"/>
    <x v="1"/>
    <x v="17"/>
    <n v="1"/>
    <n v="1"/>
    <n v="2.9"/>
    <n v="2.9"/>
    <x v="6"/>
  </r>
  <r>
    <s v="golf resorts asheville nc"/>
    <e v="#N/A"/>
    <n v="2.9"/>
    <e v="#N/A"/>
    <x v="0"/>
    <s v="Golf Packages"/>
    <s v="north carolina golf packages"/>
    <x v="1"/>
    <x v="17"/>
    <n v="1"/>
    <n v="1"/>
    <n v="2.9"/>
    <n v="2.9"/>
    <x v="6"/>
  </r>
  <r>
    <s v="roanoke va golf resorts"/>
    <e v="#N/A"/>
    <n v="2.9"/>
    <e v="#N/A"/>
    <x v="0"/>
    <s v="Golf Hotels"/>
    <s v="golfing hotels"/>
    <x v="1"/>
    <x v="17"/>
    <n v="1"/>
    <n v="1"/>
    <n v="2.9"/>
    <n v="2.9"/>
    <x v="6"/>
  </r>
  <r>
    <s v="introduction to golf week for women"/>
    <e v="#N/A"/>
    <n v="2.9"/>
    <e v="#N/A"/>
    <x v="0"/>
    <s v="Golf Packages"/>
    <s v="&quot;golf weekend&quot;"/>
    <x v="3"/>
    <x v="17"/>
    <n v="1"/>
    <n v="1"/>
    <n v="2.9"/>
    <n v="2.9"/>
    <x v="8"/>
  </r>
  <r>
    <s v="golf deals lincoln ne"/>
    <e v="#N/A"/>
    <n v="2.9"/>
    <e v="#N/A"/>
    <x v="0"/>
    <s v="Golf Packages"/>
    <s v="golf package"/>
    <x v="1"/>
    <x v="17"/>
    <n v="1"/>
    <n v="1"/>
    <n v="2.9"/>
    <n v="2.9"/>
    <x v="8"/>
  </r>
  <r>
    <s v="famous virginia golf resorts"/>
    <e v="#N/A"/>
    <n v="2.9"/>
    <e v="#N/A"/>
    <x v="0"/>
    <s v="Golf Vacation"/>
    <s v="golfing vacations"/>
    <x v="1"/>
    <x v="17"/>
    <n v="1"/>
    <n v="1"/>
    <n v="2.9"/>
    <n v="2.9"/>
    <x v="6"/>
  </r>
  <r>
    <s v="wine festival in richmond va"/>
    <e v="#N/A"/>
    <n v="2.9"/>
    <e v="#N/A"/>
    <x v="1"/>
    <s v="Wine_Phrase"/>
    <s v="&quot;wine festival&quot;"/>
    <x v="2"/>
    <x v="14"/>
    <n v="1"/>
    <n v="2"/>
    <n v="1.45"/>
    <n v="2.9"/>
    <x v="6"/>
  </r>
  <r>
    <s v="hotels near fox hills golf and banquet"/>
    <e v="#N/A"/>
    <n v="2.9"/>
    <e v="#N/A"/>
    <x v="0"/>
    <s v="Golf Hotels"/>
    <s v="golf and hotel"/>
    <x v="1"/>
    <x v="17"/>
    <n v="1"/>
    <n v="1"/>
    <n v="2.9"/>
    <n v="2.9"/>
    <x v="8"/>
  </r>
  <r>
    <s v="nc golf courses"/>
    <n v="3.61"/>
    <n v="2.89"/>
    <n v="-0.24913494809688572"/>
    <x v="0"/>
    <s v="Golf Resort"/>
    <s v="[nc golf courses]"/>
    <x v="0"/>
    <x v="17"/>
    <n v="20"/>
    <n v="0.05"/>
    <n v="2.89"/>
    <n v="2.89"/>
    <x v="6"/>
  </r>
  <r>
    <s v="golf resorts naples"/>
    <e v="#N/A"/>
    <n v="2.89"/>
    <e v="#N/A"/>
    <x v="0"/>
    <s v="Golf Hotels"/>
    <s v="golfing hotels"/>
    <x v="1"/>
    <x v="17"/>
    <n v="14"/>
    <n v="7.1400000000000005E-2"/>
    <n v="2.89"/>
    <n v="2.89"/>
    <x v="51"/>
  </r>
  <r>
    <s v="best golf resorts on east coast"/>
    <e v="#N/A"/>
    <n v="2.89"/>
    <e v="#N/A"/>
    <x v="0"/>
    <s v="Golf Hotels"/>
    <s v="golf and hotel"/>
    <x v="1"/>
    <x v="17"/>
    <n v="6"/>
    <n v="0.16669999999999999"/>
    <n v="2.89"/>
    <n v="2.89"/>
    <x v="25"/>
  </r>
  <r>
    <s v="golf resorts near charlotte nc"/>
    <e v="#N/A"/>
    <n v="2.89"/>
    <e v="#N/A"/>
    <x v="0"/>
    <s v="Golf Packages"/>
    <s v="north carolina golf packages"/>
    <x v="1"/>
    <x v="17"/>
    <n v="4"/>
    <n v="0.25"/>
    <n v="2.89"/>
    <n v="2.89"/>
    <x v="14"/>
  </r>
  <r>
    <s v="golf packages in virginia"/>
    <e v="#N/A"/>
    <n v="2.89"/>
    <e v="#N/A"/>
    <x v="0"/>
    <s v="Golf Vacation"/>
    <s v="golfing vacations"/>
    <x v="1"/>
    <x v="17"/>
    <n v="4"/>
    <n v="0.25"/>
    <n v="2.89"/>
    <n v="2.89"/>
    <x v="17"/>
  </r>
  <r>
    <s v="flagstaff az golf resorts"/>
    <e v="#N/A"/>
    <n v="2.89"/>
    <e v="#N/A"/>
    <x v="0"/>
    <s v="Golf Hotels"/>
    <s v="golfing hotels"/>
    <x v="1"/>
    <x v="17"/>
    <n v="3"/>
    <n v="0.33329999999999999"/>
    <n v="2.89"/>
    <n v="2.89"/>
    <x v="10"/>
  </r>
  <r>
    <s v="gaylord golf stay and play"/>
    <e v="#N/A"/>
    <n v="2.89"/>
    <e v="#N/A"/>
    <x v="0"/>
    <s v="Golf Packages"/>
    <s v="golf packages"/>
    <x v="1"/>
    <x v="17"/>
    <n v="2"/>
    <n v="0.5"/>
    <n v="2.89"/>
    <n v="2.89"/>
    <x v="12"/>
  </r>
  <r>
    <s v="ostsee urlaub mit golf"/>
    <e v="#N/A"/>
    <n v="2.89"/>
    <e v="#N/A"/>
    <x v="0"/>
    <s v="Golf Hotels"/>
    <s v="golfing hotels"/>
    <x v="1"/>
    <x v="17"/>
    <n v="2"/>
    <n v="0.5"/>
    <n v="2.89"/>
    <n v="2.89"/>
    <x v="6"/>
  </r>
  <r>
    <s v="golf packages lake of the ozarks"/>
    <e v="#N/A"/>
    <n v="2.89"/>
    <e v="#N/A"/>
    <x v="0"/>
    <s v="Golf Packages"/>
    <s v="golf weekend packages"/>
    <x v="5"/>
    <x v="17"/>
    <n v="1"/>
    <n v="1"/>
    <n v="2.89"/>
    <n v="2.89"/>
    <x v="13"/>
  </r>
  <r>
    <s v="golf in new orleans"/>
    <e v="#N/A"/>
    <n v="2.89"/>
    <e v="#N/A"/>
    <x v="0"/>
    <s v="Golf Hotels"/>
    <s v="golf and hotel"/>
    <x v="5"/>
    <x v="17"/>
    <n v="1"/>
    <n v="1"/>
    <n v="2.89"/>
    <n v="2.89"/>
    <x v="6"/>
  </r>
  <r>
    <s v="best price golf getaways new england"/>
    <e v="#N/A"/>
    <n v="2.89"/>
    <e v="#N/A"/>
    <x v="0"/>
    <s v="Golf Getaway"/>
    <s v="&quot;golf getaways&quot;"/>
    <x v="2"/>
    <x v="17"/>
    <n v="1"/>
    <n v="1"/>
    <n v="2.89"/>
    <n v="2.89"/>
    <x v="10"/>
  </r>
  <r>
    <s v="best golf and spa east coast"/>
    <e v="#N/A"/>
    <n v="2.89"/>
    <e v="#N/A"/>
    <x v="0"/>
    <s v="Golf Hotels"/>
    <s v="golfing hotels"/>
    <x v="1"/>
    <x v="17"/>
    <n v="1"/>
    <n v="1"/>
    <n v="2.89"/>
    <n v="2.89"/>
    <x v="6"/>
  </r>
  <r>
    <s v="gateway golf weekend pa or wv packages"/>
    <e v="#N/A"/>
    <n v="2.89"/>
    <e v="#N/A"/>
    <x v="0"/>
    <s v="Golf Packages"/>
    <s v="golf weekend packages"/>
    <x v="1"/>
    <x v="17"/>
    <n v="1"/>
    <n v="1"/>
    <n v="2.89"/>
    <n v="2.89"/>
    <x v="13"/>
  </r>
  <r>
    <s v="marriott hotels with golf courses in asheville nc"/>
    <e v="#N/A"/>
    <n v="2.89"/>
    <e v="#N/A"/>
    <x v="0"/>
    <s v="Golf Hotels"/>
    <s v="north carolina golf and hotel"/>
    <x v="1"/>
    <x v="17"/>
    <n v="1"/>
    <n v="1"/>
    <n v="2.89"/>
    <n v="2.89"/>
    <x v="8"/>
  </r>
  <r>
    <s v="old golf courses in north carolina"/>
    <e v="#N/A"/>
    <n v="2.89"/>
    <e v="#N/A"/>
    <x v="0"/>
    <s v="Golf Course"/>
    <s v="north carolina +golf +course"/>
    <x v="1"/>
    <x v="17"/>
    <n v="1"/>
    <n v="1"/>
    <n v="2.89"/>
    <n v="2.89"/>
    <x v="6"/>
  </r>
  <r>
    <s v="mn golf resort"/>
    <e v="#N/A"/>
    <n v="2.88"/>
    <e v="#N/A"/>
    <x v="0"/>
    <s v="Golf Hotels"/>
    <s v="golfing hotels"/>
    <x v="1"/>
    <x v="17"/>
    <n v="3"/>
    <n v="0.33329999999999999"/>
    <n v="2.88"/>
    <n v="2.88"/>
    <x v="52"/>
  </r>
  <r>
    <s v="kawauiresortcharlestonsouthcarolina"/>
    <e v="#N/A"/>
    <n v="2.88"/>
    <e v="#N/A"/>
    <x v="0"/>
    <s v="Golf Resort"/>
    <s v="nc resorts"/>
    <x v="1"/>
    <x v="17"/>
    <n v="3"/>
    <n v="0.33329999999999999"/>
    <n v="2.88"/>
    <n v="2.88"/>
    <x v="53"/>
  </r>
  <r>
    <s v="golf and stay packages vt"/>
    <e v="#N/A"/>
    <n v="2.88"/>
    <e v="#N/A"/>
    <x v="0"/>
    <s v="Golf Hotels"/>
    <s v="golf and hotel"/>
    <x v="1"/>
    <x v="17"/>
    <n v="2"/>
    <n v="0.5"/>
    <n v="2.88"/>
    <n v="2.88"/>
    <x v="17"/>
  </r>
  <r>
    <s v="golf resorts in santa barbara"/>
    <e v="#N/A"/>
    <n v="2.88"/>
    <e v="#N/A"/>
    <x v="0"/>
    <s v="Golf Hotels"/>
    <s v="golf and hotel"/>
    <x v="1"/>
    <x v="17"/>
    <n v="2"/>
    <n v="0.5"/>
    <n v="2.88"/>
    <n v="2.88"/>
    <x v="12"/>
  </r>
  <r>
    <s v="hayward wi golf packages"/>
    <e v="#N/A"/>
    <n v="2.88"/>
    <e v="#N/A"/>
    <x v="0"/>
    <s v="Golf Vacation"/>
    <s v="golfing vacations"/>
    <x v="1"/>
    <x v="17"/>
    <n v="2"/>
    <n v="0.5"/>
    <n v="2.88"/>
    <n v="2.88"/>
    <x v="6"/>
  </r>
  <r>
    <s v="hilton plymouth"/>
    <e v="#N/A"/>
    <n v="2.88"/>
    <e v="#N/A"/>
    <x v="0"/>
    <s v="Golf Hotels"/>
    <s v="golf and hotel"/>
    <x v="5"/>
    <x v="17"/>
    <n v="2"/>
    <n v="0.5"/>
    <n v="2.88"/>
    <n v="2.88"/>
    <x v="8"/>
  </r>
  <r>
    <s v="flagstaff golf"/>
    <e v="#N/A"/>
    <n v="2.88"/>
    <e v="#N/A"/>
    <x v="0"/>
    <s v="Golf Hotels"/>
    <s v="golf club hotel"/>
    <x v="5"/>
    <x v="17"/>
    <n v="1"/>
    <n v="1"/>
    <n v="2.88"/>
    <n v="2.88"/>
    <x v="8"/>
  </r>
  <r>
    <s v="east coast golf pattaya"/>
    <e v="#N/A"/>
    <n v="2.88"/>
    <e v="#N/A"/>
    <x v="0"/>
    <s v="Golf Hotels"/>
    <s v="golfing hotels"/>
    <x v="5"/>
    <x v="17"/>
    <n v="1"/>
    <n v="1"/>
    <n v="2.88"/>
    <n v="2.88"/>
    <x v="6"/>
  </r>
  <r>
    <s v="ocean city golf packages"/>
    <e v="#N/A"/>
    <n v="2.88"/>
    <e v="#N/A"/>
    <x v="0"/>
    <s v="Golf Vacation"/>
    <s v="golf vacation deal"/>
    <x v="5"/>
    <x v="17"/>
    <n v="1"/>
    <n v="1"/>
    <n v="2.88"/>
    <n v="2.88"/>
    <x v="6"/>
  </r>
  <r>
    <s v="does the pagoda hotel in atlantic city have a golf course"/>
    <e v="#N/A"/>
    <n v="2.88"/>
    <e v="#N/A"/>
    <x v="0"/>
    <s v="Golf Hotels"/>
    <s v="golfing hotels"/>
    <x v="1"/>
    <x v="17"/>
    <n v="1"/>
    <n v="1"/>
    <n v="2.88"/>
    <n v="2.88"/>
    <x v="6"/>
  </r>
  <r>
    <s v="bethany beach golf packages"/>
    <e v="#N/A"/>
    <n v="2.88"/>
    <e v="#N/A"/>
    <x v="0"/>
    <s v="Golf Vacation"/>
    <s v="golfing vacations"/>
    <x v="1"/>
    <x v="17"/>
    <n v="1"/>
    <n v="1"/>
    <n v="2.88"/>
    <n v="2.88"/>
    <x v="13"/>
  </r>
  <r>
    <s v="elburn il and golf resorts"/>
    <e v="#N/A"/>
    <n v="2.88"/>
    <e v="#N/A"/>
    <x v="0"/>
    <s v="Golf Hotels"/>
    <s v="golf and hotel"/>
    <x v="1"/>
    <x v="17"/>
    <n v="1"/>
    <n v="1"/>
    <n v="2.88"/>
    <n v="2.88"/>
    <x v="6"/>
  </r>
  <r>
    <s v="oakland hotel with golf course"/>
    <e v="#N/A"/>
    <n v="2.88"/>
    <e v="#N/A"/>
    <x v="0"/>
    <s v="Golf Hotels"/>
    <s v="golf and hotel"/>
    <x v="1"/>
    <x v="17"/>
    <n v="1"/>
    <n v="1"/>
    <n v="2.88"/>
    <n v="2.88"/>
    <x v="6"/>
  </r>
  <r>
    <s v="golf resorts with accomodations shreveport bossier"/>
    <e v="#N/A"/>
    <n v="2.88"/>
    <e v="#N/A"/>
    <x v="0"/>
    <s v="Golf Hotels"/>
    <s v="golf and hotel"/>
    <x v="1"/>
    <x v="17"/>
    <n v="1"/>
    <n v="1"/>
    <n v="2.88"/>
    <n v="2.88"/>
    <x v="6"/>
  </r>
  <r>
    <s v="resorts with pools in boone nc"/>
    <e v="#N/A"/>
    <n v="2.88"/>
    <e v="#N/A"/>
    <x v="0"/>
    <s v="Golf Resort"/>
    <s v="resorts in nc"/>
    <x v="1"/>
    <x v="17"/>
    <n v="1"/>
    <n v="1"/>
    <n v="2.88"/>
    <n v="2.88"/>
    <x v="6"/>
  </r>
  <r>
    <s v="la golf resorts"/>
    <e v="#N/A"/>
    <n v="2.88"/>
    <e v="#N/A"/>
    <x v="0"/>
    <s v="Golf Hotels"/>
    <s v="golfing hotels"/>
    <x v="1"/>
    <x v="17"/>
    <n v="1"/>
    <n v="1"/>
    <n v="2.88"/>
    <n v="2.88"/>
    <x v="8"/>
  </r>
  <r>
    <s v="golf holidays usa"/>
    <e v="#N/A"/>
    <n v="2.87"/>
    <e v="#N/A"/>
    <x v="0"/>
    <s v="Golf Vacation"/>
    <s v="golfing vacations"/>
    <x v="1"/>
    <x v="17"/>
    <n v="18"/>
    <n v="5.5599999999999997E-2"/>
    <n v="2.87"/>
    <n v="2.87"/>
    <x v="54"/>
  </r>
  <r>
    <s v="nashville golf resorts"/>
    <e v="#N/A"/>
    <n v="2.87"/>
    <e v="#N/A"/>
    <x v="0"/>
    <s v="Golf Hotels"/>
    <s v="golfing hotels"/>
    <x v="1"/>
    <x v="17"/>
    <n v="3"/>
    <n v="0.33329999999999999"/>
    <n v="2.87"/>
    <n v="2.87"/>
    <x v="39"/>
  </r>
  <r>
    <s v="golf course near harrisonburg va"/>
    <e v="#N/A"/>
    <n v="2.87"/>
    <e v="#N/A"/>
    <x v="0"/>
    <s v="Golf Hotels"/>
    <s v="golfing hotels"/>
    <x v="1"/>
    <x v="17"/>
    <n v="3"/>
    <n v="0.33329999999999999"/>
    <n v="2.87"/>
    <n v="2.87"/>
    <x v="8"/>
  </r>
  <r>
    <s v="grand rapids golf packages"/>
    <e v="#N/A"/>
    <n v="2.87"/>
    <e v="#N/A"/>
    <x v="0"/>
    <s v="Golf Packages"/>
    <s v="&quot;golf packages&quot;"/>
    <x v="2"/>
    <x v="17"/>
    <n v="3"/>
    <n v="0.33329999999999999"/>
    <n v="2.87"/>
    <n v="2.87"/>
    <x v="22"/>
  </r>
  <r>
    <s v="mid pines resort southern pines nc"/>
    <e v="#N/A"/>
    <n v="2.87"/>
    <e v="#N/A"/>
    <x v="0"/>
    <s v="Golf Hotels"/>
    <s v="north carolina golf hotels"/>
    <x v="1"/>
    <x v="17"/>
    <n v="2"/>
    <n v="0.5"/>
    <n v="2.87"/>
    <n v="2.87"/>
    <x v="8"/>
  </r>
  <r>
    <s v="cape cod golf packages hyannis"/>
    <e v="#N/A"/>
    <n v="2.87"/>
    <e v="#N/A"/>
    <x v="0"/>
    <s v="Golf Vacation"/>
    <s v="golfing vacations"/>
    <x v="1"/>
    <x v="17"/>
    <n v="2"/>
    <n v="0.5"/>
    <n v="2.87"/>
    <n v="2.87"/>
    <x v="9"/>
  </r>
  <r>
    <s v="golfing in santa fe"/>
    <e v="#N/A"/>
    <n v="2.87"/>
    <e v="#N/A"/>
    <x v="0"/>
    <s v="Golf Hotels"/>
    <s v="golf and hotel"/>
    <x v="1"/>
    <x v="17"/>
    <n v="1"/>
    <n v="1"/>
    <n v="2.87"/>
    <n v="2.87"/>
    <x v="35"/>
  </r>
  <r>
    <s v="golf deals rochester ny july 4th"/>
    <e v="#N/A"/>
    <n v="2.87"/>
    <e v="#N/A"/>
    <x v="0"/>
    <s v="Golf Packages"/>
    <s v="golf packages"/>
    <x v="1"/>
    <x v="17"/>
    <n v="1"/>
    <n v="1"/>
    <n v="2.87"/>
    <n v="2.87"/>
    <x v="8"/>
  </r>
  <r>
    <s v="hotels in fredericksburg va with golf"/>
    <e v="#N/A"/>
    <n v="2.87"/>
    <e v="#N/A"/>
    <x v="0"/>
    <s v="Golf Hotels"/>
    <s v="golf and hotel"/>
    <x v="1"/>
    <x v="17"/>
    <n v="1"/>
    <n v="1"/>
    <n v="2.87"/>
    <n v="2.87"/>
    <x v="8"/>
  </r>
  <r>
    <s v="stay and play golf nashville tn"/>
    <e v="#N/A"/>
    <n v="2.87"/>
    <e v="#N/A"/>
    <x v="0"/>
    <s v="Golf Packages"/>
    <s v="golf packages"/>
    <x v="1"/>
    <x v="17"/>
    <n v="1"/>
    <n v="1"/>
    <n v="2.87"/>
    <n v="2.87"/>
    <x v="8"/>
  </r>
  <r>
    <s v="golf packages mission hills china cathay pacific"/>
    <e v="#N/A"/>
    <n v="2.87"/>
    <e v="#N/A"/>
    <x v="0"/>
    <s v="Golf Packages"/>
    <s v="&quot;golf packages&quot;"/>
    <x v="2"/>
    <x v="17"/>
    <n v="1"/>
    <n v="1"/>
    <n v="2.87"/>
    <n v="2.87"/>
    <x v="10"/>
  </r>
  <r>
    <s v="golf tucson"/>
    <e v="#N/A"/>
    <n v="2.87"/>
    <e v="#N/A"/>
    <x v="0"/>
    <s v="Golf Hotels"/>
    <s v="golf course hotel"/>
    <x v="5"/>
    <x v="17"/>
    <n v="1"/>
    <n v="1"/>
    <n v="2.87"/>
    <n v="2.87"/>
    <x v="27"/>
  </r>
  <r>
    <s v="golf packages resorts northeast"/>
    <e v="#N/A"/>
    <n v="2.87"/>
    <e v="#N/A"/>
    <x v="0"/>
    <s v="Golf Packages"/>
    <s v="golf trip packages"/>
    <x v="1"/>
    <x v="17"/>
    <n v="1"/>
    <n v="1"/>
    <n v="2.87"/>
    <n v="2.87"/>
    <x v="13"/>
  </r>
  <r>
    <s v="golf villas north carolina"/>
    <e v="#N/A"/>
    <n v="2.87"/>
    <e v="#N/A"/>
    <x v="0"/>
    <s v="Golf Resort"/>
    <s v="nc golf course"/>
    <x v="5"/>
    <x v="17"/>
    <n v="1"/>
    <n v="1"/>
    <n v="2.87"/>
    <n v="2.87"/>
    <x v="13"/>
  </r>
  <r>
    <s v="dollywood water resort near dollywood"/>
    <e v="#N/A"/>
    <n v="2.87"/>
    <e v="#N/A"/>
    <x v="0"/>
    <s v="Golf Resort"/>
    <s v="golf +resort"/>
    <x v="5"/>
    <x v="17"/>
    <n v="1"/>
    <n v="1"/>
    <n v="2.87"/>
    <n v="2.87"/>
    <x v="13"/>
  </r>
  <r>
    <s v="wine weekend getaways in va"/>
    <e v="#N/A"/>
    <n v="2.87"/>
    <e v="#N/A"/>
    <x v="1"/>
    <s v="Wine_BMM"/>
    <s v=" +wine +getaway"/>
    <x v="1"/>
    <x v="17"/>
    <n v="1"/>
    <n v="1"/>
    <n v="2.87"/>
    <n v="2.87"/>
    <x v="8"/>
  </r>
  <r>
    <s v="petoskey mi golf"/>
    <e v="#N/A"/>
    <n v="2.87"/>
    <e v="#N/A"/>
    <x v="0"/>
    <s v="Golf Hotels"/>
    <s v="golfing hotels"/>
    <x v="1"/>
    <x v="17"/>
    <n v="1"/>
    <n v="1"/>
    <n v="2.87"/>
    <n v="2.87"/>
    <x v="6"/>
  </r>
  <r>
    <s v="marriott branson mo"/>
    <e v="#N/A"/>
    <n v="2.87"/>
    <e v="#N/A"/>
    <x v="0"/>
    <s v="Golf Hotels"/>
    <s v="golfing hotels"/>
    <x v="1"/>
    <x v="17"/>
    <n v="1"/>
    <n v="1"/>
    <n v="2.87"/>
    <n v="2.87"/>
    <x v="8"/>
  </r>
  <r>
    <s v="charlotte nc plantation getaways"/>
    <e v="#N/A"/>
    <n v="2.87"/>
    <e v="#N/A"/>
    <x v="0"/>
    <s v="Golf Resort"/>
    <s v="nc resorts"/>
    <x v="1"/>
    <x v="17"/>
    <n v="1"/>
    <n v="1"/>
    <n v="2.87"/>
    <n v="2.87"/>
    <x v="35"/>
  </r>
  <r>
    <s v="nantucket golf resorts"/>
    <e v="#N/A"/>
    <n v="2.87"/>
    <e v="#N/A"/>
    <x v="0"/>
    <s v="Golf Hotels"/>
    <s v="golfing hotels"/>
    <x v="1"/>
    <x v="17"/>
    <n v="1"/>
    <n v="1"/>
    <n v="2.87"/>
    <n v="2.87"/>
    <x v="6"/>
  </r>
  <r>
    <s v="dormie club west end nc"/>
    <e v="#N/A"/>
    <n v="2.87"/>
    <e v="#N/A"/>
    <x v="0"/>
    <s v="Golf Resort"/>
    <s v="golf course nc"/>
    <x v="1"/>
    <x v="17"/>
    <n v="1"/>
    <n v="1"/>
    <n v="2.87"/>
    <n v="2.87"/>
    <x v="6"/>
  </r>
  <r>
    <s v="romantic getaways in nc"/>
    <e v="#N/A"/>
    <n v="2.86"/>
    <e v="#N/A"/>
    <x v="4"/>
    <s v="Resorts"/>
    <s v="resort in nc"/>
    <x v="1"/>
    <x v="12"/>
    <n v="35"/>
    <n v="8.5699999999999998E-2"/>
    <n v="0.95"/>
    <n v="2.86"/>
    <x v="36"/>
  </r>
  <r>
    <s v="outer banks golf"/>
    <e v="#N/A"/>
    <n v="2.86"/>
    <e v="#N/A"/>
    <x v="0"/>
    <s v="Golf Resort"/>
    <s v="nc golf course"/>
    <x v="5"/>
    <x v="17"/>
    <n v="16"/>
    <n v="6.25E-2"/>
    <n v="2.86"/>
    <n v="2.86"/>
    <x v="39"/>
  </r>
  <r>
    <s v="denver golf resorts"/>
    <e v="#N/A"/>
    <n v="2.86"/>
    <e v="#N/A"/>
    <x v="0"/>
    <s v="Golf Hotels"/>
    <s v="golfing hotels"/>
    <x v="1"/>
    <x v="17"/>
    <n v="8"/>
    <n v="0.125"/>
    <n v="2.86"/>
    <n v="2.86"/>
    <x v="46"/>
  </r>
  <r>
    <s v="golf resorts in miami"/>
    <e v="#N/A"/>
    <n v="2.86"/>
    <e v="#N/A"/>
    <x v="0"/>
    <s v="Golf Hotels"/>
    <s v="golf and hotel"/>
    <x v="1"/>
    <x v="17"/>
    <n v="7"/>
    <n v="0.1429"/>
    <n v="2.86"/>
    <n v="2.86"/>
    <x v="39"/>
  </r>
  <r>
    <s v="public golf courses holden beach nc"/>
    <e v="#N/A"/>
    <n v="2.86"/>
    <e v="#N/A"/>
    <x v="0"/>
    <s v="Golf Course"/>
    <s v="north carolina +golf +course"/>
    <x v="1"/>
    <x v="17"/>
    <n v="3"/>
    <n v="0.33329999999999999"/>
    <n v="2.86"/>
    <n v="2.86"/>
    <x v="6"/>
  </r>
  <r>
    <s v="berkshire golf resorts"/>
    <e v="#N/A"/>
    <n v="2.86"/>
    <e v="#N/A"/>
    <x v="0"/>
    <s v="Golf Hotels"/>
    <s v="golfing hotels"/>
    <x v="1"/>
    <x v="17"/>
    <n v="3"/>
    <n v="0.33329999999999999"/>
    <n v="2.86"/>
    <n v="2.86"/>
    <x v="2"/>
  </r>
  <r>
    <s v="country clubs in north carolina"/>
    <e v="#N/A"/>
    <n v="2.86"/>
    <e v="#N/A"/>
    <x v="0"/>
    <s v="Golf Resort"/>
    <s v="golf course nc"/>
    <x v="1"/>
    <x v="14"/>
    <n v="2"/>
    <n v="1"/>
    <n v="1.43"/>
    <n v="2.86"/>
    <x v="6"/>
  </r>
  <r>
    <s v="golf resorts in poconos"/>
    <e v="#N/A"/>
    <n v="2.86"/>
    <e v="#N/A"/>
    <x v="0"/>
    <s v="Golf Hotels"/>
    <s v="golf and hotel"/>
    <x v="1"/>
    <x v="17"/>
    <n v="2"/>
    <n v="0.5"/>
    <n v="2.86"/>
    <n v="2.86"/>
    <x v="6"/>
  </r>
  <r>
    <s v="hotelswithgolfcourses norfolk"/>
    <e v="#N/A"/>
    <n v="2.86"/>
    <e v="#N/A"/>
    <x v="0"/>
    <s v="Golf Hotels"/>
    <s v="golf and hotel"/>
    <x v="1"/>
    <x v="17"/>
    <n v="2"/>
    <n v="0.5"/>
    <n v="2.86"/>
    <n v="2.86"/>
    <x v="9"/>
  </r>
  <r>
    <s v="golf resorts in nashville tn"/>
    <e v="#N/A"/>
    <n v="2.86"/>
    <e v="#N/A"/>
    <x v="0"/>
    <s v="Golf Hotels"/>
    <s v="golfing hotels"/>
    <x v="1"/>
    <x v="17"/>
    <n v="1"/>
    <n v="1"/>
    <n v="2.86"/>
    <n v="2.86"/>
    <x v="8"/>
  </r>
  <r>
    <s v="resorts in chikmagalur"/>
    <e v="#N/A"/>
    <n v="2.86"/>
    <e v="#N/A"/>
    <x v="0"/>
    <s v="Golf Hotels"/>
    <s v="golf and hotel"/>
    <x v="5"/>
    <x v="17"/>
    <n v="1"/>
    <n v="1"/>
    <n v="2.86"/>
    <n v="2.86"/>
    <x v="6"/>
  </r>
  <r>
    <s v="williamsburg wine festival at colonial heritage"/>
    <e v="#N/A"/>
    <n v="2.86"/>
    <e v="#N/A"/>
    <x v="1"/>
    <s v="Wine_Phrase"/>
    <s v="&quot;wine festival&quot;"/>
    <x v="2"/>
    <x v="17"/>
    <n v="1"/>
    <n v="1"/>
    <n v="2.86"/>
    <n v="2.86"/>
    <x v="6"/>
  </r>
  <r>
    <s v="hotel spa and golf packages"/>
    <e v="#N/A"/>
    <n v="2.86"/>
    <e v="#N/A"/>
    <x v="0"/>
    <s v="Golf Hotels"/>
    <s v="golf and hotel"/>
    <x v="1"/>
    <x v="17"/>
    <n v="1"/>
    <n v="1"/>
    <n v="2.86"/>
    <n v="2.86"/>
    <x v="8"/>
  </r>
  <r>
    <s v="golf packages in the northshore"/>
    <e v="#N/A"/>
    <n v="2.86"/>
    <e v="#N/A"/>
    <x v="0"/>
    <s v="Golf Hotels"/>
    <s v="golf and hotel"/>
    <x v="1"/>
    <x v="17"/>
    <n v="1"/>
    <n v="1"/>
    <n v="2.86"/>
    <n v="2.86"/>
    <x v="13"/>
  </r>
  <r>
    <s v="beach and golf resorts"/>
    <e v="#N/A"/>
    <n v="2.86"/>
    <e v="#N/A"/>
    <x v="0"/>
    <s v="Golf Hotels"/>
    <s v="golf and hotel"/>
    <x v="1"/>
    <x v="17"/>
    <n v="1"/>
    <n v="1"/>
    <n v="2.86"/>
    <n v="2.86"/>
    <x v="8"/>
  </r>
  <r>
    <s v="salem ma golf resort and spa"/>
    <e v="#N/A"/>
    <n v="2.86"/>
    <e v="#N/A"/>
    <x v="0"/>
    <s v="Golf Hotels"/>
    <s v="golf and hotel"/>
    <x v="1"/>
    <x v="17"/>
    <n v="1"/>
    <n v="1"/>
    <n v="2.86"/>
    <n v="2.86"/>
    <x v="6"/>
  </r>
  <r>
    <s v="resorts in north carolina"/>
    <n v="16.79"/>
    <n v="2.85"/>
    <n v="-4.8912280701754387"/>
    <x v="4"/>
    <s v="Resorts"/>
    <s v="nc resorts and spas"/>
    <x v="1"/>
    <x v="12"/>
    <n v="263"/>
    <n v="1.14E-2"/>
    <n v="0.95"/>
    <n v="2.85"/>
    <x v="31"/>
  </r>
  <r>
    <s v="burlington hotels"/>
    <e v="#N/A"/>
    <n v="2.85"/>
    <e v="#N/A"/>
    <x v="0"/>
    <s v="Golf Resort"/>
    <s v="nc resorts"/>
    <x v="1"/>
    <x v="17"/>
    <n v="89"/>
    <n v="1.12E-2"/>
    <n v="2.85"/>
    <n v="2.85"/>
    <x v="27"/>
  </r>
  <r>
    <s v="gatlinburg golf"/>
    <e v="#N/A"/>
    <n v="2.85"/>
    <e v="#N/A"/>
    <x v="0"/>
    <s v="Golf Hotels"/>
    <s v="golfing hotels"/>
    <x v="1"/>
    <x v="17"/>
    <n v="8"/>
    <n v="0.125"/>
    <n v="2.85"/>
    <n v="2.85"/>
    <x v="15"/>
  </r>
  <r>
    <s v="golf packages"/>
    <n v="2.7"/>
    <n v="2.85"/>
    <n v="5.263157894736839E-2"/>
    <x v="0"/>
    <s v="Golf Packages"/>
    <s v="[golf packages]"/>
    <x v="0"/>
    <x v="17"/>
    <n v="4"/>
    <n v="0.25"/>
    <n v="2.85"/>
    <n v="2.85"/>
    <x v="17"/>
  </r>
  <r>
    <s v="us golf this weekend"/>
    <e v="#N/A"/>
    <n v="2.85"/>
    <e v="#N/A"/>
    <x v="0"/>
    <s v="Golf Packages"/>
    <s v="golf weekend"/>
    <x v="1"/>
    <x v="17"/>
    <n v="3"/>
    <n v="0.33329999999999999"/>
    <n v="2.85"/>
    <n v="2.85"/>
    <x v="18"/>
  </r>
  <r>
    <s v="resort in wilmington nc"/>
    <e v="#N/A"/>
    <n v="2.85"/>
    <e v="#N/A"/>
    <x v="0"/>
    <s v="Golf Resort"/>
    <s v="nc resorts"/>
    <x v="1"/>
    <x v="17"/>
    <n v="3"/>
    <n v="0.33329999999999999"/>
    <n v="2.85"/>
    <n v="2.85"/>
    <x v="13"/>
  </r>
  <r>
    <s v="northern wi golf resorts"/>
    <e v="#N/A"/>
    <n v="2.85"/>
    <e v="#N/A"/>
    <x v="0"/>
    <s v="Golf Hotels"/>
    <s v="golfing hotels"/>
    <x v="1"/>
    <x v="17"/>
    <n v="3"/>
    <n v="0.33329999999999999"/>
    <n v="2.85"/>
    <n v="2.85"/>
    <x v="25"/>
  </r>
  <r>
    <s v="clearance golf set"/>
    <e v="#N/A"/>
    <n v="2.85"/>
    <e v="#N/A"/>
    <x v="0"/>
    <s v="Golf Packages"/>
    <s v="golf packages"/>
    <x v="1"/>
    <x v="17"/>
    <n v="2"/>
    <n v="0.5"/>
    <n v="2.85"/>
    <n v="2.85"/>
    <x v="11"/>
  </r>
  <r>
    <s v="golf in prague"/>
    <e v="#N/A"/>
    <n v="2.85"/>
    <e v="#N/A"/>
    <x v="0"/>
    <s v="Golf Hotels"/>
    <s v="golfing hotels"/>
    <x v="1"/>
    <x v="17"/>
    <n v="2"/>
    <n v="0.5"/>
    <n v="2.85"/>
    <n v="2.85"/>
    <x v="11"/>
  </r>
  <r>
    <s v="golf trip packages north carolina"/>
    <e v="#N/A"/>
    <n v="2.85"/>
    <e v="#N/A"/>
    <x v="0"/>
    <s v="Golf Packages"/>
    <s v="golf package north carolina"/>
    <x v="1"/>
    <x v="17"/>
    <n v="2"/>
    <n v="0.5"/>
    <n v="2.85"/>
    <n v="2.85"/>
    <x v="13"/>
  </r>
  <r>
    <s v="resorts in charlotte"/>
    <e v="#N/A"/>
    <n v="2.85"/>
    <e v="#N/A"/>
    <x v="0"/>
    <s v="Golf Resort"/>
    <s v="nc resorts"/>
    <x v="1"/>
    <x v="17"/>
    <n v="1"/>
    <n v="1"/>
    <n v="2.85"/>
    <n v="2.85"/>
    <x v="6"/>
  </r>
  <r>
    <s v="golf in hollywood ca"/>
    <e v="#N/A"/>
    <n v="2.85"/>
    <e v="#N/A"/>
    <x v="0"/>
    <s v="Golf Packages"/>
    <s v="golf packages"/>
    <x v="5"/>
    <x v="17"/>
    <n v="1"/>
    <n v="1"/>
    <n v="2.85"/>
    <n v="2.85"/>
    <x v="8"/>
  </r>
  <r>
    <s v="golf hotel packages syracuse ny"/>
    <e v="#N/A"/>
    <n v="2.85"/>
    <e v="#N/A"/>
    <x v="0"/>
    <s v="Golf Hotels"/>
    <s v="&quot;golfing hotels&quot;"/>
    <x v="3"/>
    <x v="17"/>
    <n v="1"/>
    <n v="1"/>
    <n v="2.85"/>
    <n v="2.85"/>
    <x v="13"/>
  </r>
  <r>
    <s v="coushata pines stay and ply golf deals"/>
    <e v="#N/A"/>
    <n v="2.85"/>
    <e v="#N/A"/>
    <x v="0"/>
    <s v="Golf Packages"/>
    <s v="golf package specials"/>
    <x v="1"/>
    <x v="17"/>
    <n v="1"/>
    <n v="1"/>
    <n v="2.85"/>
    <n v="2.85"/>
    <x v="6"/>
  </r>
  <r>
    <s v="relais chateaus in north carolina"/>
    <e v="#N/A"/>
    <n v="2.85"/>
    <e v="#N/A"/>
    <x v="0"/>
    <s v="Golf Resort"/>
    <s v="resorts in north carolina"/>
    <x v="1"/>
    <x v="17"/>
    <n v="1"/>
    <n v="1"/>
    <n v="2.85"/>
    <n v="2.85"/>
    <x v="8"/>
  </r>
  <r>
    <s v="golf packages in eastern pa"/>
    <e v="#N/A"/>
    <n v="2.85"/>
    <e v="#N/A"/>
    <x v="0"/>
    <s v="Golf Vacation"/>
    <s v="golfing vacations"/>
    <x v="1"/>
    <x v="17"/>
    <n v="1"/>
    <n v="1"/>
    <n v="2.85"/>
    <n v="2.85"/>
    <x v="13"/>
  </r>
  <r>
    <s v="grand canyon golf resorts"/>
    <e v="#N/A"/>
    <n v="2.85"/>
    <e v="#N/A"/>
    <x v="0"/>
    <s v="Golf Hotels"/>
    <s v="golfing hotels"/>
    <x v="1"/>
    <x v="17"/>
    <n v="1"/>
    <n v="1"/>
    <n v="2.85"/>
    <n v="2.85"/>
    <x v="8"/>
  </r>
  <r>
    <s v="kilmarlic golf club"/>
    <e v="#N/A"/>
    <n v="2.85"/>
    <e v="#N/A"/>
    <x v="0"/>
    <s v="Golf Resort"/>
    <s v="golf course nc"/>
    <x v="5"/>
    <x v="17"/>
    <n v="1"/>
    <n v="1"/>
    <n v="2.85"/>
    <n v="2.85"/>
    <x v="8"/>
  </r>
  <r>
    <s v="golf and atv vacations"/>
    <e v="#N/A"/>
    <n v="2.84"/>
    <e v="#N/A"/>
    <x v="0"/>
    <s v="Golf Vacation"/>
    <s v="golf trip"/>
    <x v="1"/>
    <x v="17"/>
    <n v="4"/>
    <n v="0.25"/>
    <n v="2.84"/>
    <n v="2.84"/>
    <x v="35"/>
  </r>
  <r>
    <s v="minature golf near rome ny"/>
    <e v="#N/A"/>
    <n v="2.84"/>
    <e v="#N/A"/>
    <x v="0"/>
    <s v="Golf Hotels"/>
    <s v="golfing hotels"/>
    <x v="5"/>
    <x v="17"/>
    <n v="3"/>
    <n v="0.33329999999999999"/>
    <n v="2.84"/>
    <n v="2.84"/>
    <x v="25"/>
  </r>
  <r>
    <s v="midpines golf resort"/>
    <e v="#N/A"/>
    <n v="2.84"/>
    <e v="#N/A"/>
    <x v="0"/>
    <s v="Golf Hotels"/>
    <s v="golfing hotels"/>
    <x v="1"/>
    <x v="17"/>
    <n v="2"/>
    <n v="0.5"/>
    <n v="2.84"/>
    <n v="2.84"/>
    <x v="8"/>
  </r>
  <r>
    <s v="golf deals north conway"/>
    <e v="#N/A"/>
    <n v="2.84"/>
    <e v="#N/A"/>
    <x v="0"/>
    <s v="Golf Packages"/>
    <s v="golf packages"/>
    <x v="1"/>
    <x v="17"/>
    <n v="2"/>
    <n v="0.5"/>
    <n v="2.84"/>
    <n v="2.84"/>
    <x v="17"/>
  </r>
  <r>
    <s v="reasoable wedding reception decorations"/>
    <e v="#N/A"/>
    <n v="2.84"/>
    <e v="#N/A"/>
    <x v="3"/>
    <s v="Getting Married"/>
    <s v=" +wedding +receptions"/>
    <x v="3"/>
    <x v="14"/>
    <n v="1"/>
    <n v="2"/>
    <n v="1.42"/>
    <n v="2.84"/>
    <x v="6"/>
  </r>
  <r>
    <s v="itasca il golf resorts"/>
    <e v="#N/A"/>
    <n v="2.84"/>
    <e v="#N/A"/>
    <x v="0"/>
    <s v="Golf Hotels"/>
    <s v="golfing hotels"/>
    <x v="1"/>
    <x v="17"/>
    <n v="1"/>
    <n v="1"/>
    <n v="2.84"/>
    <n v="2.84"/>
    <x v="6"/>
  </r>
  <r>
    <s v="golf stay and paly in weston"/>
    <e v="#N/A"/>
    <n v="2.84"/>
    <e v="#N/A"/>
    <x v="0"/>
    <s v="Golf Packages"/>
    <s v="golf packages"/>
    <x v="1"/>
    <x v="17"/>
    <n v="1"/>
    <n v="1"/>
    <n v="2.84"/>
    <n v="2.84"/>
    <x v="8"/>
  </r>
  <r>
    <s v="weekend sleep over golf camps"/>
    <e v="#N/A"/>
    <n v="2.84"/>
    <e v="#N/A"/>
    <x v="0"/>
    <s v="Golf Packages"/>
    <s v="golf weekend"/>
    <x v="1"/>
    <x v="17"/>
    <n v="1"/>
    <n v="1"/>
    <n v="2.84"/>
    <n v="2.84"/>
    <x v="8"/>
  </r>
  <r>
    <s v="birmingham golf"/>
    <e v="#N/A"/>
    <n v="2.84"/>
    <e v="#N/A"/>
    <x v="0"/>
    <s v="Golf Packages"/>
    <s v="golf packages"/>
    <x v="5"/>
    <x v="17"/>
    <n v="1"/>
    <n v="1"/>
    <n v="2.84"/>
    <n v="2.84"/>
    <x v="13"/>
  </r>
  <r>
    <s v="best golf courses in nashville tn"/>
    <e v="#N/A"/>
    <n v="2.84"/>
    <e v="#N/A"/>
    <x v="0"/>
    <s v="Golf Packages"/>
    <s v="golf trip packages"/>
    <x v="5"/>
    <x v="17"/>
    <n v="1"/>
    <n v="1"/>
    <n v="2.84"/>
    <n v="2.84"/>
    <x v="10"/>
  </r>
  <r>
    <s v="golf in jackson ms"/>
    <e v="#N/A"/>
    <n v="2.84"/>
    <e v="#N/A"/>
    <x v="0"/>
    <s v="Golf Hotels"/>
    <s v="golf and hotel"/>
    <x v="5"/>
    <x v="17"/>
    <n v="1"/>
    <n v="1"/>
    <n v="2.84"/>
    <n v="2.84"/>
    <x v="8"/>
  </r>
  <r>
    <s v="torneo de golf north carolina"/>
    <e v="#N/A"/>
    <n v="2.84"/>
    <e v="#N/A"/>
    <x v="0"/>
    <s v="Golf Packages"/>
    <s v="north carolina golf"/>
    <x v="1"/>
    <x v="17"/>
    <n v="1"/>
    <n v="1"/>
    <n v="2.84"/>
    <n v="2.84"/>
    <x v="6"/>
  </r>
  <r>
    <s v="key west golf club"/>
    <e v="#N/A"/>
    <n v="2.84"/>
    <e v="#N/A"/>
    <x v="0"/>
    <s v="Golf Hotels"/>
    <s v="golfing hotels"/>
    <x v="1"/>
    <x v="17"/>
    <n v="1"/>
    <n v="1"/>
    <n v="2.84"/>
    <n v="2.84"/>
    <x v="13"/>
  </r>
  <r>
    <s v="best golf resorts in north carolina"/>
    <e v="#N/A"/>
    <n v="2.83"/>
    <e v="#N/A"/>
    <x v="0"/>
    <s v="Golf Packages"/>
    <s v="golf package north carolina"/>
    <x v="1"/>
    <x v="17"/>
    <n v="6"/>
    <n v="0.16669999999999999"/>
    <n v="2.83"/>
    <n v="2.83"/>
    <x v="18"/>
  </r>
  <r>
    <s v="resorts near greenville sc"/>
    <e v="#N/A"/>
    <n v="2.83"/>
    <e v="#N/A"/>
    <x v="0"/>
    <s v="Golf Resort"/>
    <s v="resorts in nc"/>
    <x v="5"/>
    <x v="17"/>
    <n v="4"/>
    <n v="0.25"/>
    <n v="2.83"/>
    <n v="2.83"/>
    <x v="25"/>
  </r>
  <r>
    <s v="fort lauderdale golf resorts"/>
    <e v="#N/A"/>
    <n v="2.83"/>
    <e v="#N/A"/>
    <x v="0"/>
    <s v="Golf Hotels"/>
    <s v="golfing hotels"/>
    <x v="1"/>
    <x v="17"/>
    <n v="2"/>
    <n v="0.5"/>
    <n v="2.83"/>
    <n v="2.83"/>
    <x v="10"/>
  </r>
  <r>
    <s v="jackson nh golf packages"/>
    <e v="#N/A"/>
    <n v="2.83"/>
    <e v="#N/A"/>
    <x v="0"/>
    <s v="Golf Packages"/>
    <s v="&quot;golf packages&quot;"/>
    <x v="2"/>
    <x v="17"/>
    <n v="1"/>
    <n v="1"/>
    <n v="2.83"/>
    <n v="2.83"/>
    <x v="8"/>
  </r>
  <r>
    <s v="itasca il golf and lodging courses"/>
    <e v="#N/A"/>
    <n v="2.83"/>
    <e v="#N/A"/>
    <x v="0"/>
    <s v="Golf Hotels"/>
    <s v="golfing hotels"/>
    <x v="1"/>
    <x v="17"/>
    <n v="1"/>
    <n v="1"/>
    <n v="2.83"/>
    <n v="2.83"/>
    <x v="8"/>
  </r>
  <r>
    <s v="golf nj"/>
    <e v="#N/A"/>
    <n v="2.83"/>
    <e v="#N/A"/>
    <x v="0"/>
    <s v="Golf Vacation"/>
    <s v="golfing vacations"/>
    <x v="5"/>
    <x v="17"/>
    <n v="1"/>
    <n v="1"/>
    <n v="2.83"/>
    <n v="2.83"/>
    <x v="13"/>
  </r>
  <r>
    <s v="epic hotel"/>
    <e v="#N/A"/>
    <n v="2.83"/>
    <e v="#N/A"/>
    <x v="0"/>
    <s v="Golf Hotels"/>
    <s v="golf and hotel"/>
    <x v="5"/>
    <x v="17"/>
    <n v="1"/>
    <n v="1"/>
    <n v="2.83"/>
    <n v="2.83"/>
    <x v="8"/>
  </r>
  <r>
    <s v="golf getaways new england"/>
    <e v="#N/A"/>
    <n v="2.82"/>
    <e v="#N/A"/>
    <x v="0"/>
    <s v="Golf Getaway"/>
    <s v="&quot;golfing getaways&quot;"/>
    <x v="3"/>
    <x v="17"/>
    <n v="11"/>
    <n v="9.0899999999999995E-2"/>
    <n v="2.82"/>
    <n v="2.82"/>
    <x v="8"/>
  </r>
  <r>
    <s v="north carolina golf"/>
    <n v="4.43"/>
    <n v="2.82"/>
    <n v="-0.57092198581560283"/>
    <x v="0"/>
    <s v="Golf Hotels"/>
    <s v="north carolina golf hotels"/>
    <x v="1"/>
    <x v="17"/>
    <n v="6"/>
    <n v="0.16669999999999999"/>
    <n v="2.82"/>
    <n v="2.82"/>
    <x v="8"/>
  </r>
  <r>
    <s v="golf spa getaways"/>
    <e v="#N/A"/>
    <n v="2.82"/>
    <e v="#N/A"/>
    <x v="0"/>
    <s v="Golf Hotels"/>
    <s v="golf and hotel"/>
    <x v="1"/>
    <x v="17"/>
    <n v="6"/>
    <n v="0.16669999999999999"/>
    <n v="2.82"/>
    <n v="2.82"/>
    <x v="21"/>
  </r>
  <r>
    <s v="golf courses near monroe nc"/>
    <e v="#N/A"/>
    <n v="2.82"/>
    <e v="#N/A"/>
    <x v="0"/>
    <s v="Golf Course"/>
    <s v="north carolina +golf +course"/>
    <x v="1"/>
    <x v="17"/>
    <n v="4"/>
    <n v="0.25"/>
    <n v="2.82"/>
    <n v="2.82"/>
    <x v="6"/>
  </r>
  <r>
    <s v="premier golf vacations"/>
    <e v="#N/A"/>
    <n v="2.82"/>
    <e v="#N/A"/>
    <x v="0"/>
    <s v="Golf Vacation"/>
    <s v="&quot;golfing vacations&quot;"/>
    <x v="3"/>
    <x v="17"/>
    <n v="2"/>
    <n v="0.5"/>
    <n v="2.82"/>
    <n v="2.82"/>
    <x v="9"/>
  </r>
  <r>
    <s v="golf travel com"/>
    <e v="#N/A"/>
    <n v="2.82"/>
    <e v="#N/A"/>
    <x v="0"/>
    <s v="Golf Vacation"/>
    <s v="golfing vacations"/>
    <x v="1"/>
    <x v="17"/>
    <n v="1"/>
    <n v="1"/>
    <n v="2.82"/>
    <n v="2.82"/>
    <x v="44"/>
  </r>
  <r>
    <s v="golf resort near longview wa"/>
    <e v="#N/A"/>
    <n v="2.82"/>
    <e v="#N/A"/>
    <x v="0"/>
    <s v="Golf Hotels"/>
    <s v="golfing hotels"/>
    <x v="1"/>
    <x v="17"/>
    <n v="1"/>
    <n v="1"/>
    <n v="2.82"/>
    <n v="2.82"/>
    <x v="6"/>
  </r>
  <r>
    <s v="keith hills golf package"/>
    <e v="#N/A"/>
    <n v="2.82"/>
    <e v="#N/A"/>
    <x v="0"/>
    <s v="Golf Vacation"/>
    <s v="golfing vacations"/>
    <x v="1"/>
    <x v="17"/>
    <n v="1"/>
    <n v="1"/>
    <n v="2.82"/>
    <n v="2.82"/>
    <x v="13"/>
  </r>
  <r>
    <s v="go f trips usa"/>
    <e v="#N/A"/>
    <n v="2.82"/>
    <e v="#N/A"/>
    <x v="0"/>
    <s v="Golf Packages"/>
    <s v="golf weekend packages"/>
    <x v="1"/>
    <x v="17"/>
    <n v="1"/>
    <n v="1"/>
    <n v="2.82"/>
    <n v="2.82"/>
    <x v="10"/>
  </r>
  <r>
    <s v="chattanooga hotel with golf"/>
    <e v="#N/A"/>
    <n v="2.82"/>
    <e v="#N/A"/>
    <x v="0"/>
    <s v="Golf Hotels"/>
    <s v="golf and hotel"/>
    <x v="1"/>
    <x v="17"/>
    <n v="1"/>
    <n v="1"/>
    <n v="2.82"/>
    <n v="2.82"/>
    <x v="6"/>
  </r>
  <r>
    <s v="resorts with golf courses near coeur d alene"/>
    <e v="#N/A"/>
    <n v="2.82"/>
    <e v="#N/A"/>
    <x v="0"/>
    <s v="Golf Vacation"/>
    <s v="golfing vacations"/>
    <x v="1"/>
    <x v="17"/>
    <n v="1"/>
    <n v="1"/>
    <n v="2.82"/>
    <n v="2.82"/>
    <x v="8"/>
  </r>
  <r>
    <s v="hawthorn golf resorts atlanta conyers"/>
    <e v="#N/A"/>
    <n v="2.82"/>
    <e v="#N/A"/>
    <x v="0"/>
    <s v="Golf Hotels"/>
    <s v="golfing hotels"/>
    <x v="1"/>
    <x v="17"/>
    <n v="1"/>
    <n v="1"/>
    <n v="2.82"/>
    <n v="2.82"/>
    <x v="8"/>
  </r>
  <r>
    <s v="kanchanaburi golf resorts"/>
    <e v="#N/A"/>
    <n v="2.82"/>
    <e v="#N/A"/>
    <x v="0"/>
    <s v="Golf Hotels"/>
    <s v="golfing hotels"/>
    <x v="1"/>
    <x v="17"/>
    <n v="1"/>
    <n v="1"/>
    <n v="2.82"/>
    <n v="2.82"/>
    <x v="6"/>
  </r>
  <r>
    <s v="golf vacations in the us"/>
    <e v="#N/A"/>
    <n v="2.82"/>
    <e v="#N/A"/>
    <x v="0"/>
    <s v="Golf Vacation"/>
    <s v="golf vacation deal"/>
    <x v="1"/>
    <x v="17"/>
    <n v="1"/>
    <n v="1"/>
    <n v="2.82"/>
    <n v="2.82"/>
    <x v="8"/>
  </r>
  <r>
    <s v="golf near east clevland"/>
    <e v="#N/A"/>
    <n v="2.82"/>
    <e v="#N/A"/>
    <x v="0"/>
    <s v="Golf Hotels"/>
    <s v="golf course hotel"/>
    <x v="1"/>
    <x v="17"/>
    <n v="1"/>
    <n v="1"/>
    <n v="2.82"/>
    <n v="2.82"/>
    <x v="8"/>
  </r>
  <r>
    <s v="golf trip packages south carolina"/>
    <e v="#N/A"/>
    <n v="2.82"/>
    <e v="#N/A"/>
    <x v="0"/>
    <s v="Golf Vacation"/>
    <s v="golf vacation deal"/>
    <x v="1"/>
    <x v="17"/>
    <n v="1"/>
    <n v="1"/>
    <n v="2.82"/>
    <n v="2.82"/>
    <x v="35"/>
  </r>
  <r>
    <s v="pinehurst carolina hotel"/>
    <e v="#N/A"/>
    <n v="2.81"/>
    <e v="#N/A"/>
    <x v="4"/>
    <s v="Resorts"/>
    <s v="north carolina resort hotels"/>
    <x v="1"/>
    <x v="12"/>
    <n v="16"/>
    <n v="0.1875"/>
    <n v="0.94"/>
    <n v="2.81"/>
    <x v="4"/>
  </r>
  <r>
    <s v="beer and wine festivals in virginia"/>
    <e v="#N/A"/>
    <n v="2.81"/>
    <e v="#N/A"/>
    <x v="1"/>
    <s v="Beer_BMM"/>
    <s v=" +beer +festival"/>
    <x v="1"/>
    <x v="17"/>
    <n v="8"/>
    <n v="0.125"/>
    <n v="2.81"/>
    <n v="2.81"/>
    <x v="6"/>
  </r>
  <r>
    <s v="win a golf vacation"/>
    <e v="#N/A"/>
    <n v="2.81"/>
    <e v="#N/A"/>
    <x v="0"/>
    <s v="Golf Vacation"/>
    <s v="golf vacation deal"/>
    <x v="1"/>
    <x v="17"/>
    <n v="2"/>
    <n v="0.5"/>
    <n v="2.81"/>
    <n v="2.81"/>
    <x v="8"/>
  </r>
  <r>
    <s v="golf near 60193"/>
    <e v="#N/A"/>
    <n v="2.81"/>
    <e v="#N/A"/>
    <x v="0"/>
    <s v="Golf Hotels"/>
    <s v="golfing hotels"/>
    <x v="1"/>
    <x v="17"/>
    <n v="2"/>
    <n v="0.5"/>
    <n v="2.81"/>
    <n v="2.81"/>
    <x v="6"/>
  </r>
  <r>
    <s v="yoga golf vacation"/>
    <e v="#N/A"/>
    <n v="2.81"/>
    <e v="#N/A"/>
    <x v="0"/>
    <s v="Golf Packages"/>
    <s v="golf packages"/>
    <x v="1"/>
    <x v="17"/>
    <n v="2"/>
    <n v="0.5"/>
    <n v="2.81"/>
    <n v="2.81"/>
    <x v="12"/>
  </r>
  <r>
    <s v="southern pines resort nc"/>
    <e v="#N/A"/>
    <n v="2.81"/>
    <e v="#N/A"/>
    <x v="0"/>
    <s v="Golf Hotels"/>
    <s v="north carolina golf hotels"/>
    <x v="1"/>
    <x v="17"/>
    <n v="2"/>
    <n v="0.5"/>
    <n v="2.81"/>
    <n v="2.81"/>
    <x v="6"/>
  </r>
  <r>
    <s v="golf vacations on a budget"/>
    <e v="#N/A"/>
    <n v="2.81"/>
    <e v="#N/A"/>
    <x v="0"/>
    <s v="Golf Packages"/>
    <s v="golf trip packages"/>
    <x v="1"/>
    <x v="17"/>
    <n v="1"/>
    <n v="1"/>
    <n v="2.81"/>
    <n v="2.81"/>
    <x v="8"/>
  </r>
  <r>
    <s v="hotels with mini golf in fort lauderdale area"/>
    <e v="#N/A"/>
    <n v="2.81"/>
    <e v="#N/A"/>
    <x v="0"/>
    <s v="Golf Hotels"/>
    <s v="golf and hotel"/>
    <x v="1"/>
    <x v="17"/>
    <n v="1"/>
    <n v="1"/>
    <n v="2.81"/>
    <n v="2.81"/>
    <x v="8"/>
  </r>
  <r>
    <s v="adult only beaches in north carolina"/>
    <e v="#N/A"/>
    <n v="2.81"/>
    <e v="#N/A"/>
    <x v="0"/>
    <s v="Golf Resort"/>
    <s v="resorts in north carolina"/>
    <x v="1"/>
    <x v="17"/>
    <n v="1"/>
    <n v="1"/>
    <n v="2.81"/>
    <n v="2.81"/>
    <x v="35"/>
  </r>
  <r>
    <s v="beginner golf ing for women cape cod"/>
    <e v="#N/A"/>
    <n v="2.81"/>
    <e v="#N/A"/>
    <x v="0"/>
    <s v="Golf Vacation"/>
    <s v="golfing vacations"/>
    <x v="1"/>
    <x v="17"/>
    <n v="1"/>
    <n v="1"/>
    <n v="2.81"/>
    <n v="2.81"/>
    <x v="6"/>
  </r>
  <r>
    <s v="golf resort near milwaukee wi"/>
    <e v="#N/A"/>
    <n v="2.81"/>
    <e v="#N/A"/>
    <x v="0"/>
    <s v="Golf Hotels"/>
    <s v="golfing hotels"/>
    <x v="1"/>
    <x v="17"/>
    <n v="1"/>
    <n v="1"/>
    <n v="2.81"/>
    <n v="2.81"/>
    <x v="6"/>
  </r>
  <r>
    <s v="pine valley golf hotels"/>
    <e v="#N/A"/>
    <n v="2.81"/>
    <e v="#N/A"/>
    <x v="0"/>
    <s v="Golf Hotels"/>
    <s v="&quot;golfing hotels&quot;"/>
    <x v="3"/>
    <x v="17"/>
    <n v="1"/>
    <n v="1"/>
    <n v="2.81"/>
    <n v="2.81"/>
    <x v="8"/>
  </r>
  <r>
    <s v="agaming golf resort"/>
    <e v="#N/A"/>
    <n v="2.81"/>
    <e v="#N/A"/>
    <x v="0"/>
    <s v="Golf Hotels"/>
    <s v="golfing hotels"/>
    <x v="1"/>
    <x v="17"/>
    <n v="1"/>
    <n v="1"/>
    <n v="2.81"/>
    <n v="2.81"/>
    <x v="6"/>
  </r>
  <r>
    <s v="junior golf north carolina"/>
    <e v="#N/A"/>
    <n v="2.81"/>
    <e v="#N/A"/>
    <x v="0"/>
    <s v="Golf"/>
    <s v="north carolina +golf"/>
    <x v="1"/>
    <x v="17"/>
    <n v="1"/>
    <n v="1"/>
    <n v="2.81"/>
    <n v="2.81"/>
    <x v="6"/>
  </r>
  <r>
    <s v="outer banks five star resorts"/>
    <e v="#N/A"/>
    <n v="2.81"/>
    <e v="#N/A"/>
    <x v="0"/>
    <s v="Golf Resort"/>
    <s v="nc resorts"/>
    <x v="5"/>
    <x v="17"/>
    <n v="1"/>
    <n v="1"/>
    <n v="2.81"/>
    <n v="2.81"/>
    <x v="6"/>
  </r>
  <r>
    <s v="resorts with golf packages in wi"/>
    <e v="#N/A"/>
    <n v="2.81"/>
    <e v="#N/A"/>
    <x v="0"/>
    <s v="Golf Hotels"/>
    <s v="golf and hotel"/>
    <x v="1"/>
    <x v="17"/>
    <n v="1"/>
    <n v="1"/>
    <n v="2.81"/>
    <n v="2.81"/>
    <x v="6"/>
  </r>
  <r>
    <s v="golf deals south jersey"/>
    <e v="#N/A"/>
    <n v="2.8"/>
    <e v="#N/A"/>
    <x v="0"/>
    <s v="Golf Packages"/>
    <s v="golf packages"/>
    <x v="1"/>
    <x v="17"/>
    <n v="10"/>
    <n v="0.1"/>
    <n v="2.8"/>
    <n v="2.8"/>
    <x v="55"/>
  </r>
  <r>
    <s v="lake blackshear resort"/>
    <e v="#N/A"/>
    <n v="2.8"/>
    <e v="#N/A"/>
    <x v="0"/>
    <s v="Golf Resort"/>
    <s v="golf +resort"/>
    <x v="1"/>
    <x v="17"/>
    <n v="10"/>
    <n v="0.1"/>
    <n v="2.8"/>
    <n v="2.8"/>
    <x v="2"/>
  </r>
  <r>
    <s v="golf in raleigh nc"/>
    <e v="#N/A"/>
    <n v="2.8"/>
    <e v="#N/A"/>
    <x v="0"/>
    <s v="Golf Packages"/>
    <s v="nc golf packages"/>
    <x v="1"/>
    <x v="17"/>
    <n v="5"/>
    <n v="0.2"/>
    <n v="2.8"/>
    <n v="2.8"/>
    <x v="14"/>
  </r>
  <r>
    <s v="golf resort nj"/>
    <e v="#N/A"/>
    <n v="2.8"/>
    <e v="#N/A"/>
    <x v="0"/>
    <s v="Golf Hotels"/>
    <s v="golfing hotels"/>
    <x v="1"/>
    <x v="17"/>
    <n v="4"/>
    <n v="0.25"/>
    <n v="2.8"/>
    <n v="2.8"/>
    <x v="50"/>
  </r>
  <r>
    <s v="best golf resorts in america"/>
    <e v="#N/A"/>
    <n v="2.8"/>
    <e v="#N/A"/>
    <x v="0"/>
    <s v="Golf Hotels"/>
    <s v="golf and hotel"/>
    <x v="1"/>
    <x v="17"/>
    <n v="3"/>
    <n v="0.33329999999999999"/>
    <n v="2.8"/>
    <n v="2.8"/>
    <x v="18"/>
  </r>
  <r>
    <s v="long island golf deals"/>
    <e v="#N/A"/>
    <n v="2.8"/>
    <e v="#N/A"/>
    <x v="0"/>
    <s v="Golf Packages"/>
    <s v="golf packages"/>
    <x v="1"/>
    <x v="17"/>
    <n v="3"/>
    <n v="0.33329999999999999"/>
    <n v="2.8"/>
    <n v="2.8"/>
    <x v="56"/>
  </r>
  <r>
    <s v="best golf schools for couples"/>
    <e v="#N/A"/>
    <n v="2.8"/>
    <e v="#N/A"/>
    <x v="5"/>
    <s v="Golf School"/>
    <s v="&quot;golf schools&quot;"/>
    <x v="2"/>
    <x v="17"/>
    <n v="2"/>
    <n v="0.5"/>
    <n v="2.8"/>
    <n v="2.8"/>
    <x v="12"/>
  </r>
  <r>
    <s v="golf resorts near my location"/>
    <e v="#N/A"/>
    <n v="2.8"/>
    <e v="#N/A"/>
    <x v="0"/>
    <s v="Golf Hotels"/>
    <s v="golfing hotels"/>
    <x v="1"/>
    <x v="17"/>
    <n v="2"/>
    <n v="0.5"/>
    <n v="2.8"/>
    <n v="2.8"/>
    <x v="9"/>
  </r>
  <r>
    <s v="golf resorts in northern mn"/>
    <e v="#N/A"/>
    <n v="2.8"/>
    <e v="#N/A"/>
    <x v="0"/>
    <s v="Golf Hotels"/>
    <s v="golf and hotel"/>
    <x v="1"/>
    <x v="17"/>
    <n v="2"/>
    <n v="0.5"/>
    <n v="2.8"/>
    <n v="2.8"/>
    <x v="13"/>
  </r>
  <r>
    <s v="golf reservation sites"/>
    <e v="#N/A"/>
    <n v="2.8"/>
    <e v="#N/A"/>
    <x v="0"/>
    <s v="Golf Hotels"/>
    <s v="golfing hotels"/>
    <x v="1"/>
    <x v="17"/>
    <n v="1"/>
    <n v="1"/>
    <n v="2.8"/>
    <n v="2.8"/>
    <x v="8"/>
  </r>
  <r>
    <s v="resorts near buffalo ny"/>
    <e v="#N/A"/>
    <n v="2.8"/>
    <e v="#N/A"/>
    <x v="0"/>
    <s v="Golf Resort"/>
    <s v="golf +resort"/>
    <x v="5"/>
    <x v="17"/>
    <n v="1"/>
    <n v="1"/>
    <n v="2.8"/>
    <n v="2.8"/>
    <x v="6"/>
  </r>
  <r>
    <s v="when is the beer tasting in kingsport tn"/>
    <e v="#N/A"/>
    <n v="2.8"/>
    <e v="#N/A"/>
    <x v="1"/>
    <s v="Brewery_BMM"/>
    <s v=" +brewery +tasting"/>
    <x v="3"/>
    <x v="17"/>
    <n v="1"/>
    <n v="1"/>
    <n v="2.8"/>
    <n v="2.8"/>
    <x v="6"/>
  </r>
  <r>
    <s v="golf in santa fe"/>
    <e v="#N/A"/>
    <n v="2.8"/>
    <e v="#N/A"/>
    <x v="0"/>
    <s v="Golf Hotels"/>
    <s v="golf and hotel"/>
    <x v="5"/>
    <x v="17"/>
    <n v="1"/>
    <n v="1"/>
    <n v="2.8"/>
    <n v="2.8"/>
    <x v="13"/>
  </r>
  <r>
    <s v="golf lessons fayetteville nc"/>
    <e v="#N/A"/>
    <n v="2.8"/>
    <e v="#N/A"/>
    <x v="0"/>
    <s v="Golf Packages"/>
    <s v="north carolina golf"/>
    <x v="1"/>
    <x v="17"/>
    <n v="1"/>
    <n v="1"/>
    <n v="2.8"/>
    <n v="2.8"/>
    <x v="13"/>
  </r>
  <r>
    <s v="top 10 golf resorts usa"/>
    <e v="#N/A"/>
    <n v="2.8"/>
    <e v="#N/A"/>
    <x v="0"/>
    <s v="Golf Vacation"/>
    <s v="golfing vacations"/>
    <x v="1"/>
    <x v="17"/>
    <n v="1"/>
    <n v="1"/>
    <n v="2.8"/>
    <n v="2.8"/>
    <x v="6"/>
  </r>
  <r>
    <s v="munds park golf course"/>
    <e v="#N/A"/>
    <n v="2.8"/>
    <e v="#N/A"/>
    <x v="0"/>
    <s v="Golf Hotels"/>
    <s v="golf club hotel"/>
    <x v="5"/>
    <x v="17"/>
    <n v="1"/>
    <n v="1"/>
    <n v="2.8"/>
    <n v="2.8"/>
    <x v="13"/>
  </r>
  <r>
    <s v="luxury resorts near pittsburg pa"/>
    <e v="#N/A"/>
    <n v="2.8"/>
    <e v="#N/A"/>
    <x v="0"/>
    <s v="Golf Hotels"/>
    <s v="golfing hotels"/>
    <x v="1"/>
    <x v="17"/>
    <n v="1"/>
    <n v="1"/>
    <n v="2.8"/>
    <n v="2.8"/>
    <x v="8"/>
  </r>
  <r>
    <s v="golf lodges south haven mi"/>
    <e v="#N/A"/>
    <n v="2.8"/>
    <e v="#N/A"/>
    <x v="0"/>
    <s v="Golf Hotels"/>
    <s v="golfing hotels"/>
    <x v="1"/>
    <x v="17"/>
    <n v="1"/>
    <n v="1"/>
    <n v="2.8"/>
    <n v="2.8"/>
    <x v="6"/>
  </r>
  <r>
    <s v="best golf resort in nc"/>
    <e v="#N/A"/>
    <n v="2.8"/>
    <e v="#N/A"/>
    <x v="0"/>
    <s v="Golf Hotels"/>
    <s v="north carolina golf and hotel"/>
    <x v="1"/>
    <x v="17"/>
    <n v="1"/>
    <n v="1"/>
    <n v="2.8"/>
    <n v="2.8"/>
    <x v="8"/>
  </r>
  <r>
    <s v="golf package beth page"/>
    <e v="#N/A"/>
    <n v="2.8"/>
    <e v="#N/A"/>
    <x v="0"/>
    <s v="Golf Vacation"/>
    <s v="golf trip"/>
    <x v="1"/>
    <x v="17"/>
    <n v="1"/>
    <n v="1"/>
    <n v="2.8"/>
    <n v="2.8"/>
    <x v="13"/>
  </r>
  <r>
    <s v="places to stay by providence golf course"/>
    <e v="#N/A"/>
    <n v="2.8"/>
    <e v="#N/A"/>
    <x v="0"/>
    <s v="Golf Hotels"/>
    <s v="golfing hotels"/>
    <x v="1"/>
    <x v="17"/>
    <n v="1"/>
    <n v="1"/>
    <n v="2.8"/>
    <n v="2.8"/>
    <x v="27"/>
  </r>
  <r>
    <s v="pa golf resorts"/>
    <e v="#N/A"/>
    <n v="2.79"/>
    <e v="#N/A"/>
    <x v="0"/>
    <s v="Golf Hotels"/>
    <s v="golfing hotels"/>
    <x v="1"/>
    <x v="17"/>
    <n v="5"/>
    <n v="0.2"/>
    <n v="2.79"/>
    <n v="2.79"/>
    <x v="3"/>
  </r>
  <r>
    <s v="williamsburg va golf packages"/>
    <e v="#N/A"/>
    <n v="2.79"/>
    <e v="#N/A"/>
    <x v="0"/>
    <s v="Golf Packages"/>
    <s v="&quot;golf packages&quot;"/>
    <x v="2"/>
    <x v="17"/>
    <n v="4"/>
    <n v="0.25"/>
    <n v="2.79"/>
    <n v="2.79"/>
    <x v="11"/>
  </r>
  <r>
    <s v="golfing in nova scotia"/>
    <e v="#N/A"/>
    <n v="2.79"/>
    <e v="#N/A"/>
    <x v="0"/>
    <s v="Golf Packages"/>
    <s v="golf packages"/>
    <x v="1"/>
    <x v="17"/>
    <n v="3"/>
    <n v="0.33329999999999999"/>
    <n v="2.79"/>
    <n v="2.79"/>
    <x v="13"/>
  </r>
  <r>
    <s v="fruity tasting wine"/>
    <e v="#N/A"/>
    <n v="2.79"/>
    <e v="#N/A"/>
    <x v="1"/>
    <s v="Wine_BMM"/>
    <s v=" +wine +tastings"/>
    <x v="1"/>
    <x v="17"/>
    <n v="2"/>
    <n v="0.5"/>
    <n v="2.79"/>
    <n v="2.79"/>
    <x v="6"/>
  </r>
  <r>
    <s v="golf resorts flint mi"/>
    <e v="#N/A"/>
    <n v="2.79"/>
    <e v="#N/A"/>
    <x v="0"/>
    <s v="Golf Hotels"/>
    <s v="golfing hotels"/>
    <x v="1"/>
    <x v="17"/>
    <n v="1"/>
    <n v="1"/>
    <n v="2.79"/>
    <n v="2.79"/>
    <x v="6"/>
  </r>
  <r>
    <s v="sedona golf resort"/>
    <e v="#N/A"/>
    <n v="2.79"/>
    <e v="#N/A"/>
    <x v="0"/>
    <s v="Golf Hotels"/>
    <s v="golfing hotels"/>
    <x v="1"/>
    <x v="17"/>
    <n v="1"/>
    <n v="1"/>
    <n v="2.79"/>
    <n v="2.79"/>
    <x v="35"/>
  </r>
  <r>
    <s v="golfing in key west"/>
    <e v="#N/A"/>
    <n v="2.79"/>
    <e v="#N/A"/>
    <x v="0"/>
    <s v="Golf Hotels"/>
    <s v="golf and hotel"/>
    <x v="5"/>
    <x v="17"/>
    <n v="1"/>
    <n v="1"/>
    <n v="2.79"/>
    <n v="2.79"/>
    <x v="6"/>
  </r>
  <r>
    <s v="golf resorts in canada"/>
    <e v="#N/A"/>
    <n v="2.79"/>
    <e v="#N/A"/>
    <x v="0"/>
    <s v="Golf Hotels"/>
    <s v="golf and hotel"/>
    <x v="1"/>
    <x v="17"/>
    <n v="1"/>
    <n v="1"/>
    <n v="2.79"/>
    <n v="2.79"/>
    <x v="35"/>
  </r>
  <r>
    <s v="golf resorts north of wixom mi"/>
    <e v="#N/A"/>
    <n v="2.79"/>
    <e v="#N/A"/>
    <x v="0"/>
    <s v="Golf Hotels"/>
    <s v="golf and hotel"/>
    <x v="1"/>
    <x v="17"/>
    <n v="1"/>
    <n v="1"/>
    <n v="2.79"/>
    <n v="2.79"/>
    <x v="13"/>
  </r>
  <r>
    <s v="www golf deals in upper peninsulaofmichigan"/>
    <e v="#N/A"/>
    <n v="2.79"/>
    <e v="#N/A"/>
    <x v="0"/>
    <s v="Golf Packages"/>
    <s v="golf packages"/>
    <x v="1"/>
    <x v="17"/>
    <n v="1"/>
    <n v="1"/>
    <n v="2.79"/>
    <n v="2.79"/>
    <x v="35"/>
  </r>
  <r>
    <s v="best golf courses near hershey pa"/>
    <e v="#N/A"/>
    <n v="2.79"/>
    <e v="#N/A"/>
    <x v="0"/>
    <s v="Golf Hotels"/>
    <s v="golfing hotels"/>
    <x v="1"/>
    <x v="17"/>
    <n v="1"/>
    <n v="1"/>
    <n v="2.79"/>
    <n v="2.79"/>
    <x v="6"/>
  </r>
  <r>
    <s v="hotels near charlevoix mi with banquet facilities"/>
    <e v="#N/A"/>
    <n v="2.79"/>
    <e v="#N/A"/>
    <x v="0"/>
    <s v="Golf Hotels"/>
    <s v="golf and hotel"/>
    <x v="5"/>
    <x v="17"/>
    <n v="1"/>
    <n v="1"/>
    <n v="2.79"/>
    <n v="2.79"/>
    <x v="35"/>
  </r>
  <r>
    <s v="golf holiday out of manchester"/>
    <e v="#N/A"/>
    <n v="2.79"/>
    <e v="#N/A"/>
    <x v="0"/>
    <s v="Golf Vacation"/>
    <s v="golfing vacations"/>
    <x v="1"/>
    <x v="17"/>
    <n v="1"/>
    <n v="1"/>
    <n v="2.79"/>
    <n v="2.79"/>
    <x v="8"/>
  </r>
  <r>
    <s v="philadelphia golf card"/>
    <e v="#N/A"/>
    <n v="2.79"/>
    <e v="#N/A"/>
    <x v="0"/>
    <s v="Golf Packages"/>
    <s v="golf packages"/>
    <x v="5"/>
    <x v="17"/>
    <n v="1"/>
    <n v="1"/>
    <n v="2.79"/>
    <n v="2.79"/>
    <x v="8"/>
  </r>
  <r>
    <s v="romantic winery getaways in virginia"/>
    <e v="#N/A"/>
    <n v="2.78"/>
    <e v="#N/A"/>
    <x v="1"/>
    <s v="Wine_Phrase"/>
    <s v="&quot;wine getaways&quot;"/>
    <x v="3"/>
    <x v="17"/>
    <n v="2"/>
    <n v="0.5"/>
    <n v="2.78"/>
    <n v="2.78"/>
    <x v="11"/>
  </r>
  <r>
    <s v="quebec city golf resorts"/>
    <e v="#N/A"/>
    <n v="2.78"/>
    <e v="#N/A"/>
    <x v="0"/>
    <s v="Golf Hotels"/>
    <s v="golfing hotels"/>
    <x v="1"/>
    <x v="17"/>
    <n v="2"/>
    <n v="0.5"/>
    <n v="2.78"/>
    <n v="2.78"/>
    <x v="13"/>
  </r>
  <r>
    <s v="golf in helen ga"/>
    <e v="#N/A"/>
    <n v="2.78"/>
    <e v="#N/A"/>
    <x v="0"/>
    <s v="Golf Hotels"/>
    <s v="golf and hotel"/>
    <x v="1"/>
    <x v="17"/>
    <n v="2"/>
    <n v="0.5"/>
    <n v="2.78"/>
    <n v="2.78"/>
    <x v="9"/>
  </r>
  <r>
    <s v="golf resorts memphis"/>
    <e v="#N/A"/>
    <n v="2.78"/>
    <e v="#N/A"/>
    <x v="0"/>
    <s v="Golf Hotels"/>
    <s v="golfing hotels"/>
    <x v="1"/>
    <x v="17"/>
    <n v="1"/>
    <n v="1"/>
    <n v="2.78"/>
    <n v="2.78"/>
    <x v="6"/>
  </r>
  <r>
    <s v="golf packages in erie pa"/>
    <e v="#N/A"/>
    <n v="2.78"/>
    <e v="#N/A"/>
    <x v="0"/>
    <s v="Golf Packages"/>
    <s v="golf weekend"/>
    <x v="1"/>
    <x v="17"/>
    <n v="1"/>
    <n v="1"/>
    <n v="2.78"/>
    <n v="2.78"/>
    <x v="6"/>
  </r>
  <r>
    <s v="women's golf instruction"/>
    <e v="#N/A"/>
    <n v="2.78"/>
    <e v="#N/A"/>
    <x v="0"/>
    <s v="Golf Vacation"/>
    <s v="golfing vacations"/>
    <x v="5"/>
    <x v="17"/>
    <n v="1"/>
    <n v="1"/>
    <n v="2.78"/>
    <n v="2.78"/>
    <x v="27"/>
  </r>
  <r>
    <s v="resorts and golf lake geneva"/>
    <e v="#N/A"/>
    <n v="2.78"/>
    <e v="#N/A"/>
    <x v="0"/>
    <s v="Golf Hotels"/>
    <s v="golf and hotel"/>
    <x v="1"/>
    <x v="17"/>
    <n v="1"/>
    <n v="1"/>
    <n v="2.78"/>
    <n v="2.78"/>
    <x v="35"/>
  </r>
  <r>
    <s v="2 night hotel breaks"/>
    <e v="#N/A"/>
    <n v="2.78"/>
    <e v="#N/A"/>
    <x v="0"/>
    <s v="Golf Hotels"/>
    <s v="golfing hotels"/>
    <x v="5"/>
    <x v="17"/>
    <n v="1"/>
    <n v="1"/>
    <n v="2.78"/>
    <n v="2.78"/>
    <x v="6"/>
  </r>
  <r>
    <s v="golf resorts in charleston"/>
    <e v="#N/A"/>
    <n v="2.78"/>
    <e v="#N/A"/>
    <x v="0"/>
    <s v="Golf Hotels"/>
    <s v="golf and hotel"/>
    <x v="1"/>
    <x v="17"/>
    <n v="1"/>
    <n v="1"/>
    <n v="2.78"/>
    <n v="2.78"/>
    <x v="10"/>
  </r>
  <r>
    <s v="golf resorts midwest"/>
    <e v="#N/A"/>
    <n v="2.77"/>
    <e v="#N/A"/>
    <x v="0"/>
    <s v="Golf Hotels"/>
    <s v="golfing hotels"/>
    <x v="1"/>
    <x v="17"/>
    <n v="6"/>
    <n v="0.16669999999999999"/>
    <n v="2.77"/>
    <n v="2.77"/>
    <x v="10"/>
  </r>
  <r>
    <s v="pine needles golf packages"/>
    <e v="#N/A"/>
    <n v="2.77"/>
    <e v="#N/A"/>
    <x v="0"/>
    <s v="Golf Vacation"/>
    <s v="golfing vacations"/>
    <x v="1"/>
    <x v="17"/>
    <n v="4"/>
    <n v="0.25"/>
    <n v="2.77"/>
    <n v="2.77"/>
    <x v="13"/>
  </r>
  <r>
    <s v="golf schools in charlotte"/>
    <e v="#N/A"/>
    <n v="2.77"/>
    <e v="#N/A"/>
    <x v="5"/>
    <s v="Golf School"/>
    <s v="&quot;golf schools&quot;"/>
    <x v="2"/>
    <x v="17"/>
    <n v="2"/>
    <n v="0.5"/>
    <n v="2.77"/>
    <n v="2.77"/>
    <x v="12"/>
  </r>
  <r>
    <s v="grand rapids resorts"/>
    <e v="#N/A"/>
    <n v="2.77"/>
    <e v="#N/A"/>
    <x v="0"/>
    <s v="Golf Hotels"/>
    <s v="golfing hotels"/>
    <x v="1"/>
    <x v="17"/>
    <n v="2"/>
    <n v="0.5"/>
    <n v="2.77"/>
    <n v="2.77"/>
    <x v="10"/>
  </r>
  <r>
    <s v="what is the cost of a golf trip to scotland"/>
    <e v="#N/A"/>
    <n v="2.77"/>
    <e v="#N/A"/>
    <x v="0"/>
    <s v="Golf Vacation"/>
    <s v="golfing vacations"/>
    <x v="1"/>
    <x v="17"/>
    <n v="2"/>
    <n v="0.5"/>
    <n v="2.77"/>
    <n v="2.77"/>
    <x v="43"/>
  </r>
  <r>
    <s v="eagan ridge resort and golf"/>
    <e v="#N/A"/>
    <n v="2.77"/>
    <e v="#N/A"/>
    <x v="0"/>
    <s v="Golf Hotels"/>
    <s v="golf and hotel"/>
    <x v="1"/>
    <x v="17"/>
    <n v="1"/>
    <n v="1"/>
    <n v="2.77"/>
    <n v="2.77"/>
    <x v="6"/>
  </r>
  <r>
    <s v="louisville golf resorts"/>
    <e v="#N/A"/>
    <n v="2.77"/>
    <e v="#N/A"/>
    <x v="0"/>
    <s v="Golf Hotels"/>
    <s v="golfing hotels"/>
    <x v="1"/>
    <x v="17"/>
    <n v="1"/>
    <n v="1"/>
    <n v="2.77"/>
    <n v="2.77"/>
    <x v="13"/>
  </r>
  <r>
    <s v="holiday inn golf kissimmee"/>
    <e v="#N/A"/>
    <n v="2.77"/>
    <e v="#N/A"/>
    <x v="0"/>
    <s v="Golf Hotels"/>
    <s v="golfing hotels"/>
    <x v="1"/>
    <x v="17"/>
    <n v="1"/>
    <n v="1"/>
    <n v="2.77"/>
    <n v="2.77"/>
    <x v="8"/>
  </r>
  <r>
    <s v="golf vacation insider"/>
    <e v="#N/A"/>
    <n v="2.77"/>
    <e v="#N/A"/>
    <x v="0"/>
    <s v="Golf Packages"/>
    <s v="golf packages"/>
    <x v="1"/>
    <x v="17"/>
    <n v="1"/>
    <n v="1"/>
    <n v="2.77"/>
    <n v="2.77"/>
    <x v="35"/>
  </r>
  <r>
    <s v="golf resorts near orlando airport"/>
    <e v="#N/A"/>
    <n v="2.77"/>
    <e v="#N/A"/>
    <x v="0"/>
    <s v="Golf Hotels"/>
    <s v="golfing hotels"/>
    <x v="1"/>
    <x v="17"/>
    <n v="1"/>
    <n v="1"/>
    <n v="2.77"/>
    <n v="2.77"/>
    <x v="35"/>
  </r>
  <r>
    <s v="marriott hotels near golf and spa resorts"/>
    <e v="#N/A"/>
    <n v="2.77"/>
    <e v="#N/A"/>
    <x v="0"/>
    <s v="Golf Hotels"/>
    <s v="golf and hotel"/>
    <x v="1"/>
    <x v="17"/>
    <n v="1"/>
    <n v="1"/>
    <n v="2.77"/>
    <n v="2.77"/>
    <x v="13"/>
  </r>
  <r>
    <s v="golf resorts on lake superior near duluth mn"/>
    <e v="#N/A"/>
    <n v="2.77"/>
    <e v="#N/A"/>
    <x v="0"/>
    <s v="Golf Hotels"/>
    <s v="golfing hotels"/>
    <x v="1"/>
    <x v="17"/>
    <n v="1"/>
    <n v="1"/>
    <n v="2.77"/>
    <n v="2.77"/>
    <x v="8"/>
  </r>
  <r>
    <s v="publicgolf oursesaroundconnemaracoast galway"/>
    <e v="#N/A"/>
    <n v="2.77"/>
    <e v="#N/A"/>
    <x v="0"/>
    <s v="Golf Hotels"/>
    <s v="golf club hotel"/>
    <x v="1"/>
    <x v="17"/>
    <n v="1"/>
    <n v="1"/>
    <n v="2.77"/>
    <n v="2.77"/>
    <x v="8"/>
  </r>
  <r>
    <s v="lincolnshire marriott resort golf course"/>
    <e v="#N/A"/>
    <n v="2.77"/>
    <e v="#N/A"/>
    <x v="0"/>
    <s v="Golf Hotels"/>
    <s v="golf club hotel"/>
    <x v="1"/>
    <x v="17"/>
    <n v="1"/>
    <n v="1"/>
    <n v="2.77"/>
    <n v="2.77"/>
    <x v="27"/>
  </r>
  <r>
    <s v="golf resorts near lincoln ne"/>
    <e v="#N/A"/>
    <n v="2.77"/>
    <e v="#N/A"/>
    <x v="0"/>
    <s v="Golf Hotels"/>
    <s v="golfing hotels"/>
    <x v="1"/>
    <x v="17"/>
    <n v="1"/>
    <n v="1"/>
    <n v="2.77"/>
    <n v="2.77"/>
    <x v="6"/>
  </r>
  <r>
    <s v="golf resorts near atlanta"/>
    <e v="#N/A"/>
    <n v="2.76"/>
    <e v="#N/A"/>
    <x v="0"/>
    <s v="Golf Hotels"/>
    <s v="golfing hotels"/>
    <x v="1"/>
    <x v="17"/>
    <n v="11"/>
    <n v="9.0899999999999995E-2"/>
    <n v="2.76"/>
    <n v="2.76"/>
    <x v="3"/>
  </r>
  <r>
    <s v="golf and stay vegas"/>
    <e v="#N/A"/>
    <n v="2.76"/>
    <e v="#N/A"/>
    <x v="0"/>
    <s v="Golf Hotels"/>
    <s v="golf and hotel"/>
    <x v="1"/>
    <x v="17"/>
    <n v="2"/>
    <n v="0.5"/>
    <n v="2.76"/>
    <n v="2.76"/>
    <x v="10"/>
  </r>
  <r>
    <s v="golf packages in tennesse"/>
    <e v="#N/A"/>
    <n v="2.76"/>
    <e v="#N/A"/>
    <x v="0"/>
    <s v="Golf Packages"/>
    <s v="golf weekend"/>
    <x v="1"/>
    <x v="17"/>
    <n v="2"/>
    <n v="0.5"/>
    <n v="2.76"/>
    <n v="2.76"/>
    <x v="13"/>
  </r>
  <r>
    <s v="golf resorts near huntsville al"/>
    <e v="#N/A"/>
    <n v="2.76"/>
    <e v="#N/A"/>
    <x v="0"/>
    <s v="Golf Hotels"/>
    <s v="golfing hotels"/>
    <x v="1"/>
    <x v="17"/>
    <n v="1"/>
    <n v="1"/>
    <n v="2.76"/>
    <n v="2.76"/>
    <x v="6"/>
  </r>
  <r>
    <s v="golf resorts longview tx"/>
    <e v="#N/A"/>
    <n v="2.76"/>
    <e v="#N/A"/>
    <x v="0"/>
    <s v="Golf Hotels"/>
    <s v="golfing hotels"/>
    <x v="1"/>
    <x v="17"/>
    <n v="1"/>
    <n v="1"/>
    <n v="2.76"/>
    <n v="2.76"/>
    <x v="6"/>
  </r>
  <r>
    <s v="fort lauderdale golf hotels"/>
    <e v="#N/A"/>
    <n v="2.76"/>
    <e v="#N/A"/>
    <x v="0"/>
    <s v="Golf Hotels"/>
    <s v="golf and hotel"/>
    <x v="5"/>
    <x v="17"/>
    <n v="1"/>
    <n v="1"/>
    <n v="2.76"/>
    <n v="2.76"/>
    <x v="13"/>
  </r>
  <r>
    <s v="golf rsorts in tampa area"/>
    <e v="#N/A"/>
    <n v="2.76"/>
    <e v="#N/A"/>
    <x v="0"/>
    <s v="Golf Hotels"/>
    <s v="golf and hotel"/>
    <x v="1"/>
    <x v="17"/>
    <n v="1"/>
    <n v="1"/>
    <n v="2.76"/>
    <n v="2.76"/>
    <x v="8"/>
  </r>
  <r>
    <s v="golf resorts within 500 miles of boston ma"/>
    <e v="#N/A"/>
    <n v="2.76"/>
    <e v="#N/A"/>
    <x v="0"/>
    <s v="Golf Hotels"/>
    <s v="golf and hotel"/>
    <x v="1"/>
    <x v="17"/>
    <n v="1"/>
    <n v="1"/>
    <n v="2.76"/>
    <n v="2.76"/>
    <x v="6"/>
  </r>
  <r>
    <s v="maggie valley golf and country club"/>
    <e v="#N/A"/>
    <n v="2.76"/>
    <e v="#N/A"/>
    <x v="0"/>
    <s v="Golf"/>
    <s v=" +golf in nc"/>
    <x v="1"/>
    <x v="17"/>
    <n v="1"/>
    <n v="1"/>
    <n v="2.76"/>
    <n v="2.76"/>
    <x v="13"/>
  </r>
  <r>
    <s v="virginia golf vacation"/>
    <e v="#N/A"/>
    <n v="2.75"/>
    <e v="#N/A"/>
    <x v="0"/>
    <s v="Golf Packages"/>
    <s v="golf weekend packages"/>
    <x v="1"/>
    <x v="17"/>
    <n v="7"/>
    <n v="0.1429"/>
    <n v="2.75"/>
    <n v="2.75"/>
    <x v="15"/>
  </r>
  <r>
    <s v="mid pines resort"/>
    <e v="#N/A"/>
    <n v="2.75"/>
    <e v="#N/A"/>
    <x v="0"/>
    <s v="Golf Hotels"/>
    <s v="golf club hotel"/>
    <x v="1"/>
    <x v="17"/>
    <n v="7"/>
    <n v="0.1429"/>
    <n v="2.75"/>
    <n v="2.75"/>
    <x v="46"/>
  </r>
  <r>
    <s v="golf vacation near summersville wv"/>
    <e v="#N/A"/>
    <n v="2.75"/>
    <e v="#N/A"/>
    <x v="0"/>
    <s v="Golf Vacation"/>
    <s v="&quot;golfing vacations&quot;"/>
    <x v="3"/>
    <x v="17"/>
    <n v="3"/>
    <n v="0.33329999999999999"/>
    <n v="2.75"/>
    <n v="2.75"/>
    <x v="13"/>
  </r>
  <r>
    <s v="wine tasting in charleston sc"/>
    <e v="#N/A"/>
    <n v="2.75"/>
    <e v="#N/A"/>
    <x v="1"/>
    <s v="Wine_Phrase"/>
    <s v="&quot;wine tasting&quot;"/>
    <x v="2"/>
    <x v="17"/>
    <n v="2"/>
    <n v="0.5"/>
    <n v="2.75"/>
    <n v="2.75"/>
    <x v="8"/>
  </r>
  <r>
    <s v="south carolina beach golf resort"/>
    <e v="#N/A"/>
    <n v="2.75"/>
    <e v="#N/A"/>
    <x v="0"/>
    <s v="Golf Hotels"/>
    <s v="golfing hotels"/>
    <x v="1"/>
    <x v="17"/>
    <n v="2"/>
    <n v="0.5"/>
    <n v="2.75"/>
    <n v="2.75"/>
    <x v="9"/>
  </r>
  <r>
    <s v="golf camp fayetteville nc"/>
    <e v="#N/A"/>
    <n v="2.75"/>
    <e v="#N/A"/>
    <x v="0"/>
    <s v="Golf Resort"/>
    <s v="nc golf course"/>
    <x v="1"/>
    <x v="17"/>
    <n v="1"/>
    <n v="1"/>
    <n v="2.75"/>
    <n v="2.75"/>
    <x v="8"/>
  </r>
  <r>
    <s v="girls golf clinic north carolina"/>
    <e v="#N/A"/>
    <n v="2.75"/>
    <e v="#N/A"/>
    <x v="0"/>
    <s v="Golf"/>
    <s v="north carolina +golf"/>
    <x v="1"/>
    <x v="17"/>
    <n v="1"/>
    <n v="1"/>
    <n v="2.75"/>
    <n v="2.75"/>
    <x v="13"/>
  </r>
  <r>
    <s v="smokey mt golf resorts"/>
    <e v="#N/A"/>
    <n v="2.75"/>
    <e v="#N/A"/>
    <x v="0"/>
    <s v="Golf Hotels"/>
    <s v="golfing hotels"/>
    <x v="1"/>
    <x v="17"/>
    <n v="1"/>
    <n v="1"/>
    <n v="2.75"/>
    <n v="2.75"/>
    <x v="13"/>
  </r>
  <r>
    <s v="summer golf glove"/>
    <e v="#N/A"/>
    <n v="2.75"/>
    <e v="#N/A"/>
    <x v="0"/>
    <s v="Summer Golf"/>
    <s v="&quot;summer golf&quot;"/>
    <x v="2"/>
    <x v="17"/>
    <n v="1"/>
    <n v="1"/>
    <n v="2.75"/>
    <n v="2.75"/>
    <x v="13"/>
  </r>
  <r>
    <s v="stay and golf batavia"/>
    <e v="#N/A"/>
    <n v="2.75"/>
    <e v="#N/A"/>
    <x v="0"/>
    <s v="Golf Packages"/>
    <s v="golf packages"/>
    <x v="1"/>
    <x v="17"/>
    <n v="1"/>
    <n v="1"/>
    <n v="2.75"/>
    <n v="2.75"/>
    <x v="8"/>
  </r>
  <r>
    <s v="golf academies for juniors in southwest virginia"/>
    <e v="#N/A"/>
    <n v="2.75"/>
    <e v="#N/A"/>
    <x v="5"/>
    <s v="Golf Academy"/>
    <s v="&quot;golf academy&quot;"/>
    <x v="3"/>
    <x v="17"/>
    <n v="1"/>
    <n v="1"/>
    <n v="2.75"/>
    <n v="2.75"/>
    <x v="6"/>
  </r>
  <r>
    <s v="golf near lincoln"/>
    <e v="#N/A"/>
    <n v="2.75"/>
    <e v="#N/A"/>
    <x v="0"/>
    <s v="Golf Hotels"/>
    <s v="golf course hotel"/>
    <x v="1"/>
    <x v="17"/>
    <n v="1"/>
    <n v="1"/>
    <n v="2.75"/>
    <n v="2.75"/>
    <x v="6"/>
  </r>
  <r>
    <s v="golf resorts where you only have to be 18 to check into a room near me"/>
    <e v="#N/A"/>
    <n v="2.75"/>
    <e v="#N/A"/>
    <x v="0"/>
    <s v="Golf Hotels"/>
    <s v="golfing hotels"/>
    <x v="1"/>
    <x v="17"/>
    <n v="1"/>
    <n v="1"/>
    <n v="2.75"/>
    <n v="2.75"/>
    <x v="6"/>
  </r>
  <r>
    <s v="golf trips to north carolina"/>
    <e v="#N/A"/>
    <n v="2.75"/>
    <e v="#N/A"/>
    <x v="0"/>
    <s v="Golf Packages"/>
    <s v="golf package north carolina"/>
    <x v="1"/>
    <x v="17"/>
    <n v="1"/>
    <n v="1"/>
    <n v="2.75"/>
    <n v="2.75"/>
    <x v="8"/>
  </r>
  <r>
    <s v="rt 10 east hanover newjersey hotel motels"/>
    <e v="#N/A"/>
    <n v="2.75"/>
    <e v="#N/A"/>
    <x v="0"/>
    <s v="Golf Hotels"/>
    <s v="golfing hotels"/>
    <x v="1"/>
    <x v="17"/>
    <n v="1"/>
    <n v="1"/>
    <n v="2.75"/>
    <n v="2.75"/>
    <x v="48"/>
  </r>
  <r>
    <s v="maple golf packages aberdeen nc"/>
    <e v="#N/A"/>
    <n v="2.75"/>
    <e v="#N/A"/>
    <x v="0"/>
    <s v="Golf Packages"/>
    <s v="golf package north carolina"/>
    <x v="1"/>
    <x v="17"/>
    <n v="1"/>
    <n v="1"/>
    <n v="2.75"/>
    <n v="2.75"/>
    <x v="6"/>
  </r>
  <r>
    <s v="wine festival closet albemarle"/>
    <e v="#N/A"/>
    <n v="2.75"/>
    <e v="#N/A"/>
    <x v="1"/>
    <s v="Wine_Phrase"/>
    <s v="&quot;wine festival&quot;"/>
    <x v="2"/>
    <x v="17"/>
    <n v="1"/>
    <n v="1"/>
    <n v="2.75"/>
    <n v="2.75"/>
    <x v="6"/>
  </r>
  <r>
    <s v="wine tasting in norfolk va"/>
    <e v="#N/A"/>
    <n v="2.74"/>
    <e v="#N/A"/>
    <x v="1"/>
    <s v="Wine_Phrase"/>
    <s v="&quot;wine tasting&quot;"/>
    <x v="2"/>
    <x v="17"/>
    <n v="3"/>
    <n v="0.33329999999999999"/>
    <n v="2.74"/>
    <n v="2.74"/>
    <x v="25"/>
  </r>
  <r>
    <s v="church wedding venues pineville nc"/>
    <e v="#N/A"/>
    <n v="2.74"/>
    <e v="#N/A"/>
    <x v="3"/>
    <s v="Places Wedding"/>
    <s v="wedding places"/>
    <x v="1"/>
    <x v="14"/>
    <n v="2"/>
    <n v="1"/>
    <n v="1.37"/>
    <n v="2.74"/>
    <x v="6"/>
  </r>
  <r>
    <s v="golf near wheatland mo"/>
    <e v="#N/A"/>
    <n v="2.74"/>
    <e v="#N/A"/>
    <x v="0"/>
    <s v="Golf Packages"/>
    <s v="north carolina golf packages"/>
    <x v="5"/>
    <x v="17"/>
    <n v="1"/>
    <n v="1"/>
    <n v="2.74"/>
    <n v="2.74"/>
    <x v="6"/>
  </r>
  <r>
    <s v="swag golf north carolina pineshurst"/>
    <e v="#N/A"/>
    <n v="2.74"/>
    <e v="#N/A"/>
    <x v="0"/>
    <s v="Golf"/>
    <s v="north carolina +golf"/>
    <x v="1"/>
    <x v="17"/>
    <n v="1"/>
    <n v="1"/>
    <n v="2.74"/>
    <n v="2.74"/>
    <x v="6"/>
  </r>
  <r>
    <s v="ocean city golf packages"/>
    <e v="#N/A"/>
    <n v="2.74"/>
    <e v="#N/A"/>
    <x v="0"/>
    <s v="Golf Packages"/>
    <s v="golf package specials"/>
    <x v="1"/>
    <x v="17"/>
    <n v="1"/>
    <n v="1"/>
    <n v="2.74"/>
    <n v="2.74"/>
    <x v="35"/>
  </r>
  <r>
    <s v="hotels with golf courses in atlanta"/>
    <e v="#N/A"/>
    <n v="2.74"/>
    <e v="#N/A"/>
    <x v="0"/>
    <s v="Golf Hotels"/>
    <s v="golf and hotel"/>
    <x v="1"/>
    <x v="17"/>
    <n v="1"/>
    <n v="1"/>
    <n v="2.74"/>
    <n v="2.74"/>
    <x v="6"/>
  </r>
  <r>
    <s v="golf vacation packages in north carolina"/>
    <e v="#N/A"/>
    <n v="2.74"/>
    <e v="#N/A"/>
    <x v="0"/>
    <s v="Golf Packages"/>
    <s v="golf package north carolina"/>
    <x v="1"/>
    <x v="17"/>
    <n v="1"/>
    <n v="1"/>
    <n v="2.74"/>
    <n v="2.74"/>
    <x v="8"/>
  </r>
  <r>
    <s v="san diego golf resorts"/>
    <e v="#N/A"/>
    <n v="2.74"/>
    <e v="#N/A"/>
    <x v="0"/>
    <s v="Golf Hotels"/>
    <s v="golfing hotels"/>
    <x v="1"/>
    <x v="17"/>
    <n v="1"/>
    <n v="1"/>
    <n v="2.74"/>
    <n v="2.74"/>
    <x v="13"/>
  </r>
  <r>
    <s v="lpga beinners golf weekend"/>
    <e v="#N/A"/>
    <n v="2.74"/>
    <e v="#N/A"/>
    <x v="0"/>
    <s v="Golf Vacation"/>
    <s v="golfing vacations"/>
    <x v="1"/>
    <x v="17"/>
    <n v="1"/>
    <n v="1"/>
    <n v="2.74"/>
    <n v="2.74"/>
    <x v="13"/>
  </r>
  <r>
    <s v="hotel resort with golf course in flagstaff"/>
    <e v="#N/A"/>
    <n v="2.74"/>
    <e v="#N/A"/>
    <x v="0"/>
    <s v="Golf Hotels"/>
    <s v="golf and hotel"/>
    <x v="1"/>
    <x v="17"/>
    <n v="1"/>
    <n v="1"/>
    <n v="2.74"/>
    <n v="2.74"/>
    <x v="8"/>
  </r>
  <r>
    <s v="wine tasting north myrtle beach sc"/>
    <e v="#N/A"/>
    <n v="2.73"/>
    <e v="#N/A"/>
    <x v="1"/>
    <s v="Winery_BMM"/>
    <s v=" +winery +tasting"/>
    <x v="3"/>
    <x v="17"/>
    <n v="2"/>
    <n v="0.5"/>
    <n v="2.73"/>
    <n v="2.73"/>
    <x v="6"/>
  </r>
  <r>
    <s v="best golf course in north carolina"/>
    <e v="#N/A"/>
    <n v="2.73"/>
    <e v="#N/A"/>
    <x v="0"/>
    <s v="Golf Packages"/>
    <s v="golf package north carolina"/>
    <x v="1"/>
    <x v="17"/>
    <n v="2"/>
    <n v="0.5"/>
    <n v="2.73"/>
    <n v="2.73"/>
    <x v="8"/>
  </r>
  <r>
    <s v="golf resort near ocean city nj"/>
    <e v="#N/A"/>
    <n v="2.73"/>
    <e v="#N/A"/>
    <x v="0"/>
    <s v="Golf Hotels"/>
    <s v="golfing hotels"/>
    <x v="1"/>
    <x v="17"/>
    <n v="2"/>
    <n v="0.5"/>
    <n v="2.73"/>
    <n v="2.73"/>
    <x v="6"/>
  </r>
  <r>
    <s v="golf lessons hendersonville nc"/>
    <e v="#N/A"/>
    <n v="2.73"/>
    <e v="#N/A"/>
    <x v="0"/>
    <s v="Golf Packages"/>
    <s v="north carolina golf"/>
    <x v="1"/>
    <x v="17"/>
    <n v="2"/>
    <n v="0.5"/>
    <n v="2.73"/>
    <n v="2.73"/>
    <x v="27"/>
  </r>
  <r>
    <s v="golf resorts western north carolina"/>
    <e v="#N/A"/>
    <n v="2.73"/>
    <e v="#N/A"/>
    <x v="0"/>
    <s v="Golf Packages"/>
    <s v="golf package north carolina"/>
    <x v="1"/>
    <x v="17"/>
    <n v="2"/>
    <n v="0.5"/>
    <n v="2.73"/>
    <n v="2.73"/>
    <x v="17"/>
  </r>
  <r>
    <s v="washington dc food events"/>
    <e v="#N/A"/>
    <n v="2.73"/>
    <e v="#N/A"/>
    <x v="1"/>
    <s v="Food_Phrase"/>
    <s v="&quot;food events&quot;"/>
    <x v="2"/>
    <x v="17"/>
    <n v="2"/>
    <n v="0.5"/>
    <n v="2.73"/>
    <n v="2.73"/>
    <x v="9"/>
  </r>
  <r>
    <s v="costa rica golf resorts"/>
    <e v="#N/A"/>
    <n v="2.73"/>
    <e v="#N/A"/>
    <x v="0"/>
    <s v="Golf Packages"/>
    <s v="golf spa packages"/>
    <x v="1"/>
    <x v="17"/>
    <n v="1"/>
    <n v="1"/>
    <n v="2.73"/>
    <n v="2.73"/>
    <x v="10"/>
  </r>
  <r>
    <s v="pelican rapids golf course ab"/>
    <e v="#N/A"/>
    <n v="2.73"/>
    <e v="#N/A"/>
    <x v="0"/>
    <s v="Golf Hotels"/>
    <s v="golfing hotels"/>
    <x v="1"/>
    <x v="17"/>
    <n v="1"/>
    <n v="1"/>
    <n v="2.73"/>
    <n v="2.73"/>
    <x v="6"/>
  </r>
  <r>
    <s v="20 best south carolina golf resorts on tripadvisor"/>
    <e v="#N/A"/>
    <n v="2.73"/>
    <e v="#N/A"/>
    <x v="0"/>
    <s v="Golf Vacation"/>
    <s v="golfing vacations"/>
    <x v="1"/>
    <x v="17"/>
    <n v="1"/>
    <n v="1"/>
    <n v="2.73"/>
    <n v="2.73"/>
    <x v="27"/>
  </r>
  <r>
    <s v="golf lessons costs near leland nc"/>
    <e v="#N/A"/>
    <n v="2.73"/>
    <e v="#N/A"/>
    <x v="0"/>
    <s v="Golf Resort"/>
    <s v="golf course in nc"/>
    <x v="1"/>
    <x v="17"/>
    <n v="1"/>
    <n v="1"/>
    <n v="2.73"/>
    <n v="2.73"/>
    <x v="35"/>
  </r>
  <r>
    <s v="resorts in pa"/>
    <e v="#N/A"/>
    <n v="2.73"/>
    <e v="#N/A"/>
    <x v="0"/>
    <s v="Golf Hotels"/>
    <s v="north carolina golf hotels"/>
    <x v="5"/>
    <x v="17"/>
    <n v="1"/>
    <n v="1"/>
    <n v="2.73"/>
    <n v="2.73"/>
    <x v="8"/>
  </r>
  <r>
    <s v="weekend golf getaways in the smoky mountains"/>
    <e v="#N/A"/>
    <n v="2.73"/>
    <e v="#N/A"/>
    <x v="0"/>
    <s v="Golf Hotels"/>
    <s v="golf and hotel"/>
    <x v="1"/>
    <x v="17"/>
    <n v="1"/>
    <n v="1"/>
    <n v="2.73"/>
    <n v="2.73"/>
    <x v="6"/>
  </r>
  <r>
    <s v="hotel near golf courses so cal"/>
    <e v="#N/A"/>
    <n v="2.73"/>
    <e v="#N/A"/>
    <x v="0"/>
    <s v="Golf Hotels"/>
    <s v="golf club hotel"/>
    <x v="1"/>
    <x v="17"/>
    <n v="1"/>
    <n v="1"/>
    <n v="2.73"/>
    <n v="2.73"/>
    <x v="13"/>
  </r>
  <r>
    <s v="trump golf resort miami"/>
    <e v="#N/A"/>
    <n v="2.73"/>
    <e v="#N/A"/>
    <x v="0"/>
    <s v="Golf Hotels"/>
    <s v="golfing hotels"/>
    <x v="1"/>
    <x v="17"/>
    <n v="1"/>
    <n v="1"/>
    <n v="2.73"/>
    <n v="2.73"/>
    <x v="13"/>
  </r>
  <r>
    <s v="best golf vacations"/>
    <e v="#N/A"/>
    <n v="2.73"/>
    <e v="#N/A"/>
    <x v="0"/>
    <s v="Golf Vacation"/>
    <s v="golfing vacations"/>
    <x v="1"/>
    <x v="17"/>
    <n v="1"/>
    <n v="1"/>
    <n v="2.73"/>
    <n v="2.73"/>
    <x v="10"/>
  </r>
  <r>
    <s v="senior golf set"/>
    <e v="#N/A"/>
    <n v="2.73"/>
    <e v="#N/A"/>
    <x v="0"/>
    <s v="Golf Packages"/>
    <s v="golf packages"/>
    <x v="1"/>
    <x v="17"/>
    <n v="1"/>
    <n v="1"/>
    <n v="2.73"/>
    <n v="2.73"/>
    <x v="35"/>
  </r>
  <r>
    <s v="dallas area golf resorts"/>
    <e v="#N/A"/>
    <n v="2.73"/>
    <e v="#N/A"/>
    <x v="0"/>
    <s v="Golf Hotels"/>
    <s v="golfing hotels"/>
    <x v="1"/>
    <x v="17"/>
    <n v="1"/>
    <n v="1"/>
    <n v="2.73"/>
    <n v="2.73"/>
    <x v="13"/>
  </r>
  <r>
    <s v="north carolina mountain resorts near charlotte"/>
    <e v="#N/A"/>
    <n v="2.73"/>
    <e v="#N/A"/>
    <x v="0"/>
    <s v="Golf Resort"/>
    <s v="resorts in nc"/>
    <x v="1"/>
    <x v="17"/>
    <n v="1"/>
    <n v="1"/>
    <n v="2.73"/>
    <n v="2.73"/>
    <x v="8"/>
  </r>
  <r>
    <s v="spas in north carolina"/>
    <e v="#N/A"/>
    <n v="2.72"/>
    <e v="#N/A"/>
    <x v="4"/>
    <s v="Resorts"/>
    <s v="nc resorts and spas"/>
    <x v="1"/>
    <x v="12"/>
    <n v="54"/>
    <n v="5.5599999999999997E-2"/>
    <n v="0.91"/>
    <n v="2.72"/>
    <x v="20"/>
  </r>
  <r>
    <s v="raleigh golf"/>
    <e v="#N/A"/>
    <n v="2.72"/>
    <e v="#N/A"/>
    <x v="0"/>
    <s v="Golf"/>
    <s v="nc +golf"/>
    <x v="1"/>
    <x v="17"/>
    <n v="5"/>
    <n v="0.2"/>
    <n v="2.72"/>
    <n v="2.72"/>
    <x v="15"/>
  </r>
  <r>
    <s v="manchester england public golf"/>
    <e v="#N/A"/>
    <n v="2.72"/>
    <e v="#N/A"/>
    <x v="0"/>
    <s v="Golf Vacation"/>
    <s v="golfing vacations"/>
    <x v="5"/>
    <x v="17"/>
    <n v="3"/>
    <n v="0.33329999999999999"/>
    <n v="2.72"/>
    <n v="2.72"/>
    <x v="6"/>
  </r>
  <r>
    <s v="golf resorts near holland mi"/>
    <e v="#N/A"/>
    <n v="2.72"/>
    <e v="#N/A"/>
    <x v="0"/>
    <s v="Golf Hotels"/>
    <s v="golfing hotels"/>
    <x v="1"/>
    <x v="17"/>
    <n v="3"/>
    <n v="0.33329999999999999"/>
    <n v="2.72"/>
    <n v="2.72"/>
    <x v="6"/>
  </r>
  <r>
    <s v="birmingham golf resort"/>
    <e v="#N/A"/>
    <n v="2.72"/>
    <e v="#N/A"/>
    <x v="0"/>
    <s v="Golf Hotels"/>
    <s v="golfing hotels"/>
    <x v="1"/>
    <x v="17"/>
    <n v="2"/>
    <n v="0.5"/>
    <n v="2.72"/>
    <n v="2.72"/>
    <x v="13"/>
  </r>
  <r>
    <s v="golf resorts near richmond va"/>
    <e v="#N/A"/>
    <n v="2.72"/>
    <e v="#N/A"/>
    <x v="0"/>
    <s v="Golf Hotels"/>
    <s v="golfing hotels"/>
    <x v="1"/>
    <x v="17"/>
    <n v="2"/>
    <n v="0.5"/>
    <n v="2.72"/>
    <n v="2.72"/>
    <x v="12"/>
  </r>
  <r>
    <s v="golf carolina"/>
    <e v="#N/A"/>
    <n v="2.72"/>
    <e v="#N/A"/>
    <x v="0"/>
    <s v="Golf Packages"/>
    <s v="golf package north carolina"/>
    <x v="1"/>
    <x v="17"/>
    <n v="2"/>
    <n v="0.5"/>
    <n v="2.72"/>
    <n v="2.72"/>
    <x v="12"/>
  </r>
  <r>
    <s v="best weekend golf trips"/>
    <e v="#N/A"/>
    <n v="2.72"/>
    <e v="#N/A"/>
    <x v="0"/>
    <s v="Golf Packages"/>
    <s v="golf weekend packages"/>
    <x v="1"/>
    <x v="17"/>
    <n v="2"/>
    <n v="0.5"/>
    <n v="2.72"/>
    <n v="2.72"/>
    <x v="10"/>
  </r>
  <r>
    <s v="golf course rates near me in ri"/>
    <e v="#N/A"/>
    <n v="2.72"/>
    <e v="#N/A"/>
    <x v="0"/>
    <s v="Golf Hotels"/>
    <s v="golfing hotels"/>
    <x v="1"/>
    <x v="17"/>
    <n v="1"/>
    <n v="1"/>
    <n v="2.72"/>
    <n v="2.72"/>
    <x v="6"/>
  </r>
  <r>
    <s v="virginia golf resrot"/>
    <e v="#N/A"/>
    <n v="2.72"/>
    <e v="#N/A"/>
    <x v="0"/>
    <s v="Golf Hotels"/>
    <s v="golfing hotels"/>
    <x v="1"/>
    <x v="17"/>
    <n v="1"/>
    <n v="1"/>
    <n v="2.72"/>
    <n v="2.72"/>
    <x v="13"/>
  </r>
  <r>
    <s v="golf lessons in nc"/>
    <e v="#N/A"/>
    <n v="2.72"/>
    <e v="#N/A"/>
    <x v="0"/>
    <s v="Golf Packages"/>
    <s v="nc golf packages"/>
    <x v="1"/>
    <x v="17"/>
    <n v="1"/>
    <n v="1"/>
    <n v="2.72"/>
    <n v="2.72"/>
    <x v="13"/>
  </r>
  <r>
    <s v="famous east coast golf resorts"/>
    <e v="#N/A"/>
    <n v="2.72"/>
    <e v="#N/A"/>
    <x v="0"/>
    <s v="Golf Vacation"/>
    <s v="golfing vacations"/>
    <x v="1"/>
    <x v="17"/>
    <n v="1"/>
    <n v="1"/>
    <n v="2.72"/>
    <n v="2.72"/>
    <x v="6"/>
  </r>
  <r>
    <s v="deerfield ma hotels golf"/>
    <e v="#N/A"/>
    <n v="2.72"/>
    <e v="#N/A"/>
    <x v="0"/>
    <s v="Golf Hotels"/>
    <s v="golfing hotels"/>
    <x v="1"/>
    <x v="17"/>
    <n v="1"/>
    <n v="1"/>
    <n v="2.72"/>
    <n v="2.72"/>
    <x v="10"/>
  </r>
  <r>
    <s v="golf near rochester mi"/>
    <e v="#N/A"/>
    <n v="2.72"/>
    <e v="#N/A"/>
    <x v="0"/>
    <s v="Golf Hotels"/>
    <s v="golfing hotels"/>
    <x v="5"/>
    <x v="17"/>
    <n v="1"/>
    <n v="1"/>
    <n v="2.72"/>
    <n v="2.72"/>
    <x v="8"/>
  </r>
  <r>
    <s v="ranch hotels near gettysburg"/>
    <e v="#N/A"/>
    <n v="2.72"/>
    <e v="#N/A"/>
    <x v="0"/>
    <s v="Golf Hotels"/>
    <s v="golfing hotels"/>
    <x v="1"/>
    <x v="17"/>
    <n v="1"/>
    <n v="1"/>
    <n v="2.72"/>
    <n v="2.72"/>
    <x v="8"/>
  </r>
  <r>
    <s v="wine and spa weekend getaways"/>
    <e v="#N/A"/>
    <n v="2.72"/>
    <e v="#N/A"/>
    <x v="1"/>
    <s v="Wine_BMM"/>
    <s v=" +wine +getaway"/>
    <x v="1"/>
    <x v="17"/>
    <n v="1"/>
    <n v="1"/>
    <n v="2.72"/>
    <n v="2.72"/>
    <x v="6"/>
  </r>
  <r>
    <s v="resort golf and lunch package"/>
    <e v="#N/A"/>
    <n v="2.72"/>
    <e v="#N/A"/>
    <x v="0"/>
    <s v="Golf Hotels"/>
    <s v="golf and hotel"/>
    <x v="1"/>
    <x v="17"/>
    <n v="1"/>
    <n v="1"/>
    <n v="2.72"/>
    <n v="2.72"/>
    <x v="6"/>
  </r>
  <r>
    <s v="bandon dunes golf trip"/>
    <e v="#N/A"/>
    <n v="2.72"/>
    <e v="#N/A"/>
    <x v="0"/>
    <s v="Golf Vacation"/>
    <s v="golfing vacations"/>
    <x v="1"/>
    <x v="17"/>
    <n v="1"/>
    <n v="1"/>
    <n v="2.72"/>
    <n v="2.72"/>
    <x v="10"/>
  </r>
  <r>
    <s v="raleigh food and wine festival"/>
    <e v="#N/A"/>
    <n v="2.71"/>
    <e v="#N/A"/>
    <x v="1"/>
    <s v="Food_BMM"/>
    <s v=" +food +festival"/>
    <x v="1"/>
    <x v="17"/>
    <n v="7"/>
    <n v="0.1429"/>
    <n v="2.71"/>
    <n v="2.71"/>
    <x v="6"/>
  </r>
  <r>
    <s v="golf travel agency"/>
    <e v="#N/A"/>
    <n v="2.71"/>
    <e v="#N/A"/>
    <x v="0"/>
    <s v="Golf Vacation"/>
    <s v="golfing vacations"/>
    <x v="1"/>
    <x v="17"/>
    <n v="3"/>
    <n v="0.33329999999999999"/>
    <n v="2.71"/>
    <n v="2.71"/>
    <x v="10"/>
  </r>
  <r>
    <s v="grand canyon golf resort"/>
    <e v="#N/A"/>
    <n v="2.71"/>
    <e v="#N/A"/>
    <x v="0"/>
    <s v="Golf Hotels"/>
    <s v="golfing hotels"/>
    <x v="1"/>
    <x v="17"/>
    <n v="3"/>
    <n v="0.33329999999999999"/>
    <n v="2.71"/>
    <n v="2.71"/>
    <x v="8"/>
  </r>
  <r>
    <s v="golf resorts in panama city beach fl"/>
    <e v="#N/A"/>
    <n v="2.71"/>
    <e v="#N/A"/>
    <x v="0"/>
    <s v="Golf Resort"/>
    <s v="golf +resort"/>
    <x v="3"/>
    <x v="17"/>
    <n v="3"/>
    <n v="0.33329999999999999"/>
    <n v="2.71"/>
    <n v="2.71"/>
    <x v="10"/>
  </r>
  <r>
    <s v="beer tasting in southern georgia"/>
    <e v="#N/A"/>
    <n v="2.71"/>
    <e v="#N/A"/>
    <x v="1"/>
    <s v="Brewery_BMM"/>
    <s v=" +brewery +tastings"/>
    <x v="3"/>
    <x v="17"/>
    <n v="3"/>
    <n v="0.33329999999999999"/>
    <n v="2.71"/>
    <n v="2.71"/>
    <x v="6"/>
  </r>
  <r>
    <s v="resorts in charlotte nc"/>
    <e v="#N/A"/>
    <n v="2.71"/>
    <e v="#N/A"/>
    <x v="0"/>
    <s v="Golf Resort"/>
    <s v="resorts in north carolina"/>
    <x v="1"/>
    <x v="17"/>
    <n v="2"/>
    <n v="0.5"/>
    <n v="2.71"/>
    <n v="2.71"/>
    <x v="10"/>
  </r>
  <r>
    <s v="places of interest in north carolina usa golfing paradise"/>
    <e v="#N/A"/>
    <n v="2.71"/>
    <e v="#N/A"/>
    <x v="0"/>
    <s v="Golf"/>
    <s v=" +golf in north carolina"/>
    <x v="1"/>
    <x v="17"/>
    <n v="1"/>
    <n v="1"/>
    <n v="2.71"/>
    <n v="2.71"/>
    <x v="6"/>
  </r>
  <r>
    <s v="golf getaway atlanta"/>
    <e v="#N/A"/>
    <n v="2.71"/>
    <e v="#N/A"/>
    <x v="0"/>
    <s v="Golf Getaway"/>
    <s v="&quot;golfing getaways&quot;"/>
    <x v="3"/>
    <x v="17"/>
    <n v="1"/>
    <n v="1"/>
    <n v="2.71"/>
    <n v="2.71"/>
    <x v="8"/>
  </r>
  <r>
    <s v="north truro golf"/>
    <e v="#N/A"/>
    <n v="2.71"/>
    <e v="#N/A"/>
    <x v="0"/>
    <s v="Golf Hotels"/>
    <s v="golfing hotels"/>
    <x v="1"/>
    <x v="17"/>
    <n v="1"/>
    <n v="1"/>
    <n v="2.71"/>
    <n v="2.71"/>
    <x v="6"/>
  </r>
  <r>
    <s v="golf stay and play eau claire wi"/>
    <e v="#N/A"/>
    <n v="2.71"/>
    <e v="#N/A"/>
    <x v="0"/>
    <s v="Golf Packages"/>
    <s v="golf packages"/>
    <x v="1"/>
    <x v="17"/>
    <n v="1"/>
    <n v="1"/>
    <n v="2.71"/>
    <n v="2.71"/>
    <x v="8"/>
  </r>
  <r>
    <s v="golf in asheville north carolina"/>
    <e v="#N/A"/>
    <n v="2.71"/>
    <e v="#N/A"/>
    <x v="0"/>
    <s v="Golf Hotels"/>
    <s v="north carolina golf hotels"/>
    <x v="5"/>
    <x v="17"/>
    <n v="1"/>
    <n v="1"/>
    <n v="2.71"/>
    <n v="2.71"/>
    <x v="8"/>
  </r>
  <r>
    <s v="golf in gatlinburg"/>
    <e v="#N/A"/>
    <n v="2.7"/>
    <e v="#N/A"/>
    <x v="0"/>
    <s v="Golf Hotels"/>
    <s v="golfing hotels"/>
    <x v="1"/>
    <x v="17"/>
    <n v="6"/>
    <n v="0.16669999999999999"/>
    <n v="2.7"/>
    <n v="2.7"/>
    <x v="18"/>
  </r>
  <r>
    <s v="golf and hotel on the cape in ma"/>
    <e v="#N/A"/>
    <n v="2.7"/>
    <e v="#N/A"/>
    <x v="0"/>
    <s v="Golf Hotels"/>
    <s v="golfing hotels"/>
    <x v="1"/>
    <x v="17"/>
    <n v="2"/>
    <n v="0.5"/>
    <n v="2.7"/>
    <n v="2.7"/>
    <x v="51"/>
  </r>
  <r>
    <s v="food and wine festivals in virginia"/>
    <e v="#N/A"/>
    <n v="2.7"/>
    <e v="#N/A"/>
    <x v="1"/>
    <s v="Winery_BMM"/>
    <s v=" +winery +festival"/>
    <x v="3"/>
    <x v="17"/>
    <n v="2"/>
    <n v="0.5"/>
    <n v="2.7"/>
    <n v="2.7"/>
    <x v="6"/>
  </r>
  <r>
    <s v="adirondack golf resorts"/>
    <e v="#N/A"/>
    <n v="2.7"/>
    <e v="#N/A"/>
    <x v="0"/>
    <s v="Golf Hotels"/>
    <s v="golfing hotels"/>
    <x v="1"/>
    <x v="17"/>
    <n v="2"/>
    <n v="0.5"/>
    <n v="2.7"/>
    <n v="2.7"/>
    <x v="6"/>
  </r>
  <r>
    <s v="golf courses near me"/>
    <e v="#N/A"/>
    <n v="2.7"/>
    <e v="#N/A"/>
    <x v="0"/>
    <s v="Golf Packages"/>
    <s v="golf packages"/>
    <x v="5"/>
    <x v="17"/>
    <n v="1"/>
    <n v="1"/>
    <n v="2.7"/>
    <n v="2.7"/>
    <x v="6"/>
  </r>
  <r>
    <s v="2 pack shotcards golf shot and stat tracking scorecards"/>
    <e v="#N/A"/>
    <n v="2.7"/>
    <e v="#N/A"/>
    <x v="0"/>
    <s v="Golf Packages"/>
    <s v="golf package"/>
    <x v="1"/>
    <x v="17"/>
    <n v="1"/>
    <n v="1"/>
    <n v="2.7"/>
    <n v="2.7"/>
    <x v="13"/>
  </r>
  <r>
    <s v="golf resorts in western ny"/>
    <e v="#N/A"/>
    <n v="2.7"/>
    <e v="#N/A"/>
    <x v="0"/>
    <s v="Golf Hotels"/>
    <s v="golf and hotel"/>
    <x v="1"/>
    <x v="17"/>
    <n v="1"/>
    <n v="1"/>
    <n v="2.7"/>
    <n v="2.7"/>
    <x v="8"/>
  </r>
  <r>
    <s v="golf package weekends gettysburgh pa2015"/>
    <e v="#N/A"/>
    <n v="2.7"/>
    <e v="#N/A"/>
    <x v="0"/>
    <s v="Golf Packages"/>
    <s v="golf weekend packages"/>
    <x v="1"/>
    <x v="17"/>
    <n v="1"/>
    <n v="1"/>
    <n v="2.7"/>
    <n v="2.7"/>
    <x v="13"/>
  </r>
  <r>
    <s v="hamptons ny golf resorts"/>
    <e v="#N/A"/>
    <n v="2.7"/>
    <e v="#N/A"/>
    <x v="0"/>
    <s v="Golf Hotels"/>
    <s v="golfing hotels"/>
    <x v="1"/>
    <x v="17"/>
    <n v="1"/>
    <n v="1"/>
    <n v="2.7"/>
    <n v="2.7"/>
    <x v="35"/>
  </r>
  <r>
    <s v="golf near laurinburg nc"/>
    <e v="#N/A"/>
    <n v="2.7"/>
    <e v="#N/A"/>
    <x v="0"/>
    <s v="Golf Resort"/>
    <s v="golf course nc"/>
    <x v="1"/>
    <x v="17"/>
    <n v="1"/>
    <n v="1"/>
    <n v="2.7"/>
    <n v="2.7"/>
    <x v="6"/>
  </r>
  <r>
    <s v="spa hotels in highlands"/>
    <e v="#N/A"/>
    <n v="2.7"/>
    <e v="#N/A"/>
    <x v="0"/>
    <s v="Golf Hotels"/>
    <s v="golfing hotels"/>
    <x v="1"/>
    <x v="17"/>
    <n v="1"/>
    <n v="1"/>
    <n v="2.7"/>
    <n v="2.7"/>
    <x v="27"/>
  </r>
  <r>
    <s v="october wine events in philadelphia"/>
    <e v="#N/A"/>
    <n v="2.7"/>
    <e v="#N/A"/>
    <x v="1"/>
    <s v="Winery_BMM"/>
    <s v=" +winery +event"/>
    <x v="3"/>
    <x v="17"/>
    <n v="1"/>
    <n v="1"/>
    <n v="2.7"/>
    <n v="2.7"/>
    <x v="6"/>
  </r>
  <r>
    <s v="jack o lantern resort woodstock"/>
    <e v="#N/A"/>
    <n v="2.7"/>
    <e v="#N/A"/>
    <x v="0"/>
    <s v="Golf Resort"/>
    <s v="golf +resort"/>
    <x v="1"/>
    <x v="17"/>
    <n v="1"/>
    <n v="1"/>
    <n v="2.7"/>
    <n v="2.7"/>
    <x v="13"/>
  </r>
  <r>
    <s v="charlotte nc resorts"/>
    <e v="#N/A"/>
    <n v="2.69"/>
    <e v="#N/A"/>
    <x v="0"/>
    <s v="Golf Resort"/>
    <s v="resorts in nc"/>
    <x v="1"/>
    <x v="17"/>
    <n v="41"/>
    <n v="2.4400000000000002E-2"/>
    <n v="2.69"/>
    <n v="2.69"/>
    <x v="8"/>
  </r>
  <r>
    <s v="wine tasting virginia"/>
    <e v="#N/A"/>
    <n v="2.69"/>
    <e v="#N/A"/>
    <x v="1"/>
    <s v="Wine_Phrase"/>
    <s v="&quot;wine tasting&quot;"/>
    <x v="2"/>
    <x v="17"/>
    <n v="19"/>
    <n v="5.2600000000000001E-2"/>
    <n v="2.69"/>
    <n v="2.69"/>
    <x v="7"/>
  </r>
  <r>
    <s v="last minute summer golf packages for couples"/>
    <e v="#N/A"/>
    <n v="2.69"/>
    <e v="#N/A"/>
    <x v="2"/>
    <s v="Summer Golf"/>
    <s v="&quot;summer golf packages&quot;"/>
    <x v="2"/>
    <x v="14"/>
    <n v="14"/>
    <n v="0.1429"/>
    <n v="1.34"/>
    <n v="2.69"/>
    <x v="39"/>
  </r>
  <r>
    <s v="weekend golf packages"/>
    <e v="#N/A"/>
    <n v="2.69"/>
    <e v="#N/A"/>
    <x v="0"/>
    <s v="Golf Packages"/>
    <s v="golf package specials"/>
    <x v="1"/>
    <x v="17"/>
    <n v="12"/>
    <n v="8.3299999999999999E-2"/>
    <n v="2.69"/>
    <n v="2.69"/>
    <x v="13"/>
  </r>
  <r>
    <s v="wine tasting in atlanta ga"/>
    <e v="#N/A"/>
    <n v="2.69"/>
    <e v="#N/A"/>
    <x v="1"/>
    <s v="Wine_Phrase"/>
    <s v="&quot;wine tasting&quot;"/>
    <x v="2"/>
    <x v="17"/>
    <n v="6"/>
    <n v="0.16669999999999999"/>
    <n v="2.69"/>
    <n v="2.69"/>
    <x v="6"/>
  </r>
  <r>
    <s v="apple mountain resort"/>
    <e v="#N/A"/>
    <n v="2.69"/>
    <e v="#N/A"/>
    <x v="0"/>
    <s v="Golf Resort"/>
    <s v="golf vacation resorts"/>
    <x v="5"/>
    <x v="17"/>
    <n v="5"/>
    <n v="0.2"/>
    <n v="2.69"/>
    <n v="2.69"/>
    <x v="33"/>
  </r>
  <r>
    <s v="south carolina golf resort"/>
    <e v="#N/A"/>
    <n v="2.69"/>
    <e v="#N/A"/>
    <x v="0"/>
    <s v="Golf Hotels"/>
    <s v="golfing hotels"/>
    <x v="1"/>
    <x v="17"/>
    <n v="3"/>
    <n v="0.33329999999999999"/>
    <n v="2.69"/>
    <n v="2.69"/>
    <x v="18"/>
  </r>
  <r>
    <s v="5 star hotels near me"/>
    <e v="#N/A"/>
    <n v="2.69"/>
    <e v="#N/A"/>
    <x v="0"/>
    <s v="Golf Hotels"/>
    <s v="golf and hotel"/>
    <x v="5"/>
    <x v="17"/>
    <n v="2"/>
    <n v="0.5"/>
    <n v="2.69"/>
    <n v="2.69"/>
    <x v="13"/>
  </r>
  <r>
    <s v="birmingham al resorts"/>
    <e v="#N/A"/>
    <n v="2.69"/>
    <e v="#N/A"/>
    <x v="0"/>
    <s v="Golf Hotels"/>
    <s v="golfing hotels"/>
    <x v="1"/>
    <x v="17"/>
    <n v="2"/>
    <n v="0.5"/>
    <n v="2.69"/>
    <n v="2.69"/>
    <x v="27"/>
  </r>
  <r>
    <s v="golf vacations in northeast us"/>
    <e v="#N/A"/>
    <n v="2.69"/>
    <e v="#N/A"/>
    <x v="0"/>
    <s v="Golf Vacation"/>
    <s v="golfing vacations"/>
    <x v="1"/>
    <x v="17"/>
    <n v="1"/>
    <n v="1"/>
    <n v="2.69"/>
    <n v="2.69"/>
    <x v="13"/>
  </r>
  <r>
    <s v="memphis golf hotel"/>
    <e v="#N/A"/>
    <n v="2.69"/>
    <e v="#N/A"/>
    <x v="0"/>
    <s v="Golf Hotels"/>
    <s v="golf and hotel"/>
    <x v="5"/>
    <x v="17"/>
    <n v="1"/>
    <n v="1"/>
    <n v="2.69"/>
    <n v="2.69"/>
    <x v="8"/>
  </r>
  <r>
    <s v="golfing coeur d alene"/>
    <e v="#N/A"/>
    <n v="2.69"/>
    <e v="#N/A"/>
    <x v="0"/>
    <s v="Golf Packages"/>
    <s v="golf packages"/>
    <x v="5"/>
    <x v="17"/>
    <n v="1"/>
    <n v="1"/>
    <n v="2.69"/>
    <n v="2.69"/>
    <x v="8"/>
  </r>
  <r>
    <s v="golf packages keewee"/>
    <e v="#N/A"/>
    <n v="2.69"/>
    <e v="#N/A"/>
    <x v="0"/>
    <s v="Golf Packages"/>
    <s v="&quot;golf packages&quot;"/>
    <x v="2"/>
    <x v="17"/>
    <n v="1"/>
    <n v="1"/>
    <n v="2.69"/>
    <n v="2.69"/>
    <x v="13"/>
  </r>
  <r>
    <s v="atlantic city food and wine fest coupon"/>
    <e v="#N/A"/>
    <n v="2.69"/>
    <e v="#N/A"/>
    <x v="1"/>
    <s v="Food_BMM"/>
    <s v=" +food +festival"/>
    <x v="1"/>
    <x v="17"/>
    <n v="1"/>
    <n v="1"/>
    <n v="2.69"/>
    <n v="2.69"/>
    <x v="6"/>
  </r>
  <r>
    <s v="golf resort in glendale"/>
    <e v="#N/A"/>
    <n v="2.69"/>
    <e v="#N/A"/>
    <x v="0"/>
    <s v="Golf Hotels"/>
    <s v="golfing hotels"/>
    <x v="1"/>
    <x v="17"/>
    <n v="1"/>
    <n v="1"/>
    <n v="2.69"/>
    <n v="2.69"/>
    <x v="6"/>
  </r>
  <r>
    <s v="greenbrier golf north carolina"/>
    <e v="#N/A"/>
    <n v="2.69"/>
    <e v="#N/A"/>
    <x v="0"/>
    <s v="Golf Packages"/>
    <s v="north carolina golf"/>
    <x v="1"/>
    <x v="17"/>
    <n v="1"/>
    <n v="1"/>
    <n v="2.69"/>
    <n v="2.69"/>
    <x v="6"/>
  </r>
  <r>
    <s v="resorts in nova scotia"/>
    <e v="#N/A"/>
    <n v="2.69"/>
    <e v="#N/A"/>
    <x v="0"/>
    <s v="Golf Hotels"/>
    <s v="golf and hotel"/>
    <x v="5"/>
    <x v="17"/>
    <n v="1"/>
    <n v="1"/>
    <n v="2.69"/>
    <n v="2.69"/>
    <x v="47"/>
  </r>
  <r>
    <s v="grand ole opry resort golf"/>
    <e v="#N/A"/>
    <n v="2.69"/>
    <e v="#N/A"/>
    <x v="0"/>
    <s v="Golf Hotels"/>
    <s v="golfing hotels"/>
    <x v="1"/>
    <x v="17"/>
    <n v="1"/>
    <n v="1"/>
    <n v="2.69"/>
    <n v="2.69"/>
    <x v="6"/>
  </r>
  <r>
    <s v="birthday pack golf course near west chester pa"/>
    <e v="#N/A"/>
    <n v="2.69"/>
    <e v="#N/A"/>
    <x v="0"/>
    <s v="Golf Packages"/>
    <s v="golf packages"/>
    <x v="1"/>
    <x v="17"/>
    <n v="1"/>
    <n v="1"/>
    <n v="2.69"/>
    <n v="2.69"/>
    <x v="13"/>
  </r>
  <r>
    <s v="golf courses near hershey pa"/>
    <e v="#N/A"/>
    <n v="2.68"/>
    <e v="#N/A"/>
    <x v="0"/>
    <s v="Golf Hotels"/>
    <s v="golfing hotels"/>
    <x v="1"/>
    <x v="17"/>
    <n v="17"/>
    <n v="5.8799999999999998E-2"/>
    <n v="2.68"/>
    <n v="2.68"/>
    <x v="9"/>
  </r>
  <r>
    <s v="driving range n topsail beach nc"/>
    <e v="#N/A"/>
    <n v="2.68"/>
    <e v="#N/A"/>
    <x v="0"/>
    <s v="Golf Resort"/>
    <s v="golf course nc"/>
    <x v="1"/>
    <x v="17"/>
    <n v="13"/>
    <n v="7.6899999999999996E-2"/>
    <n v="2.68"/>
    <n v="2.68"/>
    <x v="6"/>
  </r>
  <r>
    <s v="golf deals albany ny"/>
    <e v="#N/A"/>
    <n v="2.68"/>
    <e v="#N/A"/>
    <x v="0"/>
    <s v="Golf Packages"/>
    <s v="golf packages"/>
    <x v="1"/>
    <x v="17"/>
    <n v="7"/>
    <n v="0.1429"/>
    <n v="2.68"/>
    <n v="2.68"/>
    <x v="57"/>
  </r>
  <r>
    <s v="golf resorts around grande bend"/>
    <e v="#N/A"/>
    <n v="2.68"/>
    <e v="#N/A"/>
    <x v="0"/>
    <s v="Golf Hotels"/>
    <s v="golfing hotels"/>
    <x v="1"/>
    <x v="17"/>
    <n v="2"/>
    <n v="0.5"/>
    <n v="2.68"/>
    <n v="2.68"/>
    <x v="8"/>
  </r>
  <r>
    <s v="usa golf tour 2016"/>
    <e v="#N/A"/>
    <n v="2.68"/>
    <e v="#N/A"/>
    <x v="0"/>
    <s v="Golf Vacation"/>
    <s v="golf trip"/>
    <x v="1"/>
    <x v="17"/>
    <n v="1"/>
    <n v="1"/>
    <n v="2.68"/>
    <n v="2.68"/>
    <x v="27"/>
  </r>
  <r>
    <s v="napa valley all incusive resorts with golf"/>
    <e v="#N/A"/>
    <n v="2.68"/>
    <e v="#N/A"/>
    <x v="0"/>
    <s v="Golf Resort"/>
    <s v="golf +resort"/>
    <x v="1"/>
    <x v="17"/>
    <n v="1"/>
    <n v="1"/>
    <n v="2.68"/>
    <n v="2.68"/>
    <x v="6"/>
  </r>
  <r>
    <s v="teton pines golf"/>
    <e v="#N/A"/>
    <n v="2.68"/>
    <e v="#N/A"/>
    <x v="0"/>
    <s v="Golf Packages"/>
    <s v="golf packages"/>
    <x v="5"/>
    <x v="17"/>
    <n v="1"/>
    <n v="1"/>
    <n v="2.68"/>
    <n v="2.68"/>
    <x v="6"/>
  </r>
  <r>
    <s v="golf resorts houston tx"/>
    <e v="#N/A"/>
    <n v="2.68"/>
    <e v="#N/A"/>
    <x v="0"/>
    <s v="Golf Hotels"/>
    <s v="golfing hotels"/>
    <x v="1"/>
    <x v="17"/>
    <n v="1"/>
    <n v="1"/>
    <n v="2.68"/>
    <n v="2.68"/>
    <x v="13"/>
  </r>
  <r>
    <s v="mid pines inn nc"/>
    <e v="#N/A"/>
    <n v="2.68"/>
    <e v="#N/A"/>
    <x v="0"/>
    <s v="Golf Hotels"/>
    <s v="north carolina golf hotels"/>
    <x v="1"/>
    <x v="17"/>
    <n v="1"/>
    <n v="1"/>
    <n v="2.68"/>
    <n v="2.68"/>
    <x v="6"/>
  </r>
  <r>
    <s v="golf trips in the carolina's"/>
    <e v="#N/A"/>
    <n v="2.68"/>
    <e v="#N/A"/>
    <x v="0"/>
    <s v="Golf Packages"/>
    <s v="golf package nc"/>
    <x v="1"/>
    <x v="17"/>
    <n v="1"/>
    <n v="1"/>
    <n v="2.68"/>
    <n v="2.68"/>
    <x v="6"/>
  </r>
  <r>
    <s v="winter golf vacation"/>
    <e v="#N/A"/>
    <n v="2.68"/>
    <e v="#N/A"/>
    <x v="0"/>
    <s v="Golf Packages"/>
    <s v="golf weekend packages"/>
    <x v="1"/>
    <x v="17"/>
    <n v="1"/>
    <n v="1"/>
    <n v="2.68"/>
    <n v="2.68"/>
    <x v="6"/>
  </r>
  <r>
    <s v="woodlake tn golf packages"/>
    <e v="#N/A"/>
    <n v="2.68"/>
    <e v="#N/A"/>
    <x v="0"/>
    <s v="Golf Vacation"/>
    <s v="golf trip"/>
    <x v="1"/>
    <x v="17"/>
    <n v="1"/>
    <n v="1"/>
    <n v="2.68"/>
    <n v="2.68"/>
    <x v="10"/>
  </r>
  <r>
    <s v="golf weekend package pittsburgh"/>
    <e v="#N/A"/>
    <n v="2.68"/>
    <e v="#N/A"/>
    <x v="0"/>
    <s v="Golf Hotels"/>
    <s v="golfing hotels"/>
    <x v="1"/>
    <x v="17"/>
    <n v="1"/>
    <n v="1"/>
    <n v="2.68"/>
    <n v="2.68"/>
    <x v="6"/>
  </r>
  <r>
    <s v="centerville wine festival"/>
    <e v="#N/A"/>
    <n v="2.68"/>
    <e v="#N/A"/>
    <x v="1"/>
    <s v="Wine_Phrase"/>
    <s v="&quot;wine festival&quot;"/>
    <x v="2"/>
    <x v="17"/>
    <n v="1"/>
    <n v="1"/>
    <n v="2.68"/>
    <n v="2.68"/>
    <x v="6"/>
  </r>
  <r>
    <s v="place to stay near lion's paw golf course"/>
    <e v="#N/A"/>
    <n v="2.68"/>
    <e v="#N/A"/>
    <x v="0"/>
    <s v="Golf Hotels"/>
    <s v="golfing hotels"/>
    <x v="1"/>
    <x v="17"/>
    <n v="1"/>
    <n v="1"/>
    <n v="2.68"/>
    <n v="2.68"/>
    <x v="27"/>
  </r>
  <r>
    <s v="hilltop lakes resort golf club"/>
    <e v="#N/A"/>
    <n v="2.68"/>
    <e v="#N/A"/>
    <x v="0"/>
    <s v="Golf Resort"/>
    <s v="golf +resort"/>
    <x v="1"/>
    <x v="17"/>
    <n v="1"/>
    <n v="1"/>
    <n v="2.68"/>
    <n v="2.68"/>
    <x v="27"/>
  </r>
  <r>
    <s v="driving range outer banks nc"/>
    <e v="#N/A"/>
    <n v="2.67"/>
    <e v="#N/A"/>
    <x v="0"/>
    <s v="Golf Resort"/>
    <s v="golf course nc"/>
    <x v="1"/>
    <x v="17"/>
    <n v="6"/>
    <n v="0.16669999999999999"/>
    <n v="2.67"/>
    <n v="2.67"/>
    <x v="6"/>
  </r>
  <r>
    <s v="charlotte nc world vacations"/>
    <e v="#N/A"/>
    <n v="2.67"/>
    <e v="#N/A"/>
    <x v="0"/>
    <s v="Golf Resort"/>
    <s v="nc resorts"/>
    <x v="1"/>
    <x v="17"/>
    <n v="4"/>
    <n v="0.25"/>
    <n v="2.67"/>
    <n v="2.67"/>
    <x v="14"/>
  </r>
  <r>
    <s v="ky golf resorts"/>
    <e v="#N/A"/>
    <n v="2.67"/>
    <e v="#N/A"/>
    <x v="0"/>
    <s v="Golf Hotels"/>
    <s v="golfing hotels"/>
    <x v="1"/>
    <x v="17"/>
    <n v="3"/>
    <n v="0.33329999999999999"/>
    <n v="2.67"/>
    <n v="2.67"/>
    <x v="25"/>
  </r>
  <r>
    <s v="top us golf trips"/>
    <e v="#N/A"/>
    <n v="2.67"/>
    <e v="#N/A"/>
    <x v="0"/>
    <s v="Golf Vacation"/>
    <s v="golfing vacations"/>
    <x v="1"/>
    <x v="17"/>
    <n v="2"/>
    <n v="0.5"/>
    <n v="2.67"/>
    <n v="2.67"/>
    <x v="6"/>
  </r>
  <r>
    <s v="golf courses near charlottesville"/>
    <e v="#N/A"/>
    <n v="2.67"/>
    <e v="#N/A"/>
    <x v="0"/>
    <s v="Golf Hotels"/>
    <s v="golfing hotels"/>
    <x v="1"/>
    <x v="17"/>
    <n v="2"/>
    <n v="0.5"/>
    <n v="2.67"/>
    <n v="2.67"/>
    <x v="35"/>
  </r>
  <r>
    <s v="branson hotels with golf courses"/>
    <e v="#N/A"/>
    <n v="2.67"/>
    <e v="#N/A"/>
    <x v="0"/>
    <s v="Golf Hotels"/>
    <s v="golf and hotel"/>
    <x v="1"/>
    <x v="17"/>
    <n v="2"/>
    <n v="0.5"/>
    <n v="2.67"/>
    <n v="2.67"/>
    <x v="8"/>
  </r>
  <r>
    <s v="golf weekend"/>
    <n v="5.73"/>
    <n v="2.67"/>
    <n v="-1.1460674157303372"/>
    <x v="0"/>
    <s v="Golf Packages"/>
    <s v="[golf weekend]"/>
    <x v="0"/>
    <x v="17"/>
    <n v="2"/>
    <n v="0.5"/>
    <n v="2.67"/>
    <n v="2.67"/>
    <x v="6"/>
  </r>
  <r>
    <s v="the shawnee inn and golf resort"/>
    <e v="#N/A"/>
    <n v="2.67"/>
    <e v="#N/A"/>
    <x v="0"/>
    <s v="Golf Hotels"/>
    <s v="golfing hotels"/>
    <x v="1"/>
    <x v="17"/>
    <n v="2"/>
    <n v="0.5"/>
    <n v="2.67"/>
    <n v="2.67"/>
    <x v="8"/>
  </r>
  <r>
    <s v="kure beach resorts"/>
    <e v="#N/A"/>
    <n v="2.67"/>
    <e v="#N/A"/>
    <x v="0"/>
    <s v="Golf Resort"/>
    <s v="nc resorts"/>
    <x v="1"/>
    <x v="17"/>
    <n v="1"/>
    <n v="1"/>
    <n v="2.67"/>
    <n v="2.67"/>
    <x v="10"/>
  </r>
  <r>
    <s v="groupon golf in rehoboth beach de"/>
    <e v="#N/A"/>
    <n v="2.67"/>
    <e v="#N/A"/>
    <x v="0"/>
    <s v="Golf Hotels"/>
    <s v="golfing hotels"/>
    <x v="1"/>
    <x v="17"/>
    <n v="1"/>
    <n v="1"/>
    <n v="2.67"/>
    <n v="2.67"/>
    <x v="8"/>
  </r>
  <r>
    <s v="newland golf packages"/>
    <e v="#N/A"/>
    <n v="2.67"/>
    <e v="#N/A"/>
    <x v="0"/>
    <s v="Golf Packages"/>
    <s v="golf package nc"/>
    <x v="5"/>
    <x v="17"/>
    <n v="1"/>
    <n v="1"/>
    <n v="2.67"/>
    <n v="2.67"/>
    <x v="13"/>
  </r>
  <r>
    <s v="golf courses in poultney vt"/>
    <e v="#N/A"/>
    <n v="2.67"/>
    <e v="#N/A"/>
    <x v="0"/>
    <s v="Golf Resort"/>
    <s v="golf resort package"/>
    <x v="1"/>
    <x v="17"/>
    <n v="1"/>
    <n v="1"/>
    <n v="2.67"/>
    <n v="2.67"/>
    <x v="10"/>
  </r>
  <r>
    <s v="west va golf packages"/>
    <e v="#N/A"/>
    <n v="2.67"/>
    <e v="#N/A"/>
    <x v="0"/>
    <s v="Golf Packages"/>
    <s v="&quot;golf packages&quot;"/>
    <x v="2"/>
    <x v="17"/>
    <n v="1"/>
    <n v="1"/>
    <n v="2.67"/>
    <n v="2.67"/>
    <x v="13"/>
  </r>
  <r>
    <s v="golf and casino resorts"/>
    <e v="#N/A"/>
    <n v="2.67"/>
    <e v="#N/A"/>
    <x v="0"/>
    <s v="Golf Hotels"/>
    <s v="golfing hotels"/>
    <x v="1"/>
    <x v="17"/>
    <n v="1"/>
    <n v="1"/>
    <n v="2.67"/>
    <n v="2.67"/>
    <x v="6"/>
  </r>
  <r>
    <s v="owls nest resort and golf club"/>
    <e v="#N/A"/>
    <n v="2.67"/>
    <e v="#N/A"/>
    <x v="0"/>
    <s v="Golf Hotels"/>
    <s v="golf and hotel"/>
    <x v="1"/>
    <x v="17"/>
    <n v="1"/>
    <n v="1"/>
    <n v="2.67"/>
    <n v="2.67"/>
    <x v="10"/>
  </r>
  <r>
    <s v="great golf getaways"/>
    <e v="#N/A"/>
    <n v="2.67"/>
    <e v="#N/A"/>
    <x v="0"/>
    <s v="Golf Getaway"/>
    <s v="&quot;golfing getaways&quot;"/>
    <x v="3"/>
    <x v="17"/>
    <n v="1"/>
    <n v="1"/>
    <n v="2.67"/>
    <n v="2.67"/>
    <x v="13"/>
  </r>
  <r>
    <s v="golf resort"/>
    <n v="2.99"/>
    <n v="2.66"/>
    <n v="-0.12406015037593987"/>
    <x v="0"/>
    <s v="Golf Resort"/>
    <s v="golf +resort"/>
    <x v="0"/>
    <x v="17"/>
    <n v="85"/>
    <n v="1.18E-2"/>
    <n v="2.66"/>
    <n v="2.66"/>
    <x v="31"/>
  </r>
  <r>
    <s v="golf camp raleigh"/>
    <e v="#N/A"/>
    <n v="2.66"/>
    <e v="#N/A"/>
    <x v="0"/>
    <s v="Golf Resort"/>
    <s v="nc golf course"/>
    <x v="1"/>
    <x v="17"/>
    <n v="2"/>
    <n v="0.5"/>
    <n v="2.66"/>
    <n v="2.66"/>
    <x v="6"/>
  </r>
  <r>
    <s v="golfing in madison wi"/>
    <e v="#N/A"/>
    <n v="2.66"/>
    <e v="#N/A"/>
    <x v="0"/>
    <s v="Golf Packages"/>
    <s v="golf packages"/>
    <x v="1"/>
    <x v="14"/>
    <n v="2"/>
    <n v="1"/>
    <n v="1.33"/>
    <n v="2.66"/>
    <x v="6"/>
  </r>
  <r>
    <s v="hotel golf resorts in gilbert az"/>
    <e v="#N/A"/>
    <n v="2.66"/>
    <e v="#N/A"/>
    <x v="0"/>
    <s v="Golf Hotels"/>
    <s v="golf and hotel"/>
    <x v="1"/>
    <x v="17"/>
    <n v="1"/>
    <n v="1"/>
    <n v="2.66"/>
    <n v="2.66"/>
    <x v="6"/>
  </r>
  <r>
    <s v="golf in martha's vineyard"/>
    <e v="#N/A"/>
    <n v="2.66"/>
    <e v="#N/A"/>
    <x v="0"/>
    <s v="Golf Hotels"/>
    <s v="golf and hotel"/>
    <x v="5"/>
    <x v="17"/>
    <n v="1"/>
    <n v="1"/>
    <n v="2.66"/>
    <n v="2.66"/>
    <x v="6"/>
  </r>
  <r>
    <s v="spring green wi lodging"/>
    <e v="#N/A"/>
    <n v="2.66"/>
    <e v="#N/A"/>
    <x v="0"/>
    <s v="Golf Hotels"/>
    <s v="golfing hotels"/>
    <x v="1"/>
    <x v="17"/>
    <n v="1"/>
    <n v="1"/>
    <n v="2.66"/>
    <n v="2.66"/>
    <x v="8"/>
  </r>
  <r>
    <s v="riverside golf resorts"/>
    <e v="#N/A"/>
    <n v="2.66"/>
    <e v="#N/A"/>
    <x v="0"/>
    <s v="Golf Hotels"/>
    <s v="golfing hotels"/>
    <x v="1"/>
    <x v="17"/>
    <n v="1"/>
    <n v="1"/>
    <n v="2.66"/>
    <n v="2.66"/>
    <x v="13"/>
  </r>
  <r>
    <s v="diamond resorts timeshare presentation"/>
    <e v="#N/A"/>
    <n v="2.66"/>
    <e v="#N/A"/>
    <x v="0"/>
    <s v="Golf Resort"/>
    <s v="golf vacation resorts"/>
    <x v="5"/>
    <x v="17"/>
    <n v="1"/>
    <n v="1"/>
    <n v="2.66"/>
    <n v="2.66"/>
    <x v="13"/>
  </r>
  <r>
    <s v="wedding packages in nc"/>
    <e v="#N/A"/>
    <n v="2.65"/>
    <e v="#N/A"/>
    <x v="3"/>
    <s v="Getting Married"/>
    <s v=" +wedding +packages"/>
    <x v="2"/>
    <x v="14"/>
    <n v="7"/>
    <n v="0.28570000000000001"/>
    <n v="1.32"/>
    <n v="2.65"/>
    <x v="19"/>
  </r>
  <r>
    <s v="leesburg wine festival"/>
    <e v="#N/A"/>
    <n v="2.65"/>
    <e v="#N/A"/>
    <x v="1"/>
    <s v="Winery_BMM"/>
    <s v=" +winery +festival"/>
    <x v="3"/>
    <x v="17"/>
    <n v="5"/>
    <n v="0.2"/>
    <n v="2.65"/>
    <n v="2.65"/>
    <x v="6"/>
  </r>
  <r>
    <s v="golf for 2"/>
    <e v="#N/A"/>
    <n v="2.65"/>
    <e v="#N/A"/>
    <x v="0"/>
    <s v="Golf Vacation"/>
    <s v="golf escape"/>
    <x v="1"/>
    <x v="17"/>
    <n v="2"/>
    <n v="0.5"/>
    <n v="2.65"/>
    <n v="2.65"/>
    <x v="6"/>
  </r>
  <r>
    <s v="play and stay golf in western mass"/>
    <e v="#N/A"/>
    <n v="2.65"/>
    <e v="#N/A"/>
    <x v="0"/>
    <s v="Golf Packages"/>
    <s v="golf packages"/>
    <x v="1"/>
    <x v="17"/>
    <n v="2"/>
    <n v="0.5"/>
    <n v="2.65"/>
    <n v="2.65"/>
    <x v="9"/>
  </r>
  <r>
    <s v="family weekend getawats with golf spa and casino"/>
    <e v="#N/A"/>
    <n v="2.65"/>
    <e v="#N/A"/>
    <x v="0"/>
    <s v="Golf Packages"/>
    <s v="golf weekend packages"/>
    <x v="1"/>
    <x v="17"/>
    <n v="1"/>
    <n v="1"/>
    <n v="2.65"/>
    <n v="2.65"/>
    <x v="6"/>
  </r>
  <r>
    <s v="golf resort with babysitting"/>
    <e v="#N/A"/>
    <n v="2.65"/>
    <e v="#N/A"/>
    <x v="0"/>
    <s v="Golf Hotels"/>
    <s v="golf and hotel"/>
    <x v="1"/>
    <x v="17"/>
    <n v="1"/>
    <n v="1"/>
    <n v="2.65"/>
    <n v="2.65"/>
    <x v="13"/>
  </r>
  <r>
    <s v="galveston golf resorts"/>
    <e v="#N/A"/>
    <n v="2.65"/>
    <e v="#N/A"/>
    <x v="0"/>
    <s v="Golf Hotels"/>
    <s v="golfing hotels"/>
    <x v="1"/>
    <x v="17"/>
    <n v="1"/>
    <n v="1"/>
    <n v="2.65"/>
    <n v="2.65"/>
    <x v="6"/>
  </r>
  <r>
    <s v="resorts with golf courses in san antoio tx"/>
    <e v="#N/A"/>
    <n v="2.65"/>
    <e v="#N/A"/>
    <x v="0"/>
    <s v="Golf Resort"/>
    <s v="golf +resort"/>
    <x v="1"/>
    <x v="17"/>
    <n v="1"/>
    <n v="1"/>
    <n v="2.65"/>
    <n v="2.65"/>
    <x v="6"/>
  </r>
  <r>
    <s v="golf san antonio tx"/>
    <e v="#N/A"/>
    <n v="2.65"/>
    <e v="#N/A"/>
    <x v="0"/>
    <s v="Golf Hotels"/>
    <s v="golf club hotel"/>
    <x v="5"/>
    <x v="17"/>
    <n v="1"/>
    <n v="1"/>
    <n v="2.65"/>
    <n v="2.65"/>
    <x v="37"/>
  </r>
  <r>
    <s v="golf near ellicottville ny"/>
    <e v="#N/A"/>
    <n v="2.65"/>
    <e v="#N/A"/>
    <x v="0"/>
    <s v="Golf Hotels"/>
    <s v="golf course hotel"/>
    <x v="5"/>
    <x v="17"/>
    <n v="1"/>
    <n v="1"/>
    <n v="2.65"/>
    <n v="2.65"/>
    <x v="8"/>
  </r>
  <r>
    <s v="bucks county luxury hotels"/>
    <e v="#N/A"/>
    <n v="2.65"/>
    <e v="#N/A"/>
    <x v="0"/>
    <s v="Golf Hotels"/>
    <s v="golf course hotel"/>
    <x v="5"/>
    <x v="17"/>
    <n v="1"/>
    <n v="1"/>
    <n v="2.65"/>
    <n v="2.65"/>
    <x v="35"/>
  </r>
  <r>
    <s v="pine knoll shores vacations north carolina coastal central coast"/>
    <e v="#N/A"/>
    <n v="2.64"/>
    <e v="#N/A"/>
    <x v="0"/>
    <s v="Golf Resort"/>
    <s v="nc resorts"/>
    <x v="1"/>
    <x v="17"/>
    <n v="43"/>
    <n v="2.3300000000000001E-2"/>
    <n v="2.64"/>
    <n v="2.64"/>
    <x v="11"/>
  </r>
  <r>
    <s v="golf and spa"/>
    <n v="2.64"/>
    <n v="2.64"/>
    <n v="0"/>
    <x v="0"/>
    <s v="DKI"/>
    <s v="[golf and spa]"/>
    <x v="0"/>
    <x v="17"/>
    <n v="28"/>
    <n v="3.5700000000000003E-2"/>
    <n v="2.64"/>
    <n v="2.64"/>
    <x v="6"/>
  </r>
  <r>
    <s v="pga golf lesson"/>
    <n v="2.64"/>
    <n v="2.64"/>
    <n v="0"/>
    <x v="5"/>
    <s v="PGA Golf Lessons"/>
    <s v="[pga golf lesson]"/>
    <x v="0"/>
    <x v="17"/>
    <n v="8"/>
    <n v="0.125"/>
    <n v="2.64"/>
    <n v="2.64"/>
    <x v="33"/>
  </r>
  <r>
    <s v="learn to play golf vacation"/>
    <e v="#N/A"/>
    <n v="2.64"/>
    <e v="#N/A"/>
    <x v="0"/>
    <s v="Golf Packages"/>
    <s v="golf weekend packages"/>
    <x v="1"/>
    <x v="17"/>
    <n v="5"/>
    <n v="0.2"/>
    <n v="2.64"/>
    <n v="2.64"/>
    <x v="30"/>
  </r>
  <r>
    <s v="ross bridge golf packages"/>
    <e v="#N/A"/>
    <n v="2.64"/>
    <e v="#N/A"/>
    <x v="0"/>
    <s v="Golf Packages"/>
    <s v="golf spa packages"/>
    <x v="1"/>
    <x v="17"/>
    <n v="4"/>
    <n v="0.25"/>
    <n v="2.64"/>
    <n v="2.64"/>
    <x v="25"/>
  </r>
  <r>
    <s v="north ga resorts"/>
    <e v="#N/A"/>
    <n v="2.64"/>
    <e v="#N/A"/>
    <x v="0"/>
    <s v="Golf Resort"/>
    <s v="nc resorts"/>
    <x v="5"/>
    <x v="17"/>
    <n v="4"/>
    <n v="0.25"/>
    <n v="2.64"/>
    <n v="2.64"/>
    <x v="35"/>
  </r>
  <r>
    <s v="golf resorts catskills ny"/>
    <e v="#N/A"/>
    <n v="2.64"/>
    <e v="#N/A"/>
    <x v="0"/>
    <s v="Golf Hotels"/>
    <s v="golfing hotels"/>
    <x v="1"/>
    <x v="17"/>
    <n v="3"/>
    <n v="0.33329999999999999"/>
    <n v="2.64"/>
    <n v="2.64"/>
    <x v="6"/>
  </r>
  <r>
    <s v="jackson hole golf resorts"/>
    <e v="#N/A"/>
    <n v="2.64"/>
    <e v="#N/A"/>
    <x v="0"/>
    <s v="Golf Hotels"/>
    <s v="golfing hotels"/>
    <x v="1"/>
    <x v="17"/>
    <n v="1"/>
    <n v="1"/>
    <n v="2.64"/>
    <n v="2.64"/>
    <x v="27"/>
  </r>
  <r>
    <s v="virginia beach golf"/>
    <e v="#N/A"/>
    <n v="2.64"/>
    <e v="#N/A"/>
    <x v="0"/>
    <s v="Golf Hotels"/>
    <s v="golf course hotel"/>
    <x v="1"/>
    <x v="17"/>
    <n v="1"/>
    <n v="1"/>
    <n v="2.64"/>
    <n v="2.64"/>
    <x v="6"/>
  </r>
  <r>
    <s v="golf resorts on east coast"/>
    <e v="#N/A"/>
    <n v="2.64"/>
    <e v="#N/A"/>
    <x v="0"/>
    <s v="Golf Vacation"/>
    <s v="golfing vacations"/>
    <x v="1"/>
    <x v="17"/>
    <n v="1"/>
    <n v="1"/>
    <n v="2.64"/>
    <n v="2.64"/>
    <x v="13"/>
  </r>
  <r>
    <s v="suncadia golf"/>
    <e v="#N/A"/>
    <n v="2.64"/>
    <e v="#N/A"/>
    <x v="0"/>
    <s v="Golf Hotels"/>
    <s v="golfing hotels"/>
    <x v="5"/>
    <x v="17"/>
    <n v="1"/>
    <n v="1"/>
    <n v="2.64"/>
    <n v="2.64"/>
    <x v="8"/>
  </r>
  <r>
    <s v="best weekend golf getaways"/>
    <e v="#N/A"/>
    <n v="2.64"/>
    <e v="#N/A"/>
    <x v="0"/>
    <s v="Golf Getaway"/>
    <s v="&quot;golfing getaways&quot;"/>
    <x v="3"/>
    <x v="17"/>
    <n v="1"/>
    <n v="1"/>
    <n v="2.64"/>
    <n v="2.64"/>
    <x v="8"/>
  </r>
  <r>
    <s v="inn of the mountain gods golf"/>
    <e v="#N/A"/>
    <n v="2.64"/>
    <e v="#N/A"/>
    <x v="0"/>
    <s v="Golf Hotels"/>
    <s v="golf and hotel"/>
    <x v="1"/>
    <x v="17"/>
    <n v="1"/>
    <n v="1"/>
    <n v="2.64"/>
    <n v="2.64"/>
    <x v="10"/>
  </r>
  <r>
    <s v="absecon nj golf"/>
    <e v="#N/A"/>
    <n v="2.64"/>
    <e v="#N/A"/>
    <x v="0"/>
    <s v="Golf Resort"/>
    <s v="golf resort package"/>
    <x v="1"/>
    <x v="17"/>
    <n v="1"/>
    <n v="1"/>
    <n v="2.64"/>
    <n v="2.64"/>
    <x v="13"/>
  </r>
  <r>
    <s v="golf and surf vacation"/>
    <e v="#N/A"/>
    <n v="2.64"/>
    <e v="#N/A"/>
    <x v="0"/>
    <s v="Golf Vacation"/>
    <s v="golfing vacations"/>
    <x v="1"/>
    <x v="17"/>
    <n v="1"/>
    <n v="1"/>
    <n v="2.64"/>
    <n v="2.64"/>
    <x v="35"/>
  </r>
  <r>
    <s v="fort harrison golf resort &amp; conference center"/>
    <e v="#N/A"/>
    <n v="2.64"/>
    <e v="#N/A"/>
    <x v="0"/>
    <s v="Golf Hotels"/>
    <s v="golfing hotels"/>
    <x v="1"/>
    <x v="17"/>
    <n v="1"/>
    <n v="1"/>
    <n v="2.64"/>
    <n v="2.64"/>
    <x v="6"/>
  </r>
  <r>
    <s v="golf in jupiter fl"/>
    <e v="#N/A"/>
    <n v="2.64"/>
    <e v="#N/A"/>
    <x v="0"/>
    <s v="Golf Hotels"/>
    <s v="golf and hotel"/>
    <x v="5"/>
    <x v="17"/>
    <n v="1"/>
    <n v="1"/>
    <n v="2.64"/>
    <n v="2.64"/>
    <x v="10"/>
  </r>
  <r>
    <s v="golf resorts in nj 2 hours"/>
    <e v="#N/A"/>
    <n v="2.64"/>
    <e v="#N/A"/>
    <x v="0"/>
    <s v="Golf Hotels"/>
    <s v="golf and hotel"/>
    <x v="1"/>
    <x v="17"/>
    <n v="1"/>
    <n v="1"/>
    <n v="2.64"/>
    <n v="2.64"/>
    <x v="6"/>
  </r>
  <r>
    <s v="golf hotel north carolina"/>
    <e v="#N/A"/>
    <n v="2.64"/>
    <e v="#N/A"/>
    <x v="0"/>
    <s v="Golf Hotels"/>
    <s v="north carolina golf hotels"/>
    <x v="1"/>
    <x v="17"/>
    <n v="1"/>
    <n v="1"/>
    <n v="2.64"/>
    <n v="2.64"/>
    <x v="8"/>
  </r>
  <r>
    <s v="golf resorts near pittsburgh pa"/>
    <e v="#N/A"/>
    <n v="2.63"/>
    <e v="#N/A"/>
    <x v="0"/>
    <s v="Golf Hotels"/>
    <s v="golfing hotels"/>
    <x v="1"/>
    <x v="14"/>
    <n v="27"/>
    <n v="7.4099999999999999E-2"/>
    <n v="1.32"/>
    <n v="2.63"/>
    <x v="19"/>
  </r>
  <r>
    <s v="naples golf resorts"/>
    <e v="#N/A"/>
    <n v="2.63"/>
    <e v="#N/A"/>
    <x v="0"/>
    <s v="Golf Hotels"/>
    <s v="golfing hotels"/>
    <x v="1"/>
    <x v="17"/>
    <n v="10"/>
    <n v="0.1"/>
    <n v="2.63"/>
    <n v="2.63"/>
    <x v="50"/>
  </r>
  <r>
    <s v="golf resorts pa"/>
    <e v="#N/A"/>
    <n v="2.63"/>
    <e v="#N/A"/>
    <x v="0"/>
    <s v="Golf Hotels"/>
    <s v="golfing hotels"/>
    <x v="1"/>
    <x v="17"/>
    <n v="4"/>
    <n v="0.25"/>
    <n v="2.63"/>
    <n v="2.63"/>
    <x v="34"/>
  </r>
  <r>
    <s v="golf resorts near dfw"/>
    <e v="#N/A"/>
    <n v="2.63"/>
    <e v="#N/A"/>
    <x v="0"/>
    <s v="Golf Vacation"/>
    <s v="golfing vacations"/>
    <x v="1"/>
    <x v="17"/>
    <n v="2"/>
    <n v="0.5"/>
    <n v="2.63"/>
    <n v="2.63"/>
    <x v="6"/>
  </r>
  <r>
    <s v="charles county wine fest"/>
    <e v="#N/A"/>
    <n v="2.63"/>
    <e v="#N/A"/>
    <x v="1"/>
    <s v="Wine_BMM"/>
    <s v=" +wine +festivals"/>
    <x v="3"/>
    <x v="17"/>
    <n v="2"/>
    <n v="0.5"/>
    <n v="2.63"/>
    <n v="2.63"/>
    <x v="6"/>
  </r>
  <r>
    <s v="by the river resorts in charlotte nc"/>
    <e v="#N/A"/>
    <n v="2.63"/>
    <e v="#N/A"/>
    <x v="0"/>
    <s v="Golf Resort"/>
    <s v="resorts in nc"/>
    <x v="1"/>
    <x v="17"/>
    <n v="2"/>
    <n v="0.5"/>
    <n v="2.63"/>
    <n v="2.63"/>
    <x v="17"/>
  </r>
  <r>
    <s v="golf packages in catskills"/>
    <e v="#N/A"/>
    <n v="2.63"/>
    <e v="#N/A"/>
    <x v="0"/>
    <s v="Golf Vacation"/>
    <s v="golfing vacations"/>
    <x v="1"/>
    <x v="17"/>
    <n v="2"/>
    <n v="0.5"/>
    <n v="2.63"/>
    <n v="2.63"/>
    <x v="10"/>
  </r>
  <r>
    <s v="santee golf"/>
    <e v="#N/A"/>
    <n v="2.63"/>
    <e v="#N/A"/>
    <x v="0"/>
    <s v="Golf Packages"/>
    <s v="golf packages"/>
    <x v="5"/>
    <x v="17"/>
    <n v="1"/>
    <n v="1"/>
    <n v="2.63"/>
    <n v="2.63"/>
    <x v="13"/>
  </r>
  <r>
    <s v="golf and stay packages in buffalo"/>
    <e v="#N/A"/>
    <n v="2.63"/>
    <e v="#N/A"/>
    <x v="0"/>
    <s v="Golf Hotels"/>
    <s v="golf and hotel"/>
    <x v="1"/>
    <x v="17"/>
    <n v="1"/>
    <n v="1"/>
    <n v="2.63"/>
    <n v="2.63"/>
    <x v="8"/>
  </r>
  <r>
    <s v="golf resort los angeles south"/>
    <e v="#N/A"/>
    <n v="2.63"/>
    <e v="#N/A"/>
    <x v="0"/>
    <s v="Golf Hotels"/>
    <s v="golfing hotels"/>
    <x v="1"/>
    <x v="17"/>
    <n v="1"/>
    <n v="1"/>
    <n v="2.63"/>
    <n v="2.63"/>
    <x v="6"/>
  </r>
  <r>
    <s v="beardstown il golf package"/>
    <e v="#N/A"/>
    <n v="2.63"/>
    <e v="#N/A"/>
    <x v="0"/>
    <s v="Golf Packages"/>
    <s v="&quot;golf packages&quot;"/>
    <x v="3"/>
    <x v="17"/>
    <n v="1"/>
    <n v="1"/>
    <n v="2.63"/>
    <n v="2.63"/>
    <x v="8"/>
  </r>
  <r>
    <s v="golf resorts in southern us near airports"/>
    <e v="#N/A"/>
    <n v="2.63"/>
    <e v="#N/A"/>
    <x v="0"/>
    <s v="Golf Hotels"/>
    <s v="golf and hotel"/>
    <x v="1"/>
    <x v="17"/>
    <n v="1"/>
    <n v="1"/>
    <n v="2.63"/>
    <n v="2.63"/>
    <x v="6"/>
  </r>
  <r>
    <s v="champions golf tour"/>
    <e v="#N/A"/>
    <n v="2.62"/>
    <e v="#N/A"/>
    <x v="0"/>
    <s v="Golf Vacation"/>
    <s v="golf trip"/>
    <x v="1"/>
    <x v="17"/>
    <n v="5"/>
    <n v="0.2"/>
    <n v="2.62"/>
    <n v="2.62"/>
    <x v="35"/>
  </r>
  <r>
    <s v="golf resorts in asheville nc"/>
    <e v="#N/A"/>
    <n v="2.62"/>
    <e v="#N/A"/>
    <x v="0"/>
    <s v="Golf Packages"/>
    <s v="north carolina golf packages"/>
    <x v="1"/>
    <x v="17"/>
    <n v="3"/>
    <n v="0.33329999999999999"/>
    <n v="2.62"/>
    <n v="2.62"/>
    <x v="39"/>
  </r>
  <r>
    <s v="golf asheville nc"/>
    <e v="#N/A"/>
    <n v="2.62"/>
    <e v="#N/A"/>
    <x v="0"/>
    <s v="Golf Resort"/>
    <s v="nc golf course"/>
    <x v="5"/>
    <x v="17"/>
    <n v="3"/>
    <n v="0.33329999999999999"/>
    <n v="2.62"/>
    <n v="2.62"/>
    <x v="22"/>
  </r>
  <r>
    <s v="pine dunes resort"/>
    <e v="#N/A"/>
    <n v="2.62"/>
    <e v="#N/A"/>
    <x v="0"/>
    <s v="Golf Resort"/>
    <s v="golf +resort"/>
    <x v="1"/>
    <x v="17"/>
    <n v="2"/>
    <n v="0.5"/>
    <n v="2.62"/>
    <n v="2.62"/>
    <x v="9"/>
  </r>
  <r>
    <s v="staunton va wine festival"/>
    <e v="#N/A"/>
    <n v="2.62"/>
    <e v="#N/A"/>
    <x v="1"/>
    <s v="Winery_BMM"/>
    <s v=" +winery +festival"/>
    <x v="3"/>
    <x v="17"/>
    <n v="1"/>
    <n v="1"/>
    <n v="2.62"/>
    <n v="2.62"/>
    <x v="6"/>
  </r>
  <r>
    <s v="golf vacations &amp; spa vacation packages"/>
    <e v="#N/A"/>
    <n v="2.62"/>
    <e v="#N/A"/>
    <x v="0"/>
    <s v="Golf Packages"/>
    <s v="golf spa packages"/>
    <x v="1"/>
    <x v="17"/>
    <n v="1"/>
    <n v="1"/>
    <n v="2.62"/>
    <n v="2.62"/>
    <x v="8"/>
  </r>
  <r>
    <s v="pinecrest inn golf prices"/>
    <e v="#N/A"/>
    <n v="2.62"/>
    <e v="#N/A"/>
    <x v="0"/>
    <s v="Golf Packages"/>
    <s v="golf packages"/>
    <x v="1"/>
    <x v="17"/>
    <n v="1"/>
    <n v="1"/>
    <n v="2.62"/>
    <n v="2.62"/>
    <x v="8"/>
  </r>
  <r>
    <s v="golf near danbury nh"/>
    <e v="#N/A"/>
    <n v="2.62"/>
    <e v="#N/A"/>
    <x v="0"/>
    <s v="Golf Hotels"/>
    <s v="golfing hotels"/>
    <x v="1"/>
    <x v="17"/>
    <n v="1"/>
    <n v="1"/>
    <n v="2.62"/>
    <n v="2.62"/>
    <x v="6"/>
  </r>
  <r>
    <s v="casino and golf resort"/>
    <e v="#N/A"/>
    <n v="2.62"/>
    <e v="#N/A"/>
    <x v="0"/>
    <s v="Golf Hotels"/>
    <s v="golf and hotel"/>
    <x v="1"/>
    <x v="17"/>
    <n v="1"/>
    <n v="1"/>
    <n v="2.62"/>
    <n v="2.62"/>
    <x v="8"/>
  </r>
  <r>
    <s v="prescott az golf courses and resorts"/>
    <e v="#N/A"/>
    <n v="2.62"/>
    <e v="#N/A"/>
    <x v="0"/>
    <s v="Golf Hotels"/>
    <s v="golfing hotels"/>
    <x v="1"/>
    <x v="17"/>
    <n v="1"/>
    <n v="1"/>
    <n v="2.62"/>
    <n v="2.62"/>
    <x v="8"/>
  </r>
  <r>
    <s v="greenbrier golf resort packages"/>
    <e v="#N/A"/>
    <n v="2.61"/>
    <e v="#N/A"/>
    <x v="0"/>
    <s v="Golf Vacation"/>
    <s v="golf vacation deal"/>
    <x v="1"/>
    <x v="17"/>
    <n v="17"/>
    <n v="5.8799999999999998E-2"/>
    <n v="2.61"/>
    <n v="2.61"/>
    <x v="21"/>
  </r>
  <r>
    <s v="golf resorts in branson mo"/>
    <e v="#N/A"/>
    <n v="2.61"/>
    <e v="#N/A"/>
    <x v="0"/>
    <s v="Golf Hotels"/>
    <s v="golf and hotel"/>
    <x v="1"/>
    <x v="17"/>
    <n v="6"/>
    <n v="0.16669999999999999"/>
    <n v="2.61"/>
    <n v="2.61"/>
    <x v="14"/>
  </r>
  <r>
    <s v="golf packages virginia"/>
    <e v="#N/A"/>
    <n v="2.61"/>
    <e v="#N/A"/>
    <x v="0"/>
    <s v="Golf Packages"/>
    <s v="&quot;golf packages&quot;"/>
    <x v="2"/>
    <x v="17"/>
    <n v="3"/>
    <n v="0.33329999999999999"/>
    <n v="2.61"/>
    <n v="2.61"/>
    <x v="13"/>
  </r>
  <r>
    <s v="heritage inn &amp; golf club lewes"/>
    <e v="#N/A"/>
    <n v="2.61"/>
    <e v="#N/A"/>
    <x v="0"/>
    <s v="Golf Hotels"/>
    <s v="golf and hotel"/>
    <x v="1"/>
    <x v="17"/>
    <n v="2"/>
    <n v="0.5"/>
    <n v="2.61"/>
    <n v="2.61"/>
    <x v="13"/>
  </r>
  <r>
    <s v="golf resorts western mn"/>
    <e v="#N/A"/>
    <n v="2.61"/>
    <e v="#N/A"/>
    <x v="0"/>
    <s v="Golf Hotels"/>
    <s v="golfing hotels"/>
    <x v="1"/>
    <x v="17"/>
    <n v="1"/>
    <n v="1"/>
    <n v="2.61"/>
    <n v="2.61"/>
    <x v="13"/>
  </r>
  <r>
    <s v="golf resorts near nashville tn"/>
    <e v="#N/A"/>
    <n v="2.61"/>
    <e v="#N/A"/>
    <x v="0"/>
    <s v="Golf Hotels"/>
    <s v="golfing hotels"/>
    <x v="1"/>
    <x v="17"/>
    <n v="1"/>
    <n v="1"/>
    <n v="2.61"/>
    <n v="2.61"/>
    <x v="8"/>
  </r>
  <r>
    <s v="golf tours 2015"/>
    <e v="#N/A"/>
    <n v="2.61"/>
    <e v="#N/A"/>
    <x v="0"/>
    <s v="Golf Packages"/>
    <s v="golf package"/>
    <x v="1"/>
    <x v="17"/>
    <n v="1"/>
    <n v="1"/>
    <n v="2.61"/>
    <n v="2.61"/>
    <x v="10"/>
  </r>
  <r>
    <s v="duluth golf resorts"/>
    <e v="#N/A"/>
    <n v="2.61"/>
    <e v="#N/A"/>
    <x v="0"/>
    <s v="Golf Hotels"/>
    <s v="golfing hotels"/>
    <x v="1"/>
    <x v="17"/>
    <n v="1"/>
    <n v="1"/>
    <n v="2.61"/>
    <n v="2.61"/>
    <x v="13"/>
  </r>
  <r>
    <s v="golf resort in gatlinburg tn"/>
    <e v="#N/A"/>
    <n v="2.61"/>
    <e v="#N/A"/>
    <x v="0"/>
    <s v="Golf Hotels"/>
    <s v="golfing hotels"/>
    <x v="1"/>
    <x v="17"/>
    <n v="1"/>
    <n v="1"/>
    <n v="2.61"/>
    <n v="2.61"/>
    <x v="8"/>
  </r>
  <r>
    <s v="pensacola golf resorts"/>
    <e v="#N/A"/>
    <n v="2.61"/>
    <e v="#N/A"/>
    <x v="0"/>
    <s v="Golf Hotels"/>
    <s v="golf and hotel"/>
    <x v="1"/>
    <x v="17"/>
    <n v="1"/>
    <n v="1"/>
    <n v="2.61"/>
    <n v="2.61"/>
    <x v="8"/>
  </r>
  <r>
    <s v="golf resorts in atlantic city nj"/>
    <e v="#N/A"/>
    <n v="2.61"/>
    <e v="#N/A"/>
    <x v="0"/>
    <s v="Golf Hotels"/>
    <s v="golf and hotel"/>
    <x v="1"/>
    <x v="17"/>
    <n v="1"/>
    <n v="1"/>
    <n v="2.61"/>
    <n v="2.61"/>
    <x v="8"/>
  </r>
  <r>
    <s v="napa sonoma golf resorts"/>
    <e v="#N/A"/>
    <n v="2.61"/>
    <e v="#N/A"/>
    <x v="0"/>
    <s v="Golf Hotels"/>
    <s v="golfing hotels"/>
    <x v="1"/>
    <x v="17"/>
    <n v="1"/>
    <n v="1"/>
    <n v="2.61"/>
    <n v="2.61"/>
    <x v="8"/>
  </r>
  <r>
    <s v="wilmington nc resorts"/>
    <e v="#N/A"/>
    <n v="2.6"/>
    <e v="#N/A"/>
    <x v="0"/>
    <s v="Golf Resort"/>
    <s v="resorts in north carolina"/>
    <x v="1"/>
    <x v="17"/>
    <n v="8"/>
    <n v="0.125"/>
    <n v="2.6"/>
    <n v="2.6"/>
    <x v="58"/>
  </r>
  <r>
    <s v="fishing and golf resorts"/>
    <e v="#N/A"/>
    <n v="2.6"/>
    <e v="#N/A"/>
    <x v="0"/>
    <s v="Golf Hotels"/>
    <s v="golf and hotel"/>
    <x v="1"/>
    <x v="17"/>
    <n v="4"/>
    <n v="0.25"/>
    <n v="2.6"/>
    <n v="2.6"/>
    <x v="8"/>
  </r>
  <r>
    <s v="vacation golf packages"/>
    <e v="#N/A"/>
    <n v="2.6"/>
    <e v="#N/A"/>
    <x v="0"/>
    <s v="Golf Packages"/>
    <s v="golf package specials"/>
    <x v="1"/>
    <x v="17"/>
    <n v="2"/>
    <n v="0.5"/>
    <n v="2.6"/>
    <n v="2.6"/>
    <x v="11"/>
  </r>
  <r>
    <s v="spa golf getaway"/>
    <e v="#N/A"/>
    <n v="2.6"/>
    <e v="#N/A"/>
    <x v="0"/>
    <s v="Golf Getaway"/>
    <s v="&quot;golf getaways&quot;"/>
    <x v="3"/>
    <x v="17"/>
    <n v="1"/>
    <n v="1"/>
    <n v="2.6"/>
    <n v="2.6"/>
    <x v="13"/>
  </r>
  <r>
    <s v="san diego golf"/>
    <e v="#N/A"/>
    <n v="2.6"/>
    <e v="#N/A"/>
    <x v="0"/>
    <s v="Golf Vacation"/>
    <s v="golf vacation package"/>
    <x v="5"/>
    <x v="17"/>
    <n v="1"/>
    <n v="1"/>
    <n v="2.6"/>
    <n v="2.6"/>
    <x v="35"/>
  </r>
  <r>
    <s v="golf packages charlotte sc"/>
    <e v="#N/A"/>
    <n v="2.6"/>
    <e v="#N/A"/>
    <x v="0"/>
    <s v="Golf Packages"/>
    <s v="golf package nc"/>
    <x v="5"/>
    <x v="17"/>
    <n v="1"/>
    <n v="1"/>
    <n v="2.6"/>
    <n v="2.6"/>
    <x v="10"/>
  </r>
  <r>
    <s v="golf resort south carolina"/>
    <e v="#N/A"/>
    <n v="2.6"/>
    <e v="#N/A"/>
    <x v="0"/>
    <s v="Golf Hotels"/>
    <s v="golfing hotels"/>
    <x v="1"/>
    <x v="17"/>
    <n v="1"/>
    <n v="1"/>
    <n v="2.6"/>
    <n v="2.6"/>
    <x v="8"/>
  </r>
  <r>
    <s v="kiln creek golf club and resort newport news va"/>
    <e v="#N/A"/>
    <n v="2.6"/>
    <e v="#N/A"/>
    <x v="0"/>
    <s v="Golf Hotels"/>
    <s v="golf and hotel"/>
    <x v="1"/>
    <x v="17"/>
    <n v="1"/>
    <n v="1"/>
    <n v="2.6"/>
    <n v="2.6"/>
    <x v="6"/>
  </r>
  <r>
    <s v="north carolina golf resort"/>
    <n v="1.0900000000000001"/>
    <n v="2.6"/>
    <n v="0.5807692307692307"/>
    <x v="0"/>
    <s v="Golf Packages"/>
    <s v="golf package north carolina"/>
    <x v="1"/>
    <x v="17"/>
    <n v="1"/>
    <n v="1"/>
    <n v="2.6"/>
    <n v="2.6"/>
    <x v="35"/>
  </r>
  <r>
    <s v="greensboro nc resorts"/>
    <e v="#N/A"/>
    <n v="2.6"/>
    <e v="#N/A"/>
    <x v="0"/>
    <s v="Golf Resort"/>
    <s v="&quot;nc resorts&quot;"/>
    <x v="2"/>
    <x v="17"/>
    <n v="1"/>
    <n v="1"/>
    <n v="2.6"/>
    <n v="2.6"/>
    <x v="37"/>
  </r>
  <r>
    <s v="foxfire golf nc"/>
    <e v="#N/A"/>
    <n v="2.6"/>
    <e v="#N/A"/>
    <x v="0"/>
    <s v="Golf Resort"/>
    <s v="north carolina golf resort"/>
    <x v="1"/>
    <x v="17"/>
    <n v="1"/>
    <n v="1"/>
    <n v="2.6"/>
    <n v="2.6"/>
    <x v="8"/>
  </r>
  <r>
    <s v="wedgewood golf course"/>
    <e v="#N/A"/>
    <n v="2.59"/>
    <e v="#N/A"/>
    <x v="0"/>
    <s v="Golf Course"/>
    <s v="nc +golf +course"/>
    <x v="1"/>
    <x v="17"/>
    <n v="82"/>
    <n v="1.2200000000000001E-2"/>
    <n v="2.59"/>
    <n v="2.59"/>
    <x v="14"/>
  </r>
  <r>
    <s v="lake tansi golf packages"/>
    <e v="#N/A"/>
    <n v="2.59"/>
    <e v="#N/A"/>
    <x v="0"/>
    <s v="Golf Packages"/>
    <s v="&quot;golf packages&quot;"/>
    <x v="2"/>
    <x v="17"/>
    <n v="2"/>
    <n v="0.5"/>
    <n v="2.59"/>
    <n v="2.59"/>
    <x v="10"/>
  </r>
  <r>
    <s v="golf near wrightsville beach nc"/>
    <e v="#N/A"/>
    <n v="2.59"/>
    <e v="#N/A"/>
    <x v="0"/>
    <s v="Golf Resort"/>
    <s v="north carolina golf resort"/>
    <x v="1"/>
    <x v="17"/>
    <n v="2"/>
    <n v="0.5"/>
    <n v="2.59"/>
    <n v="2.59"/>
    <x v="6"/>
  </r>
  <r>
    <s v="best golf hotels"/>
    <e v="#N/A"/>
    <n v="2.59"/>
    <e v="#N/A"/>
    <x v="0"/>
    <s v="Golf Hotels"/>
    <s v="&quot;golfing hotels&quot;"/>
    <x v="3"/>
    <x v="17"/>
    <n v="1"/>
    <n v="1"/>
    <n v="2.59"/>
    <n v="2.59"/>
    <x v="13"/>
  </r>
  <r>
    <s v="food and wine festival upstate ny"/>
    <e v="#N/A"/>
    <n v="2.59"/>
    <e v="#N/A"/>
    <x v="1"/>
    <s v="Food_BMM"/>
    <s v=" +food +festival"/>
    <x v="1"/>
    <x v="17"/>
    <n v="1"/>
    <n v="1"/>
    <n v="2.59"/>
    <n v="2.59"/>
    <x v="6"/>
  </r>
  <r>
    <s v="www senecalakewinegiigke com event 139 default 146 education arts 2015 07 17 919 fox run s food wine experience html"/>
    <e v="#N/A"/>
    <n v="2.59"/>
    <e v="#N/A"/>
    <x v="1"/>
    <s v="Wine_BMM"/>
    <s v=" +wine +events"/>
    <x v="1"/>
    <x v="17"/>
    <n v="1"/>
    <n v="1"/>
    <n v="2.59"/>
    <n v="2.59"/>
    <x v="6"/>
  </r>
  <r>
    <s v="alabama's only true golf &amp; beach resort"/>
    <e v="#N/A"/>
    <n v="2.59"/>
    <e v="#N/A"/>
    <x v="0"/>
    <s v="Golf Hotels"/>
    <s v="golfing hotels"/>
    <x v="1"/>
    <x v="17"/>
    <n v="1"/>
    <n v="1"/>
    <n v="2.59"/>
    <n v="2.59"/>
    <x v="10"/>
  </r>
  <r>
    <s v="ellicottville golf and hotel package"/>
    <e v="#N/A"/>
    <n v="2.59"/>
    <e v="#N/A"/>
    <x v="0"/>
    <s v="Golf Hotels"/>
    <s v="golfing hotels"/>
    <x v="1"/>
    <x v="17"/>
    <n v="1"/>
    <n v="1"/>
    <n v="2.59"/>
    <n v="2.59"/>
    <x v="8"/>
  </r>
  <r>
    <s v="golf vacation resorts"/>
    <n v="2.69"/>
    <n v="2.58"/>
    <n v="-4.2635658914728633E-2"/>
    <x v="0"/>
    <s v="Golf Resort"/>
    <s v="[golf vacation resorts]"/>
    <x v="0"/>
    <x v="17"/>
    <n v="40"/>
    <n v="2.5000000000000001E-2"/>
    <n v="2.58"/>
    <n v="2.58"/>
    <x v="29"/>
  </r>
  <r>
    <s v="poconos golf resort"/>
    <e v="#N/A"/>
    <n v="2.58"/>
    <e v="#N/A"/>
    <x v="0"/>
    <s v="Golf Hotels"/>
    <s v="golfing hotels"/>
    <x v="1"/>
    <x v="17"/>
    <n v="15"/>
    <n v="6.6699999999999995E-2"/>
    <n v="2.58"/>
    <n v="2.58"/>
    <x v="59"/>
  </r>
  <r>
    <s v="golf packages in virginia"/>
    <e v="#N/A"/>
    <n v="2.58"/>
    <e v="#N/A"/>
    <x v="0"/>
    <s v="Golf Packages"/>
    <s v="&quot;golf packages&quot;"/>
    <x v="2"/>
    <x v="17"/>
    <n v="2"/>
    <n v="0.5"/>
    <n v="2.58"/>
    <n v="2.58"/>
    <x v="17"/>
  </r>
  <r>
    <s v="south hadley ma lodging"/>
    <e v="#N/A"/>
    <n v="2.58"/>
    <e v="#N/A"/>
    <x v="0"/>
    <s v="Golf Hotels"/>
    <s v="golfing hotels"/>
    <x v="1"/>
    <x v="17"/>
    <n v="2"/>
    <n v="0.5"/>
    <n v="2.58"/>
    <n v="2.58"/>
    <x v="47"/>
  </r>
  <r>
    <s v="golf resorts smoky mountains"/>
    <e v="#N/A"/>
    <n v="2.58"/>
    <e v="#N/A"/>
    <x v="0"/>
    <s v="Golf Hotels"/>
    <s v="golfing hotels"/>
    <x v="1"/>
    <x v="17"/>
    <n v="1"/>
    <n v="1"/>
    <n v="2.58"/>
    <n v="2.58"/>
    <x v="8"/>
  </r>
  <r>
    <s v="top golf resorts close to atlanta"/>
    <e v="#N/A"/>
    <n v="2.58"/>
    <e v="#N/A"/>
    <x v="0"/>
    <s v="Golf Hotels"/>
    <s v="golfing hotels"/>
    <x v="1"/>
    <x v="17"/>
    <n v="1"/>
    <n v="1"/>
    <n v="2.58"/>
    <n v="2.58"/>
    <x v="8"/>
  </r>
  <r>
    <s v="golf included resorts"/>
    <e v="#N/A"/>
    <n v="2.58"/>
    <e v="#N/A"/>
    <x v="0"/>
    <s v="Golf Hotels"/>
    <s v="golfing hotels"/>
    <x v="1"/>
    <x v="17"/>
    <n v="1"/>
    <n v="1"/>
    <n v="2.58"/>
    <n v="2.58"/>
    <x v="27"/>
  </r>
  <r>
    <s v="golf and spa resort in ashille nc"/>
    <e v="#N/A"/>
    <n v="2.58"/>
    <e v="#N/A"/>
    <x v="0"/>
    <s v="Golf Hotels"/>
    <s v="golf and hotel"/>
    <x v="1"/>
    <x v="17"/>
    <n v="1"/>
    <n v="1"/>
    <n v="2.58"/>
    <n v="2.58"/>
    <x v="13"/>
  </r>
  <r>
    <s v="lake junaluska golf packages"/>
    <e v="#N/A"/>
    <n v="2.58"/>
    <e v="#N/A"/>
    <x v="0"/>
    <s v="Golf Vacation"/>
    <s v="golfing vacations"/>
    <x v="1"/>
    <x v="17"/>
    <n v="1"/>
    <n v="1"/>
    <n v="2.58"/>
    <n v="2.58"/>
    <x v="10"/>
  </r>
  <r>
    <s v="five star golf resorts around atlanta"/>
    <e v="#N/A"/>
    <n v="2.58"/>
    <e v="#N/A"/>
    <x v="0"/>
    <s v="Golf Hotels"/>
    <s v="golfing hotels"/>
    <x v="1"/>
    <x v="17"/>
    <n v="1"/>
    <n v="1"/>
    <n v="2.58"/>
    <n v="2.58"/>
    <x v="8"/>
  </r>
  <r>
    <s v="diamond resorts branson mo"/>
    <e v="#N/A"/>
    <n v="2.58"/>
    <e v="#N/A"/>
    <x v="0"/>
    <s v="Golf Resort"/>
    <s v="golf resort package"/>
    <x v="5"/>
    <x v="17"/>
    <n v="1"/>
    <n v="1"/>
    <n v="2.58"/>
    <n v="2.58"/>
    <x v="13"/>
  </r>
  <r>
    <s v="myrle beach north carolina"/>
    <e v="#N/A"/>
    <n v="2.58"/>
    <e v="#N/A"/>
    <x v="0"/>
    <s v="Golf Packages"/>
    <s v="north carolina golf"/>
    <x v="1"/>
    <x v="17"/>
    <n v="1"/>
    <n v="1"/>
    <n v="2.58"/>
    <n v="2.58"/>
    <x v="27"/>
  </r>
  <r>
    <s v="golf deals pittsburg"/>
    <e v="#N/A"/>
    <n v="2.58"/>
    <e v="#N/A"/>
    <x v="0"/>
    <s v="Golf Packages"/>
    <s v="golf packages"/>
    <x v="1"/>
    <x v="17"/>
    <n v="1"/>
    <n v="1"/>
    <n v="2.58"/>
    <n v="2.58"/>
    <x v="37"/>
  </r>
  <r>
    <s v="jasper golf"/>
    <e v="#N/A"/>
    <n v="2.58"/>
    <e v="#N/A"/>
    <x v="0"/>
    <s v="Golf Hotels"/>
    <s v="golf course hotel"/>
    <x v="5"/>
    <x v="17"/>
    <n v="1"/>
    <n v="1"/>
    <n v="2.58"/>
    <n v="2.58"/>
    <x v="6"/>
  </r>
  <r>
    <s v="southern pines resort"/>
    <e v="#N/A"/>
    <n v="2.57"/>
    <e v="#N/A"/>
    <x v="0"/>
    <s v="Golf Resort"/>
    <s v="golf +resort"/>
    <x v="1"/>
    <x v="17"/>
    <n v="5"/>
    <n v="0.2"/>
    <n v="2.57"/>
    <n v="2.57"/>
    <x v="4"/>
  </r>
  <r>
    <s v="golf resort in america"/>
    <e v="#N/A"/>
    <n v="2.57"/>
    <e v="#N/A"/>
    <x v="0"/>
    <s v="Golf Hotels"/>
    <s v="golf and hotel"/>
    <x v="1"/>
    <x v="17"/>
    <n v="2"/>
    <n v="0.5"/>
    <n v="2.57"/>
    <n v="2.57"/>
    <x v="6"/>
  </r>
  <r>
    <s v="golf resort near blauvelt ny"/>
    <e v="#N/A"/>
    <n v="2.57"/>
    <e v="#N/A"/>
    <x v="0"/>
    <s v="Golf Hotels"/>
    <s v="golfing hotels"/>
    <x v="1"/>
    <x v="17"/>
    <n v="2"/>
    <n v="0.5"/>
    <n v="2.57"/>
    <n v="2.57"/>
    <x v="8"/>
  </r>
  <r>
    <s v="golf in south carolina packages"/>
    <e v="#N/A"/>
    <n v="2.57"/>
    <e v="#N/A"/>
    <x v="0"/>
    <s v="Golf Vacation"/>
    <s v="golfing vacations"/>
    <x v="1"/>
    <x v="17"/>
    <n v="2"/>
    <n v="0.5"/>
    <n v="2.57"/>
    <n v="2.57"/>
    <x v="8"/>
  </r>
  <r>
    <s v="golf and spa resorts near water"/>
    <e v="#N/A"/>
    <n v="2.57"/>
    <e v="#N/A"/>
    <x v="0"/>
    <s v="Golf Hotels"/>
    <s v="golf and hotel"/>
    <x v="1"/>
    <x v="17"/>
    <n v="1"/>
    <n v="1"/>
    <n v="2.57"/>
    <n v="2.57"/>
    <x v="6"/>
  </r>
  <r>
    <s v="western pa golf packages"/>
    <e v="#N/A"/>
    <n v="2.57"/>
    <e v="#N/A"/>
    <x v="0"/>
    <s v="Golf Packages"/>
    <s v="&quot;golf packages&quot;"/>
    <x v="2"/>
    <x v="17"/>
    <n v="1"/>
    <n v="1"/>
    <n v="2.57"/>
    <n v="2.57"/>
    <x v="35"/>
  </r>
  <r>
    <s v="cheapest golf in branson mo"/>
    <e v="#N/A"/>
    <n v="2.57"/>
    <e v="#N/A"/>
    <x v="0"/>
    <s v="Golf Hotels"/>
    <s v="golf and hotel"/>
    <x v="5"/>
    <x v="17"/>
    <n v="1"/>
    <n v="1"/>
    <n v="2.57"/>
    <n v="2.57"/>
    <x v="13"/>
  </r>
  <r>
    <s v="golf resorts in mesa with membership"/>
    <e v="#N/A"/>
    <n v="2.57"/>
    <e v="#N/A"/>
    <x v="0"/>
    <s v="Golf Hotels"/>
    <s v="golf and hotel"/>
    <x v="1"/>
    <x v="17"/>
    <n v="1"/>
    <n v="1"/>
    <n v="2.57"/>
    <n v="2.57"/>
    <x v="6"/>
  </r>
  <r>
    <s v="best summer golf destinations east coast"/>
    <e v="#N/A"/>
    <n v="2.57"/>
    <e v="#N/A"/>
    <x v="0"/>
    <s v="Golf Packages"/>
    <s v="golf weekend packages"/>
    <x v="1"/>
    <x v="17"/>
    <n v="1"/>
    <n v="1"/>
    <n v="2.57"/>
    <n v="2.57"/>
    <x v="8"/>
  </r>
  <r>
    <s v="savannah hotel and resort"/>
    <e v="#N/A"/>
    <n v="2.56"/>
    <e v="#N/A"/>
    <x v="0"/>
    <s v="Golf Hotels"/>
    <s v="golf and hotel"/>
    <x v="1"/>
    <x v="17"/>
    <n v="3"/>
    <n v="0.33329999999999999"/>
    <n v="2.56"/>
    <n v="2.56"/>
    <x v="18"/>
  </r>
  <r>
    <s v="golf near asheville nc"/>
    <e v="#N/A"/>
    <n v="2.56"/>
    <e v="#N/A"/>
    <x v="0"/>
    <s v="Golf"/>
    <s v=" +golf in north carolina"/>
    <x v="1"/>
    <x v="17"/>
    <n v="3"/>
    <n v="0.33329999999999999"/>
    <n v="2.56"/>
    <n v="2.56"/>
    <x v="22"/>
  </r>
  <r>
    <s v="bush gardens va food and wine festival 2014"/>
    <e v="#N/A"/>
    <n v="2.56"/>
    <e v="#N/A"/>
    <x v="1"/>
    <s v="Food_BMM"/>
    <s v=" +food +festival"/>
    <x v="1"/>
    <x v="17"/>
    <n v="2"/>
    <n v="0.5"/>
    <n v="2.56"/>
    <n v="2.56"/>
    <x v="6"/>
  </r>
  <r>
    <s v="golf trifecta"/>
    <e v="#N/A"/>
    <n v="2.56"/>
    <e v="#N/A"/>
    <x v="0"/>
    <s v="Golf Vacation"/>
    <s v="golfing vacations"/>
    <x v="5"/>
    <x v="17"/>
    <n v="1"/>
    <n v="1"/>
    <n v="2.56"/>
    <n v="2.56"/>
    <x v="6"/>
  </r>
  <r>
    <s v="golf resorts in geogia"/>
    <e v="#N/A"/>
    <n v="2.56"/>
    <e v="#N/A"/>
    <x v="0"/>
    <s v="Golf Hotels"/>
    <s v="golf and hotel"/>
    <x v="1"/>
    <x v="17"/>
    <n v="1"/>
    <n v="1"/>
    <n v="2.56"/>
    <n v="2.56"/>
    <x v="35"/>
  </r>
  <r>
    <s v="golf course with 2 courses va"/>
    <e v="#N/A"/>
    <n v="2.56"/>
    <e v="#N/A"/>
    <x v="0"/>
    <s v="Golf Hotels"/>
    <s v="golf and hotel"/>
    <x v="1"/>
    <x v="17"/>
    <n v="1"/>
    <n v="1"/>
    <n v="2.56"/>
    <n v="2.56"/>
    <x v="8"/>
  </r>
  <r>
    <s v="charlotte area golf resorts"/>
    <e v="#N/A"/>
    <n v="2.56"/>
    <e v="#N/A"/>
    <x v="0"/>
    <s v="Golf Packages"/>
    <s v="golf package nc"/>
    <x v="1"/>
    <x v="17"/>
    <n v="1"/>
    <n v="1"/>
    <n v="2.56"/>
    <n v="2.56"/>
    <x v="6"/>
  </r>
  <r>
    <s v="golf tournament weekend"/>
    <e v="#N/A"/>
    <n v="2.56"/>
    <e v="#N/A"/>
    <x v="0"/>
    <s v="Golf Packages"/>
    <s v="golf weekend"/>
    <x v="1"/>
    <x v="17"/>
    <n v="1"/>
    <n v="1"/>
    <n v="2.56"/>
    <n v="2.56"/>
    <x v="6"/>
  </r>
  <r>
    <s v="black gold hours of operation columbia nc"/>
    <e v="#N/A"/>
    <n v="2.5499999999999998"/>
    <e v="#N/A"/>
    <x v="0"/>
    <s v="Golf Packages"/>
    <s v="north carolina golf"/>
    <x v="1"/>
    <x v="17"/>
    <n v="3"/>
    <n v="0.33329999999999999"/>
    <n v="2.5499999999999998"/>
    <n v="2.5499999999999998"/>
    <x v="6"/>
  </r>
  <r>
    <s v="golf resorts nc mountains"/>
    <e v="#N/A"/>
    <n v="2.5499999999999998"/>
    <e v="#N/A"/>
    <x v="0"/>
    <s v="Golf Packages"/>
    <s v="north carolina golf packages"/>
    <x v="1"/>
    <x v="17"/>
    <n v="2"/>
    <n v="0.5"/>
    <n v="2.5499999999999998"/>
    <n v="2.5499999999999998"/>
    <x v="10"/>
  </r>
  <r>
    <s v="couples golf vacations"/>
    <e v="#N/A"/>
    <n v="2.5499999999999998"/>
    <e v="#N/A"/>
    <x v="0"/>
    <s v="Golf Vacation"/>
    <s v="golfing vacations"/>
    <x v="1"/>
    <x v="17"/>
    <n v="2"/>
    <n v="0.5"/>
    <n v="2.5499999999999998"/>
    <n v="2.5499999999999998"/>
    <x v="43"/>
  </r>
  <r>
    <s v="golf and beach resorts near boston"/>
    <e v="#N/A"/>
    <n v="2.5499999999999998"/>
    <e v="#N/A"/>
    <x v="0"/>
    <s v="Golf Hotels"/>
    <s v="golf and hotel"/>
    <x v="1"/>
    <x v="17"/>
    <n v="2"/>
    <n v="0.5"/>
    <n v="2.5499999999999998"/>
    <n v="2.5499999999999998"/>
    <x v="6"/>
  </r>
  <r>
    <s v="hotels near golf course in versailles"/>
    <e v="#N/A"/>
    <n v="2.5499999999999998"/>
    <e v="#N/A"/>
    <x v="0"/>
    <s v="Golf Hotels"/>
    <s v="golf and hotel"/>
    <x v="1"/>
    <x v="17"/>
    <n v="2"/>
    <n v="0.5"/>
    <n v="2.5499999999999998"/>
    <n v="2.5499999999999998"/>
    <x v="8"/>
  </r>
  <r>
    <s v="best stay and play golf packages"/>
    <e v="#N/A"/>
    <n v="2.5499999999999998"/>
    <e v="#N/A"/>
    <x v="0"/>
    <s v="Golf Packages"/>
    <s v="golf weekend packages"/>
    <x v="1"/>
    <x v="17"/>
    <n v="1"/>
    <n v="1"/>
    <n v="2.5499999999999998"/>
    <n v="2.5499999999999998"/>
    <x v="8"/>
  </r>
  <r>
    <s v="tanglewood resort"/>
    <e v="#N/A"/>
    <n v="2.54"/>
    <e v="#N/A"/>
    <x v="0"/>
    <s v="Golf Resort"/>
    <s v="golf +resort"/>
    <x v="1"/>
    <x v="17"/>
    <n v="77"/>
    <n v="1.2999999999999999E-2"/>
    <n v="2.54"/>
    <n v="2.54"/>
    <x v="16"/>
  </r>
  <r>
    <s v="spa resorts near me"/>
    <e v="#N/A"/>
    <n v="2.54"/>
    <e v="#N/A"/>
    <x v="4"/>
    <s v="Spa Resort - BMM"/>
    <s v=" +spa +resort"/>
    <x v="3"/>
    <x v="14"/>
    <n v="11"/>
    <n v="0.18179999999999999"/>
    <n v="1.27"/>
    <n v="2.54"/>
    <x v="9"/>
  </r>
  <r>
    <s v="golf resorts in pa"/>
    <e v="#N/A"/>
    <n v="2.54"/>
    <e v="#N/A"/>
    <x v="0"/>
    <s v="Golf Hotels"/>
    <s v="golfing hotels"/>
    <x v="1"/>
    <x v="17"/>
    <n v="4"/>
    <n v="0.25"/>
    <n v="2.54"/>
    <n v="2.54"/>
    <x v="13"/>
  </r>
  <r>
    <s v="tybee island golf resorts"/>
    <e v="#N/A"/>
    <n v="2.54"/>
    <e v="#N/A"/>
    <x v="0"/>
    <s v="Golf Hotels"/>
    <s v="golfing hotels"/>
    <x v="1"/>
    <x v="17"/>
    <n v="3"/>
    <n v="0.33329999999999999"/>
    <n v="2.54"/>
    <n v="2.54"/>
    <x v="22"/>
  </r>
  <r>
    <s v="places to play golf in north carolina"/>
    <e v="#N/A"/>
    <n v="2.54"/>
    <e v="#N/A"/>
    <x v="0"/>
    <s v="Golf"/>
    <s v="&quot;golf in north carolina&quot;"/>
    <x v="2"/>
    <x v="17"/>
    <n v="1"/>
    <n v="1"/>
    <n v="2.54"/>
    <n v="2.54"/>
    <x v="6"/>
  </r>
  <r>
    <s v="golf resorts in salt lake city ut"/>
    <e v="#N/A"/>
    <n v="2.54"/>
    <e v="#N/A"/>
    <x v="0"/>
    <s v="Golf Hotels"/>
    <s v="golf and hotel"/>
    <x v="1"/>
    <x v="17"/>
    <n v="1"/>
    <n v="1"/>
    <n v="2.54"/>
    <n v="2.54"/>
    <x v="13"/>
  </r>
  <r>
    <s v="get away weekends golf"/>
    <e v="#N/A"/>
    <n v="2.54"/>
    <e v="#N/A"/>
    <x v="0"/>
    <s v="Golf Packages"/>
    <s v="golf weekend packages"/>
    <x v="1"/>
    <x v="17"/>
    <n v="1"/>
    <n v="1"/>
    <n v="2.54"/>
    <n v="2.54"/>
    <x v="13"/>
  </r>
  <r>
    <s v="coastal vacations north carolina"/>
    <e v="#N/A"/>
    <n v="2.5299999999999998"/>
    <e v="#N/A"/>
    <x v="0"/>
    <s v="Golf Resort"/>
    <s v="nc resorts"/>
    <x v="1"/>
    <x v="17"/>
    <n v="712"/>
    <n v="1.4E-3"/>
    <n v="2.5299999999999998"/>
    <n v="2.5299999999999998"/>
    <x v="1"/>
  </r>
  <r>
    <s v="golf clubs in north carolina"/>
    <e v="#N/A"/>
    <n v="2.5299999999999998"/>
    <e v="#N/A"/>
    <x v="0"/>
    <s v="Golf Packages"/>
    <s v="golf package north carolina"/>
    <x v="1"/>
    <x v="17"/>
    <n v="4"/>
    <n v="0.25"/>
    <n v="2.5299999999999998"/>
    <n v="2.5299999999999998"/>
    <x v="39"/>
  </r>
  <r>
    <s v="golf resorts wi"/>
    <e v="#N/A"/>
    <n v="2.5299999999999998"/>
    <e v="#N/A"/>
    <x v="0"/>
    <s v="Golf Hotels"/>
    <s v="golfing hotels"/>
    <x v="1"/>
    <x v="17"/>
    <n v="3"/>
    <n v="0.33329999999999999"/>
    <n v="2.5299999999999998"/>
    <n v="2.5299999999999998"/>
    <x v="25"/>
  </r>
  <r>
    <s v="fall festivals north carolina"/>
    <e v="#N/A"/>
    <n v="2.5299999999999998"/>
    <e v="#N/A"/>
    <x v="1"/>
    <s v="North Carolina_BMM"/>
    <s v=" +north +carolina +festivals"/>
    <x v="1"/>
    <x v="17"/>
    <n v="2"/>
    <n v="0.5"/>
    <n v="2.5299999999999998"/>
    <n v="2.5299999999999998"/>
    <x v="6"/>
  </r>
  <r>
    <s v="golf resort near ky"/>
    <e v="#N/A"/>
    <n v="2.5299999999999998"/>
    <e v="#N/A"/>
    <x v="0"/>
    <s v="Golf Hotels"/>
    <s v="golfing hotels"/>
    <x v="1"/>
    <x v="17"/>
    <n v="2"/>
    <n v="0.5"/>
    <n v="2.5299999999999998"/>
    <n v="2.5299999999999998"/>
    <x v="6"/>
  </r>
  <r>
    <s v="golf &amp; spa resorts new england"/>
    <e v="#N/A"/>
    <n v="2.5299999999999998"/>
    <e v="#N/A"/>
    <x v="0"/>
    <s v="Golf Hotels"/>
    <s v="golf and hotel"/>
    <x v="1"/>
    <x v="17"/>
    <n v="1"/>
    <n v="1"/>
    <n v="2.5299999999999998"/>
    <n v="2.5299999999999998"/>
    <x v="27"/>
  </r>
  <r>
    <s v="luxury golf resorts in virginia"/>
    <e v="#N/A"/>
    <n v="2.5299999999999998"/>
    <e v="#N/A"/>
    <x v="0"/>
    <s v="Golf Hotels"/>
    <s v="golf and hotel"/>
    <x v="1"/>
    <x v="17"/>
    <n v="1"/>
    <n v="1"/>
    <n v="2.5299999999999998"/>
    <n v="2.5299999999999998"/>
    <x v="8"/>
  </r>
  <r>
    <s v="marriott resorts near fayetville nc"/>
    <e v="#N/A"/>
    <n v="2.5299999999999998"/>
    <e v="#N/A"/>
    <x v="0"/>
    <s v="Golf Resort"/>
    <s v="resorts in nc"/>
    <x v="1"/>
    <x v="17"/>
    <n v="1"/>
    <n v="1"/>
    <n v="2.5299999999999998"/>
    <n v="2.5299999999999998"/>
    <x v="6"/>
  </r>
  <r>
    <s v="golf destinations in february"/>
    <e v="#N/A"/>
    <n v="2.5299999999999998"/>
    <e v="#N/A"/>
    <x v="0"/>
    <s v="Golf Packages"/>
    <s v="golf trip packages"/>
    <x v="1"/>
    <x v="17"/>
    <n v="1"/>
    <n v="1"/>
    <n v="2.5299999999999998"/>
    <n v="2.5299999999999998"/>
    <x v="8"/>
  </r>
  <r>
    <s v="wimeries that offer dinner and wine tasting"/>
    <e v="#N/A"/>
    <n v="2.5299999999999998"/>
    <e v="#N/A"/>
    <x v="1"/>
    <s v="Wine_Phrase"/>
    <s v="&quot;wine tasting&quot;"/>
    <x v="2"/>
    <x v="17"/>
    <n v="1"/>
    <n v="1"/>
    <n v="2.5299999999999998"/>
    <n v="2.5299999999999998"/>
    <x v="6"/>
  </r>
  <r>
    <s v="golf resorts cincinnati"/>
    <e v="#N/A"/>
    <n v="2.5299999999999998"/>
    <e v="#N/A"/>
    <x v="0"/>
    <s v="Golf Hotels"/>
    <s v="golf and hotel"/>
    <x v="1"/>
    <x v="17"/>
    <n v="1"/>
    <n v="1"/>
    <n v="2.5299999999999998"/>
    <n v="2.5299999999999998"/>
    <x v="6"/>
  </r>
  <r>
    <s v="golf resorts in dowagiac mi"/>
    <e v="#N/A"/>
    <n v="2.5299999999999998"/>
    <e v="#N/A"/>
    <x v="0"/>
    <s v="Golf Hotels"/>
    <s v="golf and hotel"/>
    <x v="1"/>
    <x v="17"/>
    <n v="1"/>
    <n v="1"/>
    <n v="2.5299999999999998"/>
    <n v="2.5299999999999998"/>
    <x v="8"/>
  </r>
  <r>
    <s v="golf resorts near portland"/>
    <e v="#N/A"/>
    <n v="2.5299999999999998"/>
    <e v="#N/A"/>
    <x v="0"/>
    <s v="Golf Hotels"/>
    <s v="golfing hotels"/>
    <x v="1"/>
    <x v="17"/>
    <n v="1"/>
    <n v="1"/>
    <n v="2.5299999999999998"/>
    <n v="2.5299999999999998"/>
    <x v="8"/>
  </r>
  <r>
    <s v="south jersey golf deals"/>
    <e v="#N/A"/>
    <n v="2.5299999999999998"/>
    <e v="#N/A"/>
    <x v="0"/>
    <s v="Golf Packages"/>
    <s v="golf packages"/>
    <x v="1"/>
    <x v="17"/>
    <n v="1"/>
    <n v="1"/>
    <n v="2.5299999999999998"/>
    <n v="2.5299999999999998"/>
    <x v="6"/>
  </r>
  <r>
    <s v="united states luxury golf resorts"/>
    <e v="#N/A"/>
    <n v="2.5299999999999998"/>
    <e v="#N/A"/>
    <x v="0"/>
    <s v="Golf Vacation"/>
    <s v="golfing vacations"/>
    <x v="1"/>
    <x v="17"/>
    <n v="1"/>
    <n v="1"/>
    <n v="2.5299999999999998"/>
    <n v="2.5299999999999998"/>
    <x v="8"/>
  </r>
  <r>
    <s v="best golf resorts in chicago area"/>
    <e v="#N/A"/>
    <n v="2.5299999999999998"/>
    <e v="#N/A"/>
    <x v="0"/>
    <s v="Golf Packages"/>
    <s v="golf package specials"/>
    <x v="5"/>
    <x v="17"/>
    <n v="1"/>
    <n v="1"/>
    <n v="2.5299999999999998"/>
    <n v="2.5299999999999998"/>
    <x v="13"/>
  </r>
  <r>
    <s v="bob barrett golf north carolina"/>
    <e v="#N/A"/>
    <n v="2.5299999999999998"/>
    <e v="#N/A"/>
    <x v="0"/>
    <s v="Golf Packages"/>
    <s v="north carolina golf"/>
    <x v="1"/>
    <x v="17"/>
    <n v="1"/>
    <n v="1"/>
    <n v="2.5299999999999998"/>
    <n v="2.5299999999999998"/>
    <x v="6"/>
  </r>
  <r>
    <s v="charlotte golf packages"/>
    <e v="#N/A"/>
    <n v="2.5299999999999998"/>
    <e v="#N/A"/>
    <x v="0"/>
    <s v="Golf Packages"/>
    <s v="nc golf packages"/>
    <x v="1"/>
    <x v="17"/>
    <n v="1"/>
    <n v="1"/>
    <n v="2.5299999999999998"/>
    <n v="2.5299999999999998"/>
    <x v="6"/>
  </r>
  <r>
    <s v="resorts in charlotte nc"/>
    <e v="#N/A"/>
    <n v="2.52"/>
    <e v="#N/A"/>
    <x v="0"/>
    <s v="Golf Resort"/>
    <s v="nc resorts"/>
    <x v="1"/>
    <x v="17"/>
    <n v="21"/>
    <n v="4.7600000000000003E-2"/>
    <n v="2.52"/>
    <n v="2.52"/>
    <x v="21"/>
  </r>
  <r>
    <s v="mille lacs golf resort"/>
    <e v="#N/A"/>
    <n v="2.52"/>
    <e v="#N/A"/>
    <x v="0"/>
    <s v="Golf Hotels"/>
    <s v="golfing hotels"/>
    <x v="1"/>
    <x v="17"/>
    <n v="4"/>
    <n v="0.25"/>
    <n v="2.52"/>
    <n v="2.52"/>
    <x v="18"/>
  </r>
  <r>
    <s v="lake resorts near charlotte nc"/>
    <e v="#N/A"/>
    <n v="2.52"/>
    <e v="#N/A"/>
    <x v="0"/>
    <s v="Golf Resort"/>
    <s v="resorts in north carolina"/>
    <x v="1"/>
    <x v="17"/>
    <n v="1"/>
    <n v="1"/>
    <n v="2.52"/>
    <n v="2.52"/>
    <x v="6"/>
  </r>
  <r>
    <s v="golf resorts near austin"/>
    <e v="#N/A"/>
    <n v="2.52"/>
    <e v="#N/A"/>
    <x v="0"/>
    <s v="Golf Hotels"/>
    <s v="golfing hotels"/>
    <x v="1"/>
    <x v="17"/>
    <n v="1"/>
    <n v="1"/>
    <n v="2.52"/>
    <n v="2.52"/>
    <x v="8"/>
  </r>
  <r>
    <s v="golf hotels near westport"/>
    <e v="#N/A"/>
    <n v="2.52"/>
    <e v="#N/A"/>
    <x v="0"/>
    <s v="Golf Hotels"/>
    <s v="golf club hotel"/>
    <x v="5"/>
    <x v="17"/>
    <n v="1"/>
    <n v="1"/>
    <n v="2.52"/>
    <n v="2.52"/>
    <x v="8"/>
  </r>
  <r>
    <s v="golf in chiang mai"/>
    <e v="#N/A"/>
    <n v="2.52"/>
    <e v="#N/A"/>
    <x v="0"/>
    <s v="Golf Hotels"/>
    <s v="golf and hotel"/>
    <x v="5"/>
    <x v="17"/>
    <n v="1"/>
    <n v="1"/>
    <n v="2.52"/>
    <n v="2.52"/>
    <x v="13"/>
  </r>
  <r>
    <s v="mike sullivan golf lessons raleigh nc"/>
    <e v="#N/A"/>
    <n v="2.52"/>
    <e v="#N/A"/>
    <x v="0"/>
    <s v="Golf Packages"/>
    <s v="north carolina golf"/>
    <x v="1"/>
    <x v="17"/>
    <n v="1"/>
    <n v="1"/>
    <n v="2.52"/>
    <n v="2.52"/>
    <x v="10"/>
  </r>
  <r>
    <s v="tobacco road golf nc prices"/>
    <e v="#N/A"/>
    <n v="2.52"/>
    <e v="#N/A"/>
    <x v="0"/>
    <s v="Golf Packages"/>
    <s v="north carolina golf"/>
    <x v="1"/>
    <x v="17"/>
    <n v="1"/>
    <n v="1"/>
    <n v="2.52"/>
    <n v="2.52"/>
    <x v="6"/>
  </r>
  <r>
    <s v="fishing and golf resorts near dallas"/>
    <e v="#N/A"/>
    <n v="2.52"/>
    <e v="#N/A"/>
    <x v="0"/>
    <s v="Golf Hotels"/>
    <s v="golf and hotel"/>
    <x v="1"/>
    <x v="17"/>
    <n v="1"/>
    <n v="1"/>
    <n v="2.52"/>
    <n v="2.52"/>
    <x v="13"/>
  </r>
  <r>
    <s v="best tasting dry wine"/>
    <e v="#N/A"/>
    <n v="2.52"/>
    <e v="#N/A"/>
    <x v="1"/>
    <s v="Wine_BMM"/>
    <s v=" +wine +tastings"/>
    <x v="1"/>
    <x v="17"/>
    <n v="1"/>
    <n v="1"/>
    <n v="2.52"/>
    <n v="2.52"/>
    <x v="8"/>
  </r>
  <r>
    <s v="ultimate golf vacation"/>
    <e v="#N/A"/>
    <n v="2.52"/>
    <e v="#N/A"/>
    <x v="0"/>
    <s v="Golf Packages"/>
    <s v="golf weekend packages"/>
    <x v="1"/>
    <x v="17"/>
    <n v="1"/>
    <n v="1"/>
    <n v="2.52"/>
    <n v="2.52"/>
    <x v="8"/>
  </r>
  <r>
    <s v="golf resorts williamsburg virginia"/>
    <e v="#N/A"/>
    <n v="2.52"/>
    <e v="#N/A"/>
    <x v="0"/>
    <s v="Golf Hotels"/>
    <s v="golfing hotels"/>
    <x v="1"/>
    <x v="17"/>
    <n v="1"/>
    <n v="1"/>
    <n v="2.52"/>
    <n v="2.52"/>
    <x v="8"/>
  </r>
  <r>
    <s v="traverse city golf resorts"/>
    <e v="#N/A"/>
    <n v="2.52"/>
    <e v="#N/A"/>
    <x v="0"/>
    <s v="Golf Hotels"/>
    <s v="golf and hotel"/>
    <x v="1"/>
    <x v="17"/>
    <n v="1"/>
    <n v="1"/>
    <n v="2.52"/>
    <n v="2.52"/>
    <x v="13"/>
  </r>
  <r>
    <s v="raleigh golf club"/>
    <e v="#N/A"/>
    <n v="2.5099999999999998"/>
    <e v="#N/A"/>
    <x v="0"/>
    <s v="Golf Resort"/>
    <s v="nc golf courses"/>
    <x v="1"/>
    <x v="17"/>
    <n v="5"/>
    <n v="0.2"/>
    <n v="2.5099999999999998"/>
    <n v="2.5099999999999998"/>
    <x v="8"/>
  </r>
  <r>
    <s v="golf packages williamsburg va"/>
    <e v="#N/A"/>
    <n v="2.5099999999999998"/>
    <e v="#N/A"/>
    <x v="0"/>
    <s v="Golf Packages"/>
    <s v="&quot;golf packages&quot;"/>
    <x v="2"/>
    <x v="17"/>
    <n v="4"/>
    <n v="0.25"/>
    <n v="2.5099999999999998"/>
    <n v="2.5099999999999998"/>
    <x v="17"/>
  </r>
  <r>
    <s v="where are they playing golf this weekend"/>
    <e v="#N/A"/>
    <n v="2.5099999999999998"/>
    <e v="#N/A"/>
    <x v="0"/>
    <s v="Golf Packages"/>
    <s v="golf weekend"/>
    <x v="1"/>
    <x v="17"/>
    <n v="3"/>
    <n v="0.33329999999999999"/>
    <n v="2.5099999999999998"/>
    <n v="2.5099999999999998"/>
    <x v="6"/>
  </r>
  <r>
    <s v="european golf vacations"/>
    <e v="#N/A"/>
    <n v="2.5099999999999998"/>
    <e v="#N/A"/>
    <x v="0"/>
    <s v="Golf Vacation"/>
    <s v="golf vacation deal"/>
    <x v="1"/>
    <x v="17"/>
    <n v="3"/>
    <n v="0.33329999999999999"/>
    <n v="2.5099999999999998"/>
    <n v="2.5099999999999998"/>
    <x v="56"/>
  </r>
  <r>
    <s v="golf academy coach in fayetteville nc"/>
    <e v="#N/A"/>
    <n v="2.5099999999999998"/>
    <e v="#N/A"/>
    <x v="5"/>
    <s v="Golf Academy"/>
    <s v="&quot;golf academy&quot;"/>
    <x v="2"/>
    <x v="17"/>
    <n v="1"/>
    <n v="1"/>
    <n v="2.5099999999999998"/>
    <n v="2.5099999999999998"/>
    <x v="6"/>
  </r>
  <r>
    <s v="weekend golf packages in the carolinas"/>
    <e v="#N/A"/>
    <n v="2.5099999999999998"/>
    <e v="#N/A"/>
    <x v="0"/>
    <s v="Golf Vacation"/>
    <s v="golfing vacations"/>
    <x v="1"/>
    <x v="17"/>
    <n v="1"/>
    <n v="1"/>
    <n v="2.5099999999999998"/>
    <n v="2.5099999999999998"/>
    <x v="13"/>
  </r>
  <r>
    <s v="shasta golf resort"/>
    <e v="#N/A"/>
    <n v="2.5099999999999998"/>
    <e v="#N/A"/>
    <x v="0"/>
    <s v="Golf Hotels"/>
    <s v="golfing hotels"/>
    <x v="1"/>
    <x v="17"/>
    <n v="1"/>
    <n v="1"/>
    <n v="2.5099999999999998"/>
    <n v="2.5099999999999998"/>
    <x v="10"/>
  </r>
  <r>
    <s v="hot springs ar golf packages"/>
    <e v="#N/A"/>
    <n v="2.5099999999999998"/>
    <e v="#N/A"/>
    <x v="0"/>
    <s v="Golf Vacation"/>
    <s v="golfing vacations"/>
    <x v="1"/>
    <x v="17"/>
    <n v="1"/>
    <n v="1"/>
    <n v="2.5099999999999998"/>
    <n v="2.5099999999999998"/>
    <x v="8"/>
  </r>
  <r>
    <s v="food event program in surry"/>
    <e v="#N/A"/>
    <n v="2.5099999999999998"/>
    <e v="#N/A"/>
    <x v="1"/>
    <s v="Food_Phrase"/>
    <s v="&quot;food events&quot;"/>
    <x v="3"/>
    <x v="17"/>
    <n v="1"/>
    <n v="1"/>
    <n v="2.5099999999999998"/>
    <n v="2.5099999999999998"/>
    <x v="6"/>
  </r>
  <r>
    <s v="leesburg winery events"/>
    <e v="#N/A"/>
    <n v="2.5099999999999998"/>
    <e v="#N/A"/>
    <x v="1"/>
    <s v="Wine_BMM"/>
    <s v=" +wine +events"/>
    <x v="3"/>
    <x v="17"/>
    <n v="1"/>
    <n v="1"/>
    <n v="2.5099999999999998"/>
    <n v="2.5099999999999998"/>
    <x v="8"/>
  </r>
  <r>
    <s v="resorts near charlotte nc"/>
    <e v="#N/A"/>
    <n v="2.5"/>
    <e v="#N/A"/>
    <x v="0"/>
    <s v="Golf Resort"/>
    <s v="nc resorts"/>
    <x v="1"/>
    <x v="17"/>
    <n v="12"/>
    <n v="8.3299999999999999E-2"/>
    <n v="2.5"/>
    <n v="2.5"/>
    <x v="18"/>
  </r>
  <r>
    <s v="dinner recippes to go with wine tasting"/>
    <e v="#N/A"/>
    <n v="2.5"/>
    <e v="#N/A"/>
    <x v="1"/>
    <s v="Winery_Phrase"/>
    <s v="&quot;winery tasting&quot;"/>
    <x v="3"/>
    <x v="17"/>
    <n v="2"/>
    <n v="0.5"/>
    <n v="2.5"/>
    <n v="2.5"/>
    <x v="6"/>
  </r>
  <r>
    <s v="golf resort near greensboro nc"/>
    <e v="#N/A"/>
    <n v="2.5"/>
    <e v="#N/A"/>
    <x v="0"/>
    <s v="Golf Hotels"/>
    <s v="north carolina golf hotels"/>
    <x v="1"/>
    <x v="17"/>
    <n v="2"/>
    <n v="0.5"/>
    <n v="2.5"/>
    <n v="2.5"/>
    <x v="9"/>
  </r>
  <r>
    <s v="golf resorts in hot springs ar"/>
    <e v="#N/A"/>
    <n v="2.5"/>
    <e v="#N/A"/>
    <x v="0"/>
    <s v="Golf Hotels"/>
    <s v="golf and hotel"/>
    <x v="1"/>
    <x v="17"/>
    <n v="2"/>
    <n v="0.5"/>
    <n v="2.5"/>
    <n v="2.5"/>
    <x v="6"/>
  </r>
  <r>
    <s v="hotel and spa deals near asheville nc"/>
    <e v="#N/A"/>
    <n v="2.5"/>
    <e v="#N/A"/>
    <x v="4"/>
    <s v="Spa Hotel - BMM"/>
    <s v=" +spa +hotel +deals"/>
    <x v="1"/>
    <x v="17"/>
    <n v="1"/>
    <n v="1"/>
    <n v="2.5"/>
    <n v="2.5"/>
    <x v="13"/>
  </r>
  <r>
    <s v="rental tents for wedding receptions"/>
    <e v="#N/A"/>
    <n v="2.5"/>
    <e v="#N/A"/>
    <x v="3"/>
    <s v="Getting Married"/>
    <s v=" +wedding +receptions"/>
    <x v="2"/>
    <x v="17"/>
    <n v="1"/>
    <n v="1"/>
    <n v="2.5"/>
    <n v="2.5"/>
    <x v="8"/>
  </r>
  <r>
    <s v="pine golf nc"/>
    <e v="#N/A"/>
    <n v="2.5"/>
    <e v="#N/A"/>
    <x v="0"/>
    <s v="Golf"/>
    <s v="north carolina +golf"/>
    <x v="1"/>
    <x v="17"/>
    <n v="1"/>
    <n v="1"/>
    <n v="2.5"/>
    <n v="2.5"/>
    <x v="6"/>
  </r>
  <r>
    <s v="wedding reception pinehurstnc"/>
    <e v="#N/A"/>
    <n v="2.5"/>
    <e v="#N/A"/>
    <x v="3"/>
    <s v="Getting Married"/>
    <s v=" +wedding +receptions"/>
    <x v="3"/>
    <x v="17"/>
    <n v="1"/>
    <n v="1"/>
    <n v="2.5"/>
    <n v="2.5"/>
    <x v="6"/>
  </r>
  <r>
    <s v="santee golf packages"/>
    <e v="#N/A"/>
    <n v="2.4900000000000002"/>
    <e v="#N/A"/>
    <x v="0"/>
    <s v="Golf Vacation"/>
    <s v="golfing vacations"/>
    <x v="1"/>
    <x v="17"/>
    <n v="12"/>
    <n v="8.3299999999999999E-2"/>
    <n v="2.4900000000000002"/>
    <n v="2.4900000000000002"/>
    <x v="54"/>
  </r>
  <r>
    <s v="tampa golf resorts"/>
    <e v="#N/A"/>
    <n v="2.4900000000000002"/>
    <e v="#N/A"/>
    <x v="0"/>
    <s v="Golf Hotels"/>
    <s v="golfing hotels"/>
    <x v="1"/>
    <x v="17"/>
    <n v="10"/>
    <n v="0.1"/>
    <n v="2.4900000000000002"/>
    <n v="2.4900000000000002"/>
    <x v="41"/>
  </r>
  <r>
    <s v="golf resort usa"/>
    <e v="#N/A"/>
    <n v="2.4900000000000002"/>
    <e v="#N/A"/>
    <x v="0"/>
    <s v="Golf Hotels"/>
    <s v="golfing hotels"/>
    <x v="1"/>
    <x v="17"/>
    <n v="3"/>
    <n v="0.33329999999999999"/>
    <n v="2.4900000000000002"/>
    <n v="2.4900000000000002"/>
    <x v="6"/>
  </r>
  <r>
    <s v="sand point golf courses"/>
    <e v="#N/A"/>
    <n v="2.4900000000000002"/>
    <e v="#N/A"/>
    <x v="0"/>
    <s v="Golf Hotels"/>
    <s v="golfing hotels"/>
    <x v="1"/>
    <x v="17"/>
    <n v="1"/>
    <n v="1"/>
    <n v="2.4900000000000002"/>
    <n v="2.4900000000000002"/>
    <x v="13"/>
  </r>
  <r>
    <s v="tn lake and golf resort"/>
    <e v="#N/A"/>
    <n v="2.4900000000000002"/>
    <e v="#N/A"/>
    <x v="0"/>
    <s v="Golf Hotels"/>
    <s v="golf and hotel"/>
    <x v="1"/>
    <x v="17"/>
    <n v="1"/>
    <n v="1"/>
    <n v="2.4900000000000002"/>
    <n v="2.4900000000000002"/>
    <x v="35"/>
  </r>
  <r>
    <s v="golf resorts wi dells"/>
    <e v="#N/A"/>
    <n v="2.4900000000000002"/>
    <e v="#N/A"/>
    <x v="0"/>
    <s v="Golf Hotels"/>
    <s v="golfing hotels"/>
    <x v="1"/>
    <x v="17"/>
    <n v="1"/>
    <n v="1"/>
    <n v="2.4900000000000002"/>
    <n v="2.4900000000000002"/>
    <x v="8"/>
  </r>
  <r>
    <s v="concord golf resort &amp; spa"/>
    <e v="#N/A"/>
    <n v="2.4900000000000002"/>
    <e v="#N/A"/>
    <x v="0"/>
    <s v="Golf Hotels"/>
    <s v="golfing hotels"/>
    <x v="1"/>
    <x v="17"/>
    <n v="1"/>
    <n v="1"/>
    <n v="2.4900000000000002"/>
    <n v="2.4900000000000002"/>
    <x v="49"/>
  </r>
  <r>
    <s v="ozarks golf courses"/>
    <e v="#N/A"/>
    <n v="2.4900000000000002"/>
    <e v="#N/A"/>
    <x v="0"/>
    <s v="Golf Packages"/>
    <s v="golf packages"/>
    <x v="5"/>
    <x v="17"/>
    <n v="1"/>
    <n v="1"/>
    <n v="2.4900000000000002"/>
    <n v="2.4900000000000002"/>
    <x v="35"/>
  </r>
  <r>
    <s v="seaside heights golf courses"/>
    <e v="#N/A"/>
    <n v="2.4900000000000002"/>
    <e v="#N/A"/>
    <x v="0"/>
    <s v="Golf Hotels"/>
    <s v="golfing hotels"/>
    <x v="5"/>
    <x v="17"/>
    <n v="1"/>
    <n v="1"/>
    <n v="2.4900000000000002"/>
    <n v="2.4900000000000002"/>
    <x v="8"/>
  </r>
  <r>
    <s v="pga golf tour"/>
    <e v="#N/A"/>
    <n v="2.48"/>
    <e v="#N/A"/>
    <x v="0"/>
    <s v="Golf Vacation"/>
    <s v="golf trip"/>
    <x v="1"/>
    <x v="17"/>
    <n v="19"/>
    <n v="5.2600000000000001E-2"/>
    <n v="2.48"/>
    <n v="2.48"/>
    <x v="30"/>
  </r>
  <r>
    <s v="golf resorts near knoxville tn"/>
    <e v="#N/A"/>
    <n v="2.48"/>
    <e v="#N/A"/>
    <x v="0"/>
    <s v="Golf Hotels"/>
    <s v="golfing hotels"/>
    <x v="1"/>
    <x v="17"/>
    <n v="3"/>
    <n v="0.33329999999999999"/>
    <n v="2.48"/>
    <n v="2.48"/>
    <x v="6"/>
  </r>
  <r>
    <s v="kiawah island sc golf package"/>
    <e v="#N/A"/>
    <n v="2.48"/>
    <e v="#N/A"/>
    <x v="0"/>
    <s v="Golf Packages"/>
    <s v="golf trip packages"/>
    <x v="1"/>
    <x v="17"/>
    <n v="1"/>
    <n v="1"/>
    <n v="2.48"/>
    <n v="2.48"/>
    <x v="13"/>
  </r>
  <r>
    <s v="buffet wedding reception"/>
    <e v="#N/A"/>
    <n v="2.48"/>
    <e v="#N/A"/>
    <x v="3"/>
    <s v="Getting Married"/>
    <s v=" +wedding +receptions"/>
    <x v="3"/>
    <x v="17"/>
    <n v="1"/>
    <n v="1"/>
    <n v="2.48"/>
    <n v="2.48"/>
    <x v="8"/>
  </r>
  <r>
    <s v="food festivals weekend of 7 25 in va beach"/>
    <e v="#N/A"/>
    <n v="2.48"/>
    <e v="#N/A"/>
    <x v="1"/>
    <s v="Food_Phrase"/>
    <s v="&quot;food festivals&quot;"/>
    <x v="2"/>
    <x v="17"/>
    <n v="1"/>
    <n v="1"/>
    <n v="2.48"/>
    <n v="2.48"/>
    <x v="8"/>
  </r>
  <r>
    <s v="does ponte vineyard inn have golf packages"/>
    <e v="#N/A"/>
    <n v="2.48"/>
    <e v="#N/A"/>
    <x v="0"/>
    <s v="Golf Hotels"/>
    <s v="golfing hotels"/>
    <x v="1"/>
    <x v="17"/>
    <n v="1"/>
    <n v="1"/>
    <n v="2.48"/>
    <n v="2.48"/>
    <x v="10"/>
  </r>
  <r>
    <s v="best hotels with golf in berkshires"/>
    <e v="#N/A"/>
    <n v="2.48"/>
    <e v="#N/A"/>
    <x v="0"/>
    <s v="Golf Hotels"/>
    <s v="golf and hotel"/>
    <x v="1"/>
    <x v="17"/>
    <n v="1"/>
    <n v="1"/>
    <n v="2.48"/>
    <n v="2.48"/>
    <x v="13"/>
  </r>
  <r>
    <s v="spa resorts in virginia"/>
    <e v="#N/A"/>
    <n v="2.4700000000000002"/>
    <e v="#N/A"/>
    <x v="4"/>
    <s v="Spa Resort - BMM"/>
    <s v=" +spa +resort"/>
    <x v="3"/>
    <x v="14"/>
    <n v="35"/>
    <n v="5.7099999999999998E-2"/>
    <n v="1.24"/>
    <n v="2.4700000000000002"/>
    <x v="60"/>
  </r>
  <r>
    <s v="sawgrass golf package"/>
    <e v="#N/A"/>
    <n v="2.4700000000000002"/>
    <e v="#N/A"/>
    <x v="0"/>
    <s v="Golf Packages"/>
    <s v="golf trip packages"/>
    <x v="1"/>
    <x v="17"/>
    <n v="17"/>
    <n v="5.8799999999999998E-2"/>
    <n v="2.4700000000000002"/>
    <n v="2.4700000000000002"/>
    <x v="54"/>
  </r>
  <r>
    <s v="french lick golf"/>
    <e v="#N/A"/>
    <n v="2.4700000000000002"/>
    <e v="#N/A"/>
    <x v="0"/>
    <s v="Golf Hotels"/>
    <s v="golfing hotels"/>
    <x v="1"/>
    <x v="17"/>
    <n v="7"/>
    <n v="0.1429"/>
    <n v="2.4700000000000002"/>
    <n v="2.4700000000000002"/>
    <x v="23"/>
  </r>
  <r>
    <s v="virginia golf getaways"/>
    <e v="#N/A"/>
    <n v="2.4700000000000002"/>
    <e v="#N/A"/>
    <x v="0"/>
    <s v="Golf Getaway"/>
    <s v="&quot;golfing getaways&quot;"/>
    <x v="3"/>
    <x v="17"/>
    <n v="5"/>
    <n v="0.2"/>
    <n v="2.4700000000000002"/>
    <n v="2.4700000000000002"/>
    <x v="3"/>
  </r>
  <r>
    <s v="beer brewing and tasting in georgia"/>
    <e v="#N/A"/>
    <n v="2.4700000000000002"/>
    <e v="#N/A"/>
    <x v="1"/>
    <s v="Brewery_BMM"/>
    <s v=" +brewery +tastings"/>
    <x v="1"/>
    <x v="17"/>
    <n v="2"/>
    <n v="0.5"/>
    <n v="2.4700000000000002"/>
    <n v="2.4700000000000002"/>
    <x v="6"/>
  </r>
  <r>
    <s v="resorts near mount airy nc"/>
    <e v="#N/A"/>
    <n v="2.4700000000000002"/>
    <e v="#N/A"/>
    <x v="0"/>
    <s v="Golf Resort"/>
    <s v="resorts in nc"/>
    <x v="1"/>
    <x v="17"/>
    <n v="1"/>
    <n v="1"/>
    <n v="2.4700000000000002"/>
    <n v="2.4700000000000002"/>
    <x v="13"/>
  </r>
  <r>
    <s v="golf resorts near atlant"/>
    <e v="#N/A"/>
    <n v="2.4700000000000002"/>
    <e v="#N/A"/>
    <x v="0"/>
    <s v="Golf Hotels"/>
    <s v="golfing hotels"/>
    <x v="1"/>
    <x v="17"/>
    <n v="1"/>
    <n v="1"/>
    <n v="2.4700000000000002"/>
    <n v="2.4700000000000002"/>
    <x v="6"/>
  </r>
  <r>
    <s v="napa golf resorts"/>
    <e v="#N/A"/>
    <n v="2.4700000000000002"/>
    <e v="#N/A"/>
    <x v="0"/>
    <s v="Golf Hotels"/>
    <s v="golf and hotel"/>
    <x v="1"/>
    <x v="17"/>
    <n v="1"/>
    <n v="1"/>
    <n v="2.4700000000000002"/>
    <n v="2.4700000000000002"/>
    <x v="13"/>
  </r>
  <r>
    <s v="watkins glen golf us open"/>
    <e v="#N/A"/>
    <n v="2.4700000000000002"/>
    <e v="#N/A"/>
    <x v="0"/>
    <s v="Golf Hotels"/>
    <s v="golfing hotels"/>
    <x v="1"/>
    <x v="17"/>
    <n v="1"/>
    <n v="1"/>
    <n v="2.4700000000000002"/>
    <n v="2.4700000000000002"/>
    <x v="8"/>
  </r>
  <r>
    <s v="resorts near greensboro nc"/>
    <e v="#N/A"/>
    <n v="2.4700000000000002"/>
    <e v="#N/A"/>
    <x v="0"/>
    <s v="Golf Resort"/>
    <s v="resorts in nc"/>
    <x v="1"/>
    <x v="17"/>
    <n v="1"/>
    <n v="1"/>
    <n v="2.4700000000000002"/>
    <n v="2.4700000000000002"/>
    <x v="8"/>
  </r>
  <r>
    <s v="pittsburgh pa golf resorts"/>
    <e v="#N/A"/>
    <n v="2.4700000000000002"/>
    <e v="#N/A"/>
    <x v="0"/>
    <s v="Golf Hotels"/>
    <s v="golfing hotels"/>
    <x v="1"/>
    <x v="17"/>
    <n v="1"/>
    <n v="1"/>
    <n v="2.4700000000000002"/>
    <n v="2.4700000000000002"/>
    <x v="6"/>
  </r>
  <r>
    <s v="stay and play golf in fort wayne in"/>
    <e v="#N/A"/>
    <n v="2.4700000000000002"/>
    <e v="#N/A"/>
    <x v="0"/>
    <s v="Golf Packages"/>
    <s v="golf packages"/>
    <x v="1"/>
    <x v="17"/>
    <n v="1"/>
    <n v="1"/>
    <n v="2.4700000000000002"/>
    <n v="2.4700000000000002"/>
    <x v="8"/>
  </r>
  <r>
    <s v="july md golf package"/>
    <e v="#N/A"/>
    <n v="2.4700000000000002"/>
    <e v="#N/A"/>
    <x v="0"/>
    <s v="Golf Packages"/>
    <s v="golf trip packages"/>
    <x v="1"/>
    <x v="17"/>
    <n v="1"/>
    <n v="1"/>
    <n v="2.4700000000000002"/>
    <n v="2.4700000000000002"/>
    <x v="8"/>
  </r>
  <r>
    <s v="hoteles en bucaramanga con cancha golf"/>
    <e v="#N/A"/>
    <n v="2.4700000000000002"/>
    <e v="#N/A"/>
    <x v="0"/>
    <s v="Golf Hotels"/>
    <s v="golfing hotels"/>
    <x v="1"/>
    <x v="17"/>
    <n v="1"/>
    <n v="1"/>
    <n v="2.4700000000000002"/>
    <n v="2.4700000000000002"/>
    <x v="8"/>
  </r>
  <r>
    <s v="poconos couples vacations golf"/>
    <e v="#N/A"/>
    <n v="2.4700000000000002"/>
    <e v="#N/A"/>
    <x v="0"/>
    <s v="Golf Vacation"/>
    <s v="golf vacation package"/>
    <x v="1"/>
    <x v="17"/>
    <n v="1"/>
    <n v="1"/>
    <n v="2.4700000000000002"/>
    <n v="2.4700000000000002"/>
    <x v="13"/>
  </r>
  <r>
    <s v="golf resorts east coast"/>
    <e v="#N/A"/>
    <n v="2.46"/>
    <e v="#N/A"/>
    <x v="0"/>
    <s v="Golf Hotels"/>
    <s v="golfing hotels"/>
    <x v="1"/>
    <x v="17"/>
    <n v="24"/>
    <n v="4.1700000000000001E-2"/>
    <n v="2.46"/>
    <n v="2.46"/>
    <x v="19"/>
  </r>
  <r>
    <s v="sandestin golf resort raven burnt pine baytowne the links destin"/>
    <e v="#N/A"/>
    <n v="2.46"/>
    <e v="#N/A"/>
    <x v="0"/>
    <s v="Golf Resort"/>
    <s v="golf +resort"/>
    <x v="2"/>
    <x v="17"/>
    <n v="9"/>
    <n v="0.1111"/>
    <n v="2.46"/>
    <n v="2.46"/>
    <x v="40"/>
  </r>
  <r>
    <s v="weekend getaway north carolina"/>
    <e v="#N/A"/>
    <n v="2.46"/>
    <e v="#N/A"/>
    <x v="1"/>
    <s v="North Carolina_BMM"/>
    <s v=" +north +carolina +getaway"/>
    <x v="1"/>
    <x v="17"/>
    <n v="5"/>
    <n v="0.2"/>
    <n v="2.46"/>
    <n v="2.46"/>
    <x v="7"/>
  </r>
  <r>
    <s v="golf and stay packages nh"/>
    <e v="#N/A"/>
    <n v="2.46"/>
    <e v="#N/A"/>
    <x v="0"/>
    <s v="Golf Hotels"/>
    <s v="golf and hotel"/>
    <x v="1"/>
    <x v="17"/>
    <n v="4"/>
    <n v="0.25"/>
    <n v="2.46"/>
    <n v="2.46"/>
    <x v="18"/>
  </r>
  <r>
    <s v="weekend golf deals"/>
    <e v="#N/A"/>
    <n v="2.46"/>
    <e v="#N/A"/>
    <x v="0"/>
    <s v="Golf Packages"/>
    <s v="golf package specials"/>
    <x v="1"/>
    <x v="17"/>
    <n v="2"/>
    <n v="0.5"/>
    <n v="2.46"/>
    <n v="2.46"/>
    <x v="27"/>
  </r>
  <r>
    <s v="lodging in eau claire wi"/>
    <e v="#N/A"/>
    <n v="2.46"/>
    <e v="#N/A"/>
    <x v="0"/>
    <s v="Golf Hotels"/>
    <s v="golf and hotel"/>
    <x v="5"/>
    <x v="17"/>
    <n v="1"/>
    <n v="1"/>
    <n v="2.46"/>
    <n v="2.46"/>
    <x v="35"/>
  </r>
  <r>
    <s v="newnan ga resort"/>
    <e v="#N/A"/>
    <n v="2.46"/>
    <e v="#N/A"/>
    <x v="0"/>
    <s v="Golf Resort"/>
    <s v="golf +resort"/>
    <x v="5"/>
    <x v="17"/>
    <n v="1"/>
    <n v="1"/>
    <n v="2.46"/>
    <n v="2.46"/>
    <x v="8"/>
  </r>
  <r>
    <s v="golf resorts in the atorohandak mountains"/>
    <e v="#N/A"/>
    <n v="2.46"/>
    <e v="#N/A"/>
    <x v="0"/>
    <s v="Golf Hotels"/>
    <s v="golf and hotel"/>
    <x v="1"/>
    <x v="17"/>
    <n v="1"/>
    <n v="1"/>
    <n v="2.46"/>
    <n v="2.46"/>
    <x v="13"/>
  </r>
  <r>
    <s v="spa and hotel deals in the geenvillesc area"/>
    <e v="#N/A"/>
    <n v="2.46"/>
    <e v="#N/A"/>
    <x v="4"/>
    <s v="Spa Hotel - BMM"/>
    <s v=" +spa +hotel +deals"/>
    <x v="1"/>
    <x v="17"/>
    <n v="1"/>
    <n v="1"/>
    <n v="2.46"/>
    <n v="2.46"/>
    <x v="8"/>
  </r>
  <r>
    <s v="miami beach golf stay and play"/>
    <e v="#N/A"/>
    <n v="2.46"/>
    <e v="#N/A"/>
    <x v="0"/>
    <s v="Golf Hotels"/>
    <s v="golf and hotel"/>
    <x v="5"/>
    <x v="17"/>
    <n v="1"/>
    <n v="1"/>
    <n v="2.46"/>
    <n v="2.46"/>
    <x v="8"/>
  </r>
  <r>
    <s v="lake george resorts golfing"/>
    <e v="#N/A"/>
    <n v="2.46"/>
    <e v="#N/A"/>
    <x v="0"/>
    <s v="Golf Hotels"/>
    <s v="golfing hotels"/>
    <x v="1"/>
    <x v="17"/>
    <n v="1"/>
    <n v="1"/>
    <n v="2.46"/>
    <n v="2.46"/>
    <x v="8"/>
  </r>
  <r>
    <s v="best places to golf in the world"/>
    <e v="#N/A"/>
    <n v="2.46"/>
    <e v="#N/A"/>
    <x v="0"/>
    <s v="Golf Vacation"/>
    <s v="golfing vacations"/>
    <x v="1"/>
    <x v="17"/>
    <n v="1"/>
    <n v="1"/>
    <n v="2.46"/>
    <n v="2.46"/>
    <x v="13"/>
  </r>
  <r>
    <s v="awesome father son golf trips"/>
    <e v="#N/A"/>
    <n v="2.46"/>
    <e v="#N/A"/>
    <x v="0"/>
    <s v="Golf Packages"/>
    <s v="golf packages"/>
    <x v="1"/>
    <x v="17"/>
    <n v="1"/>
    <n v="1"/>
    <n v="2.46"/>
    <n v="2.46"/>
    <x v="13"/>
  </r>
  <r>
    <s v="3 day golf vacation east coast"/>
    <e v="#N/A"/>
    <n v="2.46"/>
    <e v="#N/A"/>
    <x v="0"/>
    <s v="Golf Packages"/>
    <s v="3 day golf packages"/>
    <x v="1"/>
    <x v="17"/>
    <n v="1"/>
    <n v="1"/>
    <n v="2.46"/>
    <n v="2.46"/>
    <x v="10"/>
  </r>
  <r>
    <s v="golf set"/>
    <e v="#N/A"/>
    <n v="2.4500000000000002"/>
    <e v="#N/A"/>
    <x v="0"/>
    <s v="Golf Packages"/>
    <s v="golf packages"/>
    <x v="1"/>
    <x v="17"/>
    <n v="351"/>
    <n v="2.8E-3"/>
    <n v="2.4500000000000002"/>
    <n v="2.4500000000000002"/>
    <x v="21"/>
  </r>
  <r>
    <s v="sandhills golf stay and play"/>
    <e v="#N/A"/>
    <n v="2.4500000000000002"/>
    <e v="#N/A"/>
    <x v="0"/>
    <s v="Golf Packages"/>
    <s v="north carolina golf"/>
    <x v="1"/>
    <x v="17"/>
    <n v="3"/>
    <n v="0.33329999999999999"/>
    <n v="2.4500000000000002"/>
    <n v="2.4500000000000002"/>
    <x v="8"/>
  </r>
  <r>
    <s v="fourth of july events in north carolina"/>
    <e v="#N/A"/>
    <n v="2.4500000000000002"/>
    <e v="#N/A"/>
    <x v="1"/>
    <s v="North Carolina_BMM"/>
    <s v=" +north +carolina +events"/>
    <x v="1"/>
    <x v="17"/>
    <n v="2"/>
    <n v="0.5"/>
    <n v="2.4500000000000002"/>
    <n v="2.4500000000000002"/>
    <x v="13"/>
  </r>
  <r>
    <s v="nj golf school"/>
    <e v="#N/A"/>
    <n v="2.4500000000000002"/>
    <e v="#N/A"/>
    <x v="5"/>
    <s v="Golf School"/>
    <s v="&quot;golf schools&quot;"/>
    <x v="3"/>
    <x v="17"/>
    <n v="2"/>
    <n v="0.5"/>
    <n v="2.4500000000000002"/>
    <n v="2.4500000000000002"/>
    <x v="17"/>
  </r>
  <r>
    <s v="frankenmuth golf courses"/>
    <e v="#N/A"/>
    <n v="2.4500000000000002"/>
    <e v="#N/A"/>
    <x v="0"/>
    <s v="Golf Hotels"/>
    <s v="golf course hotel"/>
    <x v="1"/>
    <x v="17"/>
    <n v="1"/>
    <n v="1"/>
    <n v="2.4500000000000002"/>
    <n v="2.4500000000000002"/>
    <x v="6"/>
  </r>
  <r>
    <s v="golf resorts near laguna niguel"/>
    <e v="#N/A"/>
    <n v="2.4500000000000002"/>
    <e v="#N/A"/>
    <x v="0"/>
    <s v="Golf Vacation"/>
    <s v="golfing vacations"/>
    <x v="1"/>
    <x v="17"/>
    <n v="1"/>
    <n v="1"/>
    <n v="2.4500000000000002"/>
    <n v="2.4500000000000002"/>
    <x v="8"/>
  </r>
  <r>
    <s v="golf and spa resorts charlotte"/>
    <e v="#N/A"/>
    <n v="2.4500000000000002"/>
    <e v="#N/A"/>
    <x v="0"/>
    <s v="Golf Hotels"/>
    <s v="golf and hotel"/>
    <x v="1"/>
    <x v="17"/>
    <n v="1"/>
    <n v="1"/>
    <n v="2.4500000000000002"/>
    <n v="2.4500000000000002"/>
    <x v="8"/>
  </r>
  <r>
    <s v="thunder bay golf resort"/>
    <e v="#N/A"/>
    <n v="2.4500000000000002"/>
    <e v="#N/A"/>
    <x v="0"/>
    <s v="Golf Hotels"/>
    <s v="golfing hotels"/>
    <x v="1"/>
    <x v="17"/>
    <n v="1"/>
    <n v="1"/>
    <n v="2.4500000000000002"/>
    <n v="2.4500000000000002"/>
    <x v="6"/>
  </r>
  <r>
    <s v="golf hotel packages"/>
    <e v="#N/A"/>
    <n v="2.44"/>
    <e v="#N/A"/>
    <x v="0"/>
    <s v="Golf Hotels"/>
    <s v="golf and hotel"/>
    <x v="1"/>
    <x v="17"/>
    <n v="10"/>
    <n v="0.1"/>
    <n v="2.44"/>
    <n v="2.44"/>
    <x v="19"/>
  </r>
  <r>
    <s v="golf resorts upstate ny"/>
    <e v="#N/A"/>
    <n v="2.44"/>
    <e v="#N/A"/>
    <x v="0"/>
    <s v="Golf Hotels"/>
    <s v="golfing hotels"/>
    <x v="1"/>
    <x v="17"/>
    <n v="10"/>
    <n v="0.1"/>
    <n v="2.44"/>
    <n v="2.44"/>
    <x v="22"/>
  </r>
  <r>
    <s v="golf weekend getaways new england"/>
    <e v="#N/A"/>
    <n v="2.44"/>
    <e v="#N/A"/>
    <x v="0"/>
    <s v="Golf Packages"/>
    <s v="golf weekend packages"/>
    <x v="1"/>
    <x v="17"/>
    <n v="6"/>
    <n v="0.16669999999999999"/>
    <n v="2.44"/>
    <n v="2.44"/>
    <x v="9"/>
  </r>
  <r>
    <s v="golf resorts nj"/>
    <e v="#N/A"/>
    <n v="2.44"/>
    <e v="#N/A"/>
    <x v="0"/>
    <s v="Golf Hotels"/>
    <s v="golfing hotels"/>
    <x v="1"/>
    <x v="17"/>
    <n v="3"/>
    <n v="0.33329999999999999"/>
    <n v="2.44"/>
    <n v="2.44"/>
    <x v="25"/>
  </r>
  <r>
    <s v="ri golf resorts"/>
    <e v="#N/A"/>
    <n v="2.44"/>
    <e v="#N/A"/>
    <x v="0"/>
    <s v="Golf Hotels"/>
    <s v="golfing hotels"/>
    <x v="1"/>
    <x v="17"/>
    <n v="2"/>
    <n v="0.5"/>
    <n v="2.44"/>
    <n v="2.44"/>
    <x v="8"/>
  </r>
  <r>
    <s v="golf instruction syracuse ny"/>
    <e v="#N/A"/>
    <n v="2.44"/>
    <e v="#N/A"/>
    <x v="5"/>
    <s v="Golf Instruction"/>
    <s v=" +golf +instruction"/>
    <x v="2"/>
    <x v="17"/>
    <n v="2"/>
    <n v="0.5"/>
    <n v="2.44"/>
    <n v="2.44"/>
    <x v="17"/>
  </r>
  <r>
    <s v="golf schools pinehurst nc"/>
    <e v="#N/A"/>
    <n v="2.44"/>
    <e v="#N/A"/>
    <x v="5"/>
    <s v="Golf School"/>
    <s v="&quot;golf schools&quot;"/>
    <x v="2"/>
    <x v="17"/>
    <n v="1"/>
    <n v="1"/>
    <n v="2.44"/>
    <n v="2.44"/>
    <x v="6"/>
  </r>
  <r>
    <s v="1st class golf resorts in the usa"/>
    <e v="#N/A"/>
    <n v="2.44"/>
    <e v="#N/A"/>
    <x v="0"/>
    <s v="Golf Hotels"/>
    <s v="golf and hotel"/>
    <x v="1"/>
    <x v="17"/>
    <n v="1"/>
    <n v="1"/>
    <n v="2.44"/>
    <n v="2.44"/>
    <x v="8"/>
  </r>
  <r>
    <s v="destination golf resorts in charleston sc"/>
    <e v="#N/A"/>
    <n v="2.44"/>
    <e v="#N/A"/>
    <x v="0"/>
    <s v="Golf Hotels"/>
    <s v="golf and hotel"/>
    <x v="1"/>
    <x v="17"/>
    <n v="1"/>
    <n v="1"/>
    <n v="2.44"/>
    <n v="2.44"/>
    <x v="13"/>
  </r>
  <r>
    <s v="golf resorts nw near water"/>
    <e v="#N/A"/>
    <n v="2.44"/>
    <e v="#N/A"/>
    <x v="0"/>
    <s v="Golf Hotels"/>
    <s v="golfing hotels"/>
    <x v="1"/>
    <x v="17"/>
    <n v="1"/>
    <n v="1"/>
    <n v="2.44"/>
    <n v="2.44"/>
    <x v="8"/>
  </r>
  <r>
    <s v="golf resorts in white mountains nh"/>
    <e v="#N/A"/>
    <n v="2.44"/>
    <e v="#N/A"/>
    <x v="0"/>
    <s v="Golf Hotels"/>
    <s v="golf and hotel"/>
    <x v="1"/>
    <x v="17"/>
    <n v="1"/>
    <n v="1"/>
    <n v="2.44"/>
    <n v="2.44"/>
    <x v="8"/>
  </r>
  <r>
    <s v="week end golf termiants pga"/>
    <e v="#N/A"/>
    <n v="2.44"/>
    <e v="#N/A"/>
    <x v="0"/>
    <s v="Golf Packages"/>
    <s v="golf weekend"/>
    <x v="1"/>
    <x v="17"/>
    <n v="1"/>
    <n v="1"/>
    <n v="2.44"/>
    <n v="2.44"/>
    <x v="6"/>
  </r>
  <r>
    <s v="best va mountain golf resorts"/>
    <e v="#N/A"/>
    <n v="2.44"/>
    <e v="#N/A"/>
    <x v="0"/>
    <s v="Golf Packages"/>
    <s v="golf package nc"/>
    <x v="5"/>
    <x v="17"/>
    <n v="1"/>
    <n v="1"/>
    <n v="2.44"/>
    <n v="2.44"/>
    <x v="35"/>
  </r>
  <r>
    <s v="resorts near asheville"/>
    <e v="#N/A"/>
    <n v="2.4300000000000002"/>
    <e v="#N/A"/>
    <x v="0"/>
    <s v="Golf Resort"/>
    <s v="nc resorts"/>
    <x v="1"/>
    <x v="17"/>
    <n v="2"/>
    <n v="0.5"/>
    <n v="2.4300000000000002"/>
    <n v="2.4300000000000002"/>
    <x v="12"/>
  </r>
  <r>
    <s v="golf getaways packages"/>
    <e v="#N/A"/>
    <n v="2.4300000000000002"/>
    <e v="#N/A"/>
    <x v="0"/>
    <s v="Golf Getaway"/>
    <s v="&quot;golf getaway&quot;"/>
    <x v="3"/>
    <x v="17"/>
    <n v="1"/>
    <n v="1"/>
    <n v="2.4300000000000002"/>
    <n v="2.4300000000000002"/>
    <x v="8"/>
  </r>
  <r>
    <s v="golf and stay buffalo ny"/>
    <e v="#N/A"/>
    <n v="2.4300000000000002"/>
    <e v="#N/A"/>
    <x v="0"/>
    <s v="Golf Hotels"/>
    <s v="golf and hotel"/>
    <x v="1"/>
    <x v="17"/>
    <n v="1"/>
    <n v="1"/>
    <n v="2.4300000000000002"/>
    <n v="2.4300000000000002"/>
    <x v="8"/>
  </r>
  <r>
    <s v="pismo beach golf course"/>
    <e v="#N/A"/>
    <n v="2.4300000000000002"/>
    <e v="#N/A"/>
    <x v="0"/>
    <s v="Golf Hotels"/>
    <s v="golf course hotel"/>
    <x v="1"/>
    <x v="17"/>
    <n v="1"/>
    <n v="1"/>
    <n v="2.4300000000000002"/>
    <n v="2.4300000000000002"/>
    <x v="13"/>
  </r>
  <r>
    <s v="ebay golf resort"/>
    <e v="#N/A"/>
    <n v="2.4300000000000002"/>
    <e v="#N/A"/>
    <x v="0"/>
    <s v="Golf Hotels"/>
    <s v="golfing hotels"/>
    <x v="1"/>
    <x v="17"/>
    <n v="1"/>
    <n v="1"/>
    <n v="2.4300000000000002"/>
    <n v="2.4300000000000002"/>
    <x v="8"/>
  </r>
  <r>
    <s v="golf package"/>
    <n v="2.4"/>
    <n v="2.42"/>
    <n v="8.2644628099173625E-3"/>
    <x v="0"/>
    <s v="DKI"/>
    <s v="[golf package]"/>
    <x v="0"/>
    <x v="17"/>
    <n v="111"/>
    <n v="8.9999999999999993E-3"/>
    <n v="2.42"/>
    <n v="2.42"/>
    <x v="22"/>
  </r>
  <r>
    <s v="hotel golf packages"/>
    <e v="#N/A"/>
    <n v="2.42"/>
    <e v="#N/A"/>
    <x v="0"/>
    <s v="Golf Hotels"/>
    <s v="golfing hotels"/>
    <x v="1"/>
    <x v="17"/>
    <n v="17"/>
    <n v="5.8799999999999998E-2"/>
    <n v="2.42"/>
    <n v="2.42"/>
    <x v="0"/>
  </r>
  <r>
    <s v="golf resorts near traverse city mi"/>
    <e v="#N/A"/>
    <n v="2.42"/>
    <e v="#N/A"/>
    <x v="0"/>
    <s v="Golf Hotels"/>
    <s v="golfing hotels"/>
    <x v="1"/>
    <x v="17"/>
    <n v="9"/>
    <n v="0.1111"/>
    <n v="2.42"/>
    <n v="2.42"/>
    <x v="4"/>
  </r>
  <r>
    <s v="seattle golf resorts"/>
    <e v="#N/A"/>
    <n v="2.42"/>
    <e v="#N/A"/>
    <x v="0"/>
    <s v="Golf Hotels"/>
    <s v="golfing hotels"/>
    <x v="1"/>
    <x v="17"/>
    <n v="1"/>
    <n v="1"/>
    <n v="2.42"/>
    <n v="2.42"/>
    <x v="10"/>
  </r>
  <r>
    <s v="golf resorts near louisville ky"/>
    <e v="#N/A"/>
    <n v="2.42"/>
    <e v="#N/A"/>
    <x v="0"/>
    <s v="Golf Hotels"/>
    <s v="golfing hotels"/>
    <x v="1"/>
    <x v="17"/>
    <n v="1"/>
    <n v="1"/>
    <n v="2.42"/>
    <n v="2.42"/>
    <x v="6"/>
  </r>
  <r>
    <s v="best golf vacation packages"/>
    <e v="#N/A"/>
    <n v="2.41"/>
    <e v="#N/A"/>
    <x v="0"/>
    <s v="Golf Packages"/>
    <s v="golf weekend packages"/>
    <x v="1"/>
    <x v="17"/>
    <n v="37"/>
    <n v="2.7E-2"/>
    <n v="2.41"/>
    <n v="2.41"/>
    <x v="54"/>
  </r>
  <r>
    <s v="frankenmuth golf packages"/>
    <e v="#N/A"/>
    <n v="2.41"/>
    <e v="#N/A"/>
    <x v="0"/>
    <s v="Golf Packages"/>
    <s v="&quot;golf packages&quot;"/>
    <x v="2"/>
    <x v="17"/>
    <n v="6"/>
    <n v="0.16669999999999999"/>
    <n v="2.41"/>
    <n v="2.41"/>
    <x v="54"/>
  </r>
  <r>
    <s v="golf vacations in the northeast"/>
    <e v="#N/A"/>
    <n v="2.41"/>
    <e v="#N/A"/>
    <x v="0"/>
    <s v="Golf Vacation"/>
    <s v="golf vacation deal"/>
    <x v="1"/>
    <x v="17"/>
    <n v="3"/>
    <n v="0.33329999999999999"/>
    <n v="2.41"/>
    <n v="2.41"/>
    <x v="39"/>
  </r>
  <r>
    <s v="wine tasting events in georgia"/>
    <e v="#N/A"/>
    <n v="2.41"/>
    <e v="#N/A"/>
    <x v="1"/>
    <s v="Winery_Phrase"/>
    <s v="&quot;winery tasting&quot;"/>
    <x v="3"/>
    <x v="17"/>
    <n v="2"/>
    <n v="0.5"/>
    <n v="2.41"/>
    <n v="2.41"/>
    <x v="6"/>
  </r>
  <r>
    <s v="labor day weekend getaways"/>
    <e v="#N/A"/>
    <n v="2.41"/>
    <e v="#N/A"/>
    <x v="1"/>
    <s v="Labor Day_BMM"/>
    <s v=" +labor +day +getaway"/>
    <x v="1"/>
    <x v="17"/>
    <n v="2"/>
    <n v="0.5"/>
    <n v="2.41"/>
    <n v="2.41"/>
    <x v="6"/>
  </r>
  <r>
    <s v="resorts in berkshires"/>
    <e v="#N/A"/>
    <n v="2.41"/>
    <e v="#N/A"/>
    <x v="0"/>
    <s v="Golf Hotels"/>
    <s v="golf and hotel"/>
    <x v="5"/>
    <x v="17"/>
    <n v="2"/>
    <n v="0.5"/>
    <n v="2.41"/>
    <n v="2.41"/>
    <x v="37"/>
  </r>
  <r>
    <s v="golf course and hotel houston"/>
    <e v="#N/A"/>
    <n v="2.41"/>
    <e v="#N/A"/>
    <x v="0"/>
    <s v="Golf Hotels"/>
    <s v="golfing hotels"/>
    <x v="1"/>
    <x v="17"/>
    <n v="1"/>
    <n v="1"/>
    <n v="2.41"/>
    <n v="2.41"/>
    <x v="6"/>
  </r>
  <r>
    <s v="luton hoo golf"/>
    <e v="#N/A"/>
    <n v="2.41"/>
    <e v="#N/A"/>
    <x v="0"/>
    <s v="Golf Hotels"/>
    <s v="golfing hotels"/>
    <x v="1"/>
    <x v="17"/>
    <n v="1"/>
    <n v="1"/>
    <n v="2.41"/>
    <n v="2.41"/>
    <x v="8"/>
  </r>
  <r>
    <s v="meadow greens resort"/>
    <e v="#N/A"/>
    <n v="2.41"/>
    <e v="#N/A"/>
    <x v="0"/>
    <s v="Golf Hotels"/>
    <s v="golf course hotel"/>
    <x v="5"/>
    <x v="17"/>
    <n v="1"/>
    <n v="1"/>
    <n v="2.41"/>
    <n v="2.41"/>
    <x v="6"/>
  </r>
  <r>
    <s v="marysvill mi golf resorts"/>
    <e v="#N/A"/>
    <n v="2.41"/>
    <e v="#N/A"/>
    <x v="0"/>
    <s v="Golf Hotels"/>
    <s v="golfing hotels"/>
    <x v="1"/>
    <x v="17"/>
    <n v="1"/>
    <n v="1"/>
    <n v="2.41"/>
    <n v="2.41"/>
    <x v="6"/>
  </r>
  <r>
    <s v="wedding receptions in fuquay varina"/>
    <e v="#N/A"/>
    <n v="2.41"/>
    <e v="#N/A"/>
    <x v="3"/>
    <s v="Getting Married"/>
    <s v=" +wedding +receptions"/>
    <x v="2"/>
    <x v="17"/>
    <n v="1"/>
    <n v="1"/>
    <n v="2.41"/>
    <n v="2.41"/>
    <x v="8"/>
  </r>
  <r>
    <s v="famous golf course in north carolina"/>
    <e v="#N/A"/>
    <n v="2.4"/>
    <e v="#N/A"/>
    <x v="0"/>
    <s v="Golf Packages"/>
    <s v="north carolina golf packages"/>
    <x v="1"/>
    <x v="17"/>
    <n v="7"/>
    <n v="0.1429"/>
    <n v="2.4"/>
    <n v="2.4"/>
    <x v="5"/>
  </r>
  <r>
    <s v="golf deals mn"/>
    <e v="#N/A"/>
    <n v="2.4"/>
    <e v="#N/A"/>
    <x v="0"/>
    <s v="Golf Packages"/>
    <s v="golf package"/>
    <x v="1"/>
    <x v="17"/>
    <n v="1"/>
    <n v="1"/>
    <n v="2.4"/>
    <n v="2.4"/>
    <x v="10"/>
  </r>
  <r>
    <s v="golf packages in mass"/>
    <e v="#N/A"/>
    <n v="2.4"/>
    <e v="#N/A"/>
    <x v="0"/>
    <s v="Golf Packages"/>
    <s v="golf weekend"/>
    <x v="1"/>
    <x v="17"/>
    <n v="1"/>
    <n v="1"/>
    <n v="2.4"/>
    <n v="2.4"/>
    <x v="13"/>
  </r>
  <r>
    <s v="vinoy hotel golf shop"/>
    <e v="#N/A"/>
    <n v="2.4"/>
    <e v="#N/A"/>
    <x v="0"/>
    <s v="Golf Hotels"/>
    <s v="golfing hotels"/>
    <x v="1"/>
    <x v="17"/>
    <n v="1"/>
    <n v="1"/>
    <n v="2.4"/>
    <n v="2.4"/>
    <x v="6"/>
  </r>
  <r>
    <s v="best golf courses in nc"/>
    <e v="#N/A"/>
    <n v="2.39"/>
    <e v="#N/A"/>
    <x v="0"/>
    <s v="Golf Packages"/>
    <s v="golf package north carolina"/>
    <x v="1"/>
    <x v="17"/>
    <n v="13"/>
    <n v="7.6899999999999996E-2"/>
    <n v="2.39"/>
    <n v="2.39"/>
    <x v="14"/>
  </r>
  <r>
    <s v="golf resorts in virginia"/>
    <e v="#N/A"/>
    <n v="2.39"/>
    <e v="#N/A"/>
    <x v="0"/>
    <s v="Golf Hotels"/>
    <s v="golfing hotels"/>
    <x v="1"/>
    <x v="17"/>
    <n v="5"/>
    <n v="0.2"/>
    <n v="2.39"/>
    <n v="2.39"/>
    <x v="8"/>
  </r>
  <r>
    <s v="wine tasting md"/>
    <e v="#N/A"/>
    <n v="2.39"/>
    <e v="#N/A"/>
    <x v="1"/>
    <s v="Wine_Phrase"/>
    <s v="&quot;wine tasting&quot;"/>
    <x v="2"/>
    <x v="17"/>
    <n v="4"/>
    <n v="0.25"/>
    <n v="2.39"/>
    <n v="2.39"/>
    <x v="12"/>
  </r>
  <r>
    <s v="pinehurst nc"/>
    <e v="#N/A"/>
    <n v="2.39"/>
    <e v="#N/A"/>
    <x v="2"/>
    <s v="Golf Resort"/>
    <s v="nc golf courses"/>
    <x v="5"/>
    <x v="14"/>
    <n v="4"/>
    <n v="0.5"/>
    <n v="1.2"/>
    <n v="2.39"/>
    <x v="6"/>
  </r>
  <r>
    <s v="golf hotesl highlands"/>
    <e v="#N/A"/>
    <n v="2.39"/>
    <e v="#N/A"/>
    <x v="0"/>
    <s v="Golf Hotels"/>
    <s v="&quot;golf hotels&quot;"/>
    <x v="3"/>
    <x v="17"/>
    <n v="1"/>
    <n v="1"/>
    <n v="2.39"/>
    <n v="2.39"/>
    <x v="6"/>
  </r>
  <r>
    <s v="finger lakes spa and golf"/>
    <e v="#N/A"/>
    <n v="2.39"/>
    <e v="#N/A"/>
    <x v="0"/>
    <s v="Golf Hotels"/>
    <s v="golf and hotel"/>
    <x v="1"/>
    <x v="17"/>
    <n v="1"/>
    <n v="1"/>
    <n v="2.39"/>
    <n v="2.39"/>
    <x v="8"/>
  </r>
  <r>
    <s v="golf instructor"/>
    <e v="#N/A"/>
    <n v="2.38"/>
    <e v="#N/A"/>
    <x v="5"/>
    <s v="Golf Instruction"/>
    <s v=" +golf +instruction"/>
    <x v="4"/>
    <x v="17"/>
    <n v="6"/>
    <n v="0.16669999999999999"/>
    <n v="2.38"/>
    <n v="2.38"/>
    <x v="28"/>
  </r>
  <r>
    <s v="golf hotelsgolf hotels near san antonio"/>
    <e v="#N/A"/>
    <n v="2.38"/>
    <e v="#N/A"/>
    <x v="0"/>
    <s v="Golf Hotels"/>
    <s v="golf and hotel"/>
    <x v="1"/>
    <x v="17"/>
    <n v="5"/>
    <n v="0.2"/>
    <n v="2.38"/>
    <n v="2.38"/>
    <x v="8"/>
  </r>
  <r>
    <s v="mountain golf packages nc"/>
    <e v="#N/A"/>
    <n v="2.38"/>
    <e v="#N/A"/>
    <x v="0"/>
    <s v="Golf Packages"/>
    <s v="golf package north carolina"/>
    <x v="5"/>
    <x v="17"/>
    <n v="2"/>
    <n v="0.5"/>
    <n v="2.38"/>
    <n v="2.38"/>
    <x v="17"/>
  </r>
  <r>
    <s v="best golf resorts"/>
    <e v="#N/A"/>
    <n v="2.38"/>
    <e v="#N/A"/>
    <x v="0"/>
    <s v="Golf Hotels"/>
    <s v="golfing hotels"/>
    <x v="1"/>
    <x v="17"/>
    <n v="1"/>
    <n v="1"/>
    <n v="2.38"/>
    <n v="2.38"/>
    <x v="35"/>
  </r>
  <r>
    <s v="hotels with golf courses lancaster"/>
    <e v="#N/A"/>
    <n v="2.38"/>
    <e v="#N/A"/>
    <x v="0"/>
    <s v="Golf Hotels"/>
    <s v="golf and hotel"/>
    <x v="1"/>
    <x v="17"/>
    <n v="1"/>
    <n v="1"/>
    <n v="2.38"/>
    <n v="2.38"/>
    <x v="8"/>
  </r>
  <r>
    <s v="augusta golf course"/>
    <e v="#N/A"/>
    <n v="2.38"/>
    <e v="#N/A"/>
    <x v="0"/>
    <s v="Golf Hotels"/>
    <s v="golf club hotel"/>
    <x v="5"/>
    <x v="17"/>
    <n v="1"/>
    <n v="1"/>
    <n v="2.38"/>
    <n v="2.38"/>
    <x v="8"/>
  </r>
  <r>
    <s v="golfing resorts"/>
    <e v="#N/A"/>
    <n v="2.38"/>
    <e v="#N/A"/>
    <x v="0"/>
    <s v="Golf Packages"/>
    <s v="golf spa packages"/>
    <x v="1"/>
    <x v="17"/>
    <n v="1"/>
    <n v="1"/>
    <n v="2.38"/>
    <n v="2.38"/>
    <x v="6"/>
  </r>
  <r>
    <s v="golf gift certificates"/>
    <e v="#N/A"/>
    <n v="2.38"/>
    <e v="#N/A"/>
    <x v="0"/>
    <s v="Golf Packages"/>
    <s v="golf packages"/>
    <x v="5"/>
    <x v="17"/>
    <n v="1"/>
    <n v="1"/>
    <n v="2.38"/>
    <n v="2.38"/>
    <x v="13"/>
  </r>
  <r>
    <s v="maggie valley golf packages"/>
    <e v="#N/A"/>
    <n v="2.37"/>
    <e v="#N/A"/>
    <x v="0"/>
    <s v="Golf Packages"/>
    <s v="golf package north carolina"/>
    <x v="1"/>
    <x v="17"/>
    <n v="22"/>
    <n v="4.5499999999999999E-2"/>
    <n v="2.37"/>
    <n v="2.37"/>
    <x v="39"/>
  </r>
  <r>
    <s v="marriott golf resorts"/>
    <e v="#N/A"/>
    <n v="2.37"/>
    <e v="#N/A"/>
    <x v="0"/>
    <s v="Golf Hotels"/>
    <s v="golfing hotels"/>
    <x v="1"/>
    <x v="17"/>
    <n v="5"/>
    <n v="0.2"/>
    <n v="2.37"/>
    <n v="2.37"/>
    <x v="21"/>
  </r>
  <r>
    <s v="summer golf camp nj"/>
    <e v="#N/A"/>
    <n v="2.37"/>
    <e v="#N/A"/>
    <x v="0"/>
    <s v="Summer Golf"/>
    <s v="&quot;summer golf&quot;"/>
    <x v="2"/>
    <x v="17"/>
    <n v="5"/>
    <n v="0.2"/>
    <n v="2.37"/>
    <n v="2.37"/>
    <x v="8"/>
  </r>
  <r>
    <s v="golf resort cambridge"/>
    <e v="#N/A"/>
    <n v="2.37"/>
    <e v="#N/A"/>
    <x v="0"/>
    <s v="Golf Hotels"/>
    <s v="golfing hotels"/>
    <x v="1"/>
    <x v="17"/>
    <n v="2"/>
    <n v="0.5"/>
    <n v="2.37"/>
    <n v="2.37"/>
    <x v="13"/>
  </r>
  <r>
    <s v="silverrock resort"/>
    <e v="#N/A"/>
    <n v="2.37"/>
    <e v="#N/A"/>
    <x v="0"/>
    <s v="Golf Resort"/>
    <s v="golf +resort"/>
    <x v="1"/>
    <x v="17"/>
    <n v="2"/>
    <n v="0.5"/>
    <n v="2.37"/>
    <n v="2.37"/>
    <x v="6"/>
  </r>
  <r>
    <s v="hilton golf resorts"/>
    <e v="#N/A"/>
    <n v="2.37"/>
    <e v="#N/A"/>
    <x v="0"/>
    <s v="Golf Resort"/>
    <s v="golf +resort"/>
    <x v="3"/>
    <x v="17"/>
    <n v="1"/>
    <n v="1"/>
    <n v="2.37"/>
    <n v="2.37"/>
    <x v="35"/>
  </r>
  <r>
    <s v="wedding reception in fuquay varina"/>
    <e v="#N/A"/>
    <n v="2.37"/>
    <e v="#N/A"/>
    <x v="3"/>
    <s v="Getting Married"/>
    <s v=" +wedding +receptions"/>
    <x v="3"/>
    <x v="17"/>
    <n v="1"/>
    <n v="1"/>
    <n v="2.37"/>
    <n v="2.37"/>
    <x v="6"/>
  </r>
  <r>
    <s v="wine tasting columbia sc in august"/>
    <e v="#N/A"/>
    <n v="2.36"/>
    <e v="#N/A"/>
    <x v="1"/>
    <s v="Winery_Phrase"/>
    <s v="&quot;winery tasting&quot;"/>
    <x v="3"/>
    <x v="17"/>
    <n v="4"/>
    <n v="0.25"/>
    <n v="2.36"/>
    <n v="2.36"/>
    <x v="6"/>
  </r>
  <r>
    <s v="flagstaff golf weekend"/>
    <e v="#N/A"/>
    <n v="2.36"/>
    <e v="#N/A"/>
    <x v="0"/>
    <s v="Golf Packages"/>
    <s v="golf weekend packages"/>
    <x v="5"/>
    <x v="17"/>
    <n v="2"/>
    <n v="0.5"/>
    <n v="2.36"/>
    <n v="2.36"/>
    <x v="13"/>
  </r>
  <r>
    <s v="palmas del mar golf summer camp"/>
    <e v="#N/A"/>
    <n v="2.36"/>
    <e v="#N/A"/>
    <x v="0"/>
    <s v="Summer Golf"/>
    <s v=" +summer +golf"/>
    <x v="1"/>
    <x v="17"/>
    <n v="2"/>
    <n v="0.5"/>
    <n v="2.36"/>
    <n v="2.36"/>
    <x v="35"/>
  </r>
  <r>
    <s v="ny state golf stay and play"/>
    <e v="#N/A"/>
    <n v="2.36"/>
    <e v="#N/A"/>
    <x v="0"/>
    <s v="Golf Packages"/>
    <s v="golf packages"/>
    <x v="1"/>
    <x v="17"/>
    <n v="1"/>
    <n v="1"/>
    <n v="2.36"/>
    <n v="2.36"/>
    <x v="13"/>
  </r>
  <r>
    <s v="digby pines golf"/>
    <e v="#N/A"/>
    <n v="2.36"/>
    <e v="#N/A"/>
    <x v="0"/>
    <s v="Golf Hotels"/>
    <s v="golfing hotels"/>
    <x v="1"/>
    <x v="17"/>
    <n v="1"/>
    <n v="1"/>
    <n v="2.36"/>
    <n v="2.36"/>
    <x v="8"/>
  </r>
  <r>
    <s v="golf and stay fayetteville nc"/>
    <e v="#N/A"/>
    <n v="2.36"/>
    <e v="#N/A"/>
    <x v="0"/>
    <s v="Golf Hotels"/>
    <s v="golfing hotels"/>
    <x v="1"/>
    <x v="17"/>
    <n v="1"/>
    <n v="1"/>
    <n v="2.36"/>
    <n v="2.36"/>
    <x v="8"/>
  </r>
  <r>
    <s v="app with golf instruction"/>
    <e v="#N/A"/>
    <n v="2.36"/>
    <e v="#N/A"/>
    <x v="5"/>
    <s v="Golf Instruction"/>
    <s v=" +golf +instruction"/>
    <x v="2"/>
    <x v="17"/>
    <n v="1"/>
    <n v="1"/>
    <n v="2.36"/>
    <n v="2.36"/>
    <x v="13"/>
  </r>
  <r>
    <s v="play and stay golf in dallas tx"/>
    <e v="#N/A"/>
    <n v="2.36"/>
    <e v="#N/A"/>
    <x v="0"/>
    <s v="Golf Packages"/>
    <s v="golf packages"/>
    <x v="1"/>
    <x v="17"/>
    <n v="1"/>
    <n v="1"/>
    <n v="2.36"/>
    <n v="2.36"/>
    <x v="6"/>
  </r>
  <r>
    <s v="amtrack golf package"/>
    <e v="#N/A"/>
    <n v="2.36"/>
    <e v="#N/A"/>
    <x v="0"/>
    <s v="Golf Packages"/>
    <s v="&quot;golf packages&quot;"/>
    <x v="3"/>
    <x v="17"/>
    <n v="1"/>
    <n v="1"/>
    <n v="2.36"/>
    <n v="2.36"/>
    <x v="8"/>
  </r>
  <r>
    <s v="golf packages in sc"/>
    <e v="#N/A"/>
    <n v="2.36"/>
    <e v="#N/A"/>
    <x v="0"/>
    <s v="Golf Hotels"/>
    <s v="golf and hotel"/>
    <x v="5"/>
    <x v="17"/>
    <n v="1"/>
    <n v="1"/>
    <n v="2.36"/>
    <n v="2.36"/>
    <x v="13"/>
  </r>
  <r>
    <s v="clear golf containers"/>
    <e v="#N/A"/>
    <n v="2.36"/>
    <e v="#N/A"/>
    <x v="0"/>
    <s v="Golf Packages"/>
    <s v="golf packages"/>
    <x v="1"/>
    <x v="17"/>
    <n v="1"/>
    <n v="1"/>
    <n v="2.36"/>
    <n v="2.36"/>
    <x v="8"/>
  </r>
  <r>
    <s v="centerpieces for wedding reception"/>
    <e v="#N/A"/>
    <n v="2.35"/>
    <e v="#N/A"/>
    <x v="3"/>
    <s v="Getting Married"/>
    <s v=" +wedding +receptions"/>
    <x v="3"/>
    <x v="17"/>
    <n v="7"/>
    <n v="0.1429"/>
    <n v="2.35"/>
    <n v="2.35"/>
    <x v="61"/>
  </r>
  <r>
    <s v="pinehurst resort"/>
    <e v="#N/A"/>
    <n v="2.35"/>
    <e v="#N/A"/>
    <x v="2"/>
    <s v="Golf Hotels"/>
    <s v="golf club hotel"/>
    <x v="5"/>
    <x v="14"/>
    <n v="4"/>
    <n v="0.5"/>
    <n v="1.18"/>
    <n v="2.35"/>
    <x v="6"/>
  </r>
  <r>
    <s v="southern pines nc"/>
    <e v="#N/A"/>
    <n v="2.35"/>
    <e v="#N/A"/>
    <x v="0"/>
    <s v="Golf Packages"/>
    <s v="north carolina golf"/>
    <x v="1"/>
    <x v="14"/>
    <n v="3"/>
    <n v="0.66669999999999996"/>
    <n v="1.18"/>
    <n v="2.35"/>
    <x v="2"/>
  </r>
  <r>
    <s v="www virginia beach golf resorts"/>
    <e v="#N/A"/>
    <n v="2.35"/>
    <e v="#N/A"/>
    <x v="0"/>
    <s v="Golf Hotels"/>
    <s v="golfing hotels"/>
    <x v="1"/>
    <x v="17"/>
    <n v="2"/>
    <n v="0.5"/>
    <n v="2.35"/>
    <n v="2.35"/>
    <x v="8"/>
  </r>
  <r>
    <s v="golf package nc"/>
    <n v="2.6"/>
    <n v="2.35"/>
    <n v="-0.10638297872340426"/>
    <x v="0"/>
    <s v="Golf Packages"/>
    <s v="[golf package nc]"/>
    <x v="0"/>
    <x v="17"/>
    <n v="2"/>
    <n v="0.5"/>
    <n v="2.35"/>
    <n v="2.35"/>
    <x v="8"/>
  </r>
  <r>
    <s v="best golf deals in houston"/>
    <e v="#N/A"/>
    <n v="2.35"/>
    <e v="#N/A"/>
    <x v="0"/>
    <s v="Golf Packages"/>
    <s v="golf packages"/>
    <x v="1"/>
    <x v="17"/>
    <n v="1"/>
    <n v="1"/>
    <n v="2.35"/>
    <n v="2.35"/>
    <x v="49"/>
  </r>
  <r>
    <s v="northeast camping resorts and golf course"/>
    <e v="#N/A"/>
    <n v="2.35"/>
    <e v="#N/A"/>
    <x v="0"/>
    <s v="Golf Hotels"/>
    <s v="golf and hotel"/>
    <x v="1"/>
    <x v="17"/>
    <n v="1"/>
    <n v="1"/>
    <n v="2.35"/>
    <n v="2.35"/>
    <x v="35"/>
  </r>
  <r>
    <s v="getaway in usa with golf buffalo smoking rooms"/>
    <e v="#N/A"/>
    <n v="2.35"/>
    <e v="#N/A"/>
    <x v="0"/>
    <s v="Golf Hotels"/>
    <s v="golfing hotels"/>
    <x v="1"/>
    <x v="17"/>
    <n v="1"/>
    <n v="1"/>
    <n v="2.35"/>
    <n v="2.35"/>
    <x v="8"/>
  </r>
  <r>
    <s v="introduction of wedding party at reception"/>
    <e v="#N/A"/>
    <n v="2.35"/>
    <e v="#N/A"/>
    <x v="3"/>
    <s v="Getting Married"/>
    <s v=" +wedding +receptions"/>
    <x v="1"/>
    <x v="17"/>
    <n v="1"/>
    <n v="1"/>
    <n v="2.35"/>
    <n v="2.35"/>
    <x v="13"/>
  </r>
  <r>
    <s v="golf accommodation near augusta"/>
    <e v="#N/A"/>
    <n v="2.35"/>
    <e v="#N/A"/>
    <x v="0"/>
    <s v="Golf Hotels"/>
    <s v="golf club hotel"/>
    <x v="1"/>
    <x v="17"/>
    <n v="1"/>
    <n v="1"/>
    <n v="2.35"/>
    <n v="2.35"/>
    <x v="13"/>
  </r>
  <r>
    <s v="summer golf camps in los angeles"/>
    <e v="#N/A"/>
    <n v="2.35"/>
    <e v="#N/A"/>
    <x v="0"/>
    <s v="Summer Golf"/>
    <s v="&quot;summer golf&quot;"/>
    <x v="2"/>
    <x v="17"/>
    <n v="1"/>
    <n v="1"/>
    <n v="2.35"/>
    <n v="2.35"/>
    <x v="8"/>
  </r>
  <r>
    <s v="1 golf resort in the us"/>
    <e v="#N/A"/>
    <n v="2.35"/>
    <e v="#N/A"/>
    <x v="0"/>
    <s v="Golf Hotels"/>
    <s v="golf and hotel"/>
    <x v="1"/>
    <x v="17"/>
    <n v="1"/>
    <n v="1"/>
    <n v="2.35"/>
    <n v="2.35"/>
    <x v="8"/>
  </r>
  <r>
    <s v="golf resorts around jesup ga"/>
    <e v="#N/A"/>
    <n v="2.34"/>
    <e v="#N/A"/>
    <x v="0"/>
    <s v="Golf Vacation"/>
    <s v="golfing vacations"/>
    <x v="1"/>
    <x v="17"/>
    <n v="1"/>
    <n v="1"/>
    <n v="2.34"/>
    <n v="2.34"/>
    <x v="8"/>
  </r>
  <r>
    <s v="best golf resorts in the us"/>
    <e v="#N/A"/>
    <n v="2.33"/>
    <e v="#N/A"/>
    <x v="0"/>
    <s v="Golf Hotels"/>
    <s v="golf and hotel"/>
    <x v="1"/>
    <x v="17"/>
    <n v="2"/>
    <n v="0.5"/>
    <n v="2.33"/>
    <n v="2.33"/>
    <x v="8"/>
  </r>
  <r>
    <s v="golf resorts nm"/>
    <e v="#N/A"/>
    <n v="2.33"/>
    <e v="#N/A"/>
    <x v="0"/>
    <s v="Golf Hotels"/>
    <s v="golfing hotels"/>
    <x v="1"/>
    <x v="17"/>
    <n v="2"/>
    <n v="0.5"/>
    <n v="2.33"/>
    <n v="2.33"/>
    <x v="8"/>
  </r>
  <r>
    <s v="stay and play packages for 4th of july"/>
    <e v="#N/A"/>
    <n v="2.33"/>
    <e v="#N/A"/>
    <x v="0"/>
    <s v="Golf Packages"/>
    <s v="golf packages"/>
    <x v="1"/>
    <x v="17"/>
    <n v="1"/>
    <n v="1"/>
    <n v="2.33"/>
    <n v="2.33"/>
    <x v="6"/>
  </r>
  <r>
    <s v="destination resorts near winston salem nc"/>
    <e v="#N/A"/>
    <n v="2.33"/>
    <e v="#N/A"/>
    <x v="0"/>
    <s v="Golf Resort"/>
    <s v="resorts in nc"/>
    <x v="1"/>
    <x v="17"/>
    <n v="1"/>
    <n v="1"/>
    <n v="2.33"/>
    <n v="2.33"/>
    <x v="6"/>
  </r>
  <r>
    <s v="waterparks in wi with golf"/>
    <e v="#N/A"/>
    <n v="2.33"/>
    <e v="#N/A"/>
    <x v="0"/>
    <s v="Golf Hotels"/>
    <s v="golfing hotels"/>
    <x v="1"/>
    <x v="17"/>
    <n v="1"/>
    <n v="1"/>
    <n v="2.33"/>
    <n v="2.33"/>
    <x v="13"/>
  </r>
  <r>
    <s v="golf tee times"/>
    <e v="#N/A"/>
    <n v="2.33"/>
    <e v="#N/A"/>
    <x v="0"/>
    <s v="Golf Packages"/>
    <s v="golf packages"/>
    <x v="5"/>
    <x v="17"/>
    <n v="1"/>
    <n v="1"/>
    <n v="2.33"/>
    <n v="2.33"/>
    <x v="13"/>
  </r>
  <r>
    <s v="charles county wine tasting"/>
    <e v="#N/A"/>
    <n v="2.3199999999999998"/>
    <e v="#N/A"/>
    <x v="1"/>
    <s v="Winery_Phrase"/>
    <s v="&quot;winery tasting&quot;"/>
    <x v="3"/>
    <x v="17"/>
    <n v="3"/>
    <n v="0.33329999999999999"/>
    <n v="2.3199999999999998"/>
    <n v="2.3199999999999998"/>
    <x v="18"/>
  </r>
  <r>
    <s v="golf resort near branson mo"/>
    <e v="#N/A"/>
    <n v="2.3199999999999998"/>
    <e v="#N/A"/>
    <x v="0"/>
    <s v="Golf Hotels"/>
    <s v="golfing hotels"/>
    <x v="1"/>
    <x v="17"/>
    <n v="2"/>
    <n v="0.5"/>
    <n v="2.3199999999999998"/>
    <n v="2.3199999999999998"/>
    <x v="6"/>
  </r>
  <r>
    <s v="williamsburg golf packages"/>
    <e v="#N/A"/>
    <n v="2.3199999999999998"/>
    <e v="#N/A"/>
    <x v="0"/>
    <s v="Golf Packages"/>
    <s v="&quot;golf packages&quot;"/>
    <x v="2"/>
    <x v="17"/>
    <n v="2"/>
    <n v="0.5"/>
    <n v="2.3199999999999998"/>
    <n v="2.3199999999999998"/>
    <x v="43"/>
  </r>
  <r>
    <s v="golf resorts near dayton oh"/>
    <e v="#N/A"/>
    <n v="2.3199999999999998"/>
    <e v="#N/A"/>
    <x v="0"/>
    <s v="Golf Hotels"/>
    <s v="golfing hotels"/>
    <x v="1"/>
    <x v="17"/>
    <n v="1"/>
    <n v="1"/>
    <n v="2.3199999999999998"/>
    <n v="2.3199999999999998"/>
    <x v="6"/>
  </r>
  <r>
    <s v="pinecret golf timeshare nc"/>
    <e v="#N/A"/>
    <n v="2.3199999999999998"/>
    <e v="#N/A"/>
    <x v="0"/>
    <s v="Golf Vacation"/>
    <s v="golfing vacations"/>
    <x v="1"/>
    <x v="17"/>
    <n v="1"/>
    <n v="1"/>
    <n v="2.3199999999999998"/>
    <n v="2.3199999999999998"/>
    <x v="6"/>
  </r>
  <r>
    <s v="nh golf resorts"/>
    <e v="#N/A"/>
    <n v="2.3199999999999998"/>
    <e v="#N/A"/>
    <x v="0"/>
    <s v="Golf Hotels"/>
    <s v="golfing hotels"/>
    <x v="1"/>
    <x v="17"/>
    <n v="1"/>
    <n v="1"/>
    <n v="2.3199999999999998"/>
    <n v="2.3199999999999998"/>
    <x v="13"/>
  </r>
  <r>
    <s v="golf packages in the mpoutains"/>
    <e v="#N/A"/>
    <n v="2.3199999999999998"/>
    <e v="#N/A"/>
    <x v="0"/>
    <s v="Golf Vacation"/>
    <s v="golfing vacations"/>
    <x v="1"/>
    <x v="17"/>
    <n v="1"/>
    <n v="1"/>
    <n v="2.3199999999999998"/>
    <n v="2.3199999999999998"/>
    <x v="10"/>
  </r>
  <r>
    <s v="asheville north carolina event tickets"/>
    <e v="#N/A"/>
    <n v="2.3199999999999998"/>
    <e v="#N/A"/>
    <x v="1"/>
    <s v="North Carolina_BMM"/>
    <s v=" +north +carolina +events"/>
    <x v="3"/>
    <x v="17"/>
    <n v="1"/>
    <n v="1"/>
    <n v="2.3199999999999998"/>
    <n v="2.3199999999999998"/>
    <x v="13"/>
  </r>
  <r>
    <s v="vrbo golf packages"/>
    <e v="#N/A"/>
    <n v="2.3199999999999998"/>
    <e v="#N/A"/>
    <x v="0"/>
    <s v="Golf Vacation"/>
    <s v="golf vacation deal"/>
    <x v="1"/>
    <x v="17"/>
    <n v="1"/>
    <n v="1"/>
    <n v="2.3199999999999998"/>
    <n v="2.3199999999999998"/>
    <x v="13"/>
  </r>
  <r>
    <s v="golf resorts near port orange fl"/>
    <e v="#N/A"/>
    <n v="2.3199999999999998"/>
    <e v="#N/A"/>
    <x v="0"/>
    <s v="Golf Hotels"/>
    <s v="golfing hotels"/>
    <x v="1"/>
    <x v="17"/>
    <n v="1"/>
    <n v="1"/>
    <n v="2.3199999999999998"/>
    <n v="2.3199999999999998"/>
    <x v="13"/>
  </r>
  <r>
    <s v="marsh ridge resort"/>
    <e v="#N/A"/>
    <n v="2.31"/>
    <e v="#N/A"/>
    <x v="0"/>
    <s v="Golf Resort"/>
    <s v="golf +resort"/>
    <x v="1"/>
    <x v="17"/>
    <n v="19"/>
    <n v="5.2600000000000001E-2"/>
    <n v="2.31"/>
    <n v="2.31"/>
    <x v="50"/>
  </r>
  <r>
    <s v="golf course williston nd"/>
    <e v="#N/A"/>
    <n v="2.31"/>
    <e v="#N/A"/>
    <x v="0"/>
    <s v="Golf Hotels"/>
    <s v="golf course hotel"/>
    <x v="1"/>
    <x v="17"/>
    <n v="1"/>
    <n v="1"/>
    <n v="2.31"/>
    <n v="2.31"/>
    <x v="6"/>
  </r>
  <r>
    <s v="mens summer golf polos"/>
    <e v="#N/A"/>
    <n v="2.31"/>
    <e v="#N/A"/>
    <x v="0"/>
    <s v="Summer Golf"/>
    <s v="&quot;summer golf&quot;"/>
    <x v="2"/>
    <x v="17"/>
    <n v="1"/>
    <n v="1"/>
    <n v="2.31"/>
    <n v="2.31"/>
    <x v="8"/>
  </r>
  <r>
    <s v="golf weekend rehoboth beach"/>
    <e v="#N/A"/>
    <n v="2.31"/>
    <e v="#N/A"/>
    <x v="0"/>
    <s v="Golf Packages"/>
    <s v="golf weekend packages"/>
    <x v="5"/>
    <x v="17"/>
    <n v="1"/>
    <n v="1"/>
    <n v="2.31"/>
    <n v="2.31"/>
    <x v="10"/>
  </r>
  <r>
    <s v="golf north conway nh"/>
    <e v="#N/A"/>
    <n v="2.31"/>
    <e v="#N/A"/>
    <x v="0"/>
    <s v="Golf Hotels"/>
    <s v="golf club hotel"/>
    <x v="5"/>
    <x v="17"/>
    <n v="1"/>
    <n v="1"/>
    <n v="2.31"/>
    <n v="2.31"/>
    <x v="6"/>
  </r>
  <r>
    <s v="golf packages atlantic city nj"/>
    <e v="#N/A"/>
    <n v="2.31"/>
    <e v="#N/A"/>
    <x v="0"/>
    <s v="Golf Packages"/>
    <s v="&quot;golf package&quot;"/>
    <x v="3"/>
    <x v="17"/>
    <n v="1"/>
    <n v="1"/>
    <n v="2.31"/>
    <n v="2.31"/>
    <x v="35"/>
  </r>
  <r>
    <s v="fox fire golf and country club in north carolina"/>
    <e v="#N/A"/>
    <n v="2.31"/>
    <e v="#N/A"/>
    <x v="0"/>
    <s v="Golf"/>
    <s v=" +golf in north carolina"/>
    <x v="1"/>
    <x v="17"/>
    <n v="1"/>
    <n v="1"/>
    <n v="2.31"/>
    <n v="2.31"/>
    <x v="6"/>
  </r>
  <r>
    <s v="narragansett golf resorts"/>
    <e v="#N/A"/>
    <n v="2.31"/>
    <e v="#N/A"/>
    <x v="0"/>
    <s v="Golf Hotels"/>
    <s v="golfing hotels"/>
    <x v="1"/>
    <x v="17"/>
    <n v="1"/>
    <n v="1"/>
    <n v="2.31"/>
    <n v="2.31"/>
    <x v="13"/>
  </r>
  <r>
    <s v="pine needles golf"/>
    <e v="#N/A"/>
    <n v="2.2999999999999998"/>
    <e v="#N/A"/>
    <x v="0"/>
    <s v="Golf Packages"/>
    <s v="golf package nc"/>
    <x v="5"/>
    <x v="17"/>
    <n v="4"/>
    <n v="0.25"/>
    <n v="2.2999999999999998"/>
    <n v="2.2999999999999998"/>
    <x v="8"/>
  </r>
  <r>
    <s v="golf vacation packages"/>
    <e v="#N/A"/>
    <n v="2.2999999999999998"/>
    <e v="#N/A"/>
    <x v="0"/>
    <s v="Golf Packages"/>
    <s v="golf package north carolina"/>
    <x v="5"/>
    <x v="17"/>
    <n v="2"/>
    <n v="0.5"/>
    <n v="2.2999999999999998"/>
    <n v="2.2999999999999998"/>
    <x v="17"/>
  </r>
  <r>
    <s v="wedding reception etiquette"/>
    <e v="#N/A"/>
    <n v="2.2999999999999998"/>
    <e v="#N/A"/>
    <x v="3"/>
    <s v="Getting Married"/>
    <s v=" +wedding +receptions"/>
    <x v="3"/>
    <x v="14"/>
    <n v="2"/>
    <n v="1"/>
    <n v="1.1499999999999999"/>
    <n v="2.2999999999999998"/>
    <x v="9"/>
  </r>
  <r>
    <s v="wine festivals in richmond va"/>
    <e v="#N/A"/>
    <n v="2.2999999999999998"/>
    <e v="#N/A"/>
    <x v="1"/>
    <s v="Wine_Phrase"/>
    <s v="&quot;wine festival&quot;"/>
    <x v="3"/>
    <x v="17"/>
    <n v="1"/>
    <n v="1"/>
    <n v="2.2999999999999998"/>
    <n v="2.2999999999999998"/>
    <x v="6"/>
  </r>
  <r>
    <s v="luxury golf resorts east coast"/>
    <e v="#N/A"/>
    <n v="2.2999999999999998"/>
    <e v="#N/A"/>
    <x v="0"/>
    <s v="Golf Hotels"/>
    <s v="golfing hotels"/>
    <x v="1"/>
    <x v="17"/>
    <n v="1"/>
    <n v="1"/>
    <n v="2.2999999999999998"/>
    <n v="2.2999999999999998"/>
    <x v="8"/>
  </r>
  <r>
    <s v="hilton head hotels and resorts"/>
    <e v="#N/A"/>
    <n v="2.2999999999999998"/>
    <e v="#N/A"/>
    <x v="0"/>
    <s v="Golf Hotels"/>
    <s v="golfing hotels"/>
    <x v="1"/>
    <x v="17"/>
    <n v="1"/>
    <n v="1"/>
    <n v="2.2999999999999998"/>
    <n v="2.2999999999999998"/>
    <x v="6"/>
  </r>
  <r>
    <s v="golf in carolina"/>
    <e v="#N/A"/>
    <n v="2.2999999999999998"/>
    <e v="#N/A"/>
    <x v="0"/>
    <s v="Golf Packages"/>
    <s v="golf package north carolina"/>
    <x v="1"/>
    <x v="17"/>
    <n v="1"/>
    <n v="1"/>
    <n v="2.2999999999999998"/>
    <n v="2.2999999999999998"/>
    <x v="13"/>
  </r>
  <r>
    <s v="las cruces hotel with golf"/>
    <e v="#N/A"/>
    <n v="2.29"/>
    <e v="#N/A"/>
    <x v="0"/>
    <s v="Golf Hotels"/>
    <s v="golf and hotel"/>
    <x v="1"/>
    <x v="17"/>
    <n v="1"/>
    <n v="1"/>
    <n v="2.29"/>
    <n v="2.29"/>
    <x v="8"/>
  </r>
  <r>
    <s v="golf couples tournaments in virginia"/>
    <e v="#N/A"/>
    <n v="2.29"/>
    <e v="#N/A"/>
    <x v="0"/>
    <s v="Golf Vacation"/>
    <s v="golfing vacations"/>
    <x v="1"/>
    <x v="17"/>
    <n v="1"/>
    <n v="1"/>
    <n v="2.29"/>
    <n v="2.29"/>
    <x v="13"/>
  </r>
  <r>
    <s v="north carolina mountain golf trip"/>
    <e v="#N/A"/>
    <n v="2.29"/>
    <e v="#N/A"/>
    <x v="0"/>
    <s v="Golf Packages"/>
    <s v="golf package north carolina"/>
    <x v="1"/>
    <x v="17"/>
    <n v="1"/>
    <n v="1"/>
    <n v="2.29"/>
    <n v="2.29"/>
    <x v="13"/>
  </r>
  <r>
    <s v="grayling golf resorts"/>
    <e v="#N/A"/>
    <n v="2.29"/>
    <e v="#N/A"/>
    <x v="0"/>
    <s v="Golf Hotels"/>
    <s v="golfing hotels"/>
    <x v="1"/>
    <x v="17"/>
    <n v="1"/>
    <n v="1"/>
    <n v="2.29"/>
    <n v="2.29"/>
    <x v="6"/>
  </r>
  <r>
    <s v="grand rapids golf resport"/>
    <e v="#N/A"/>
    <n v="2.29"/>
    <e v="#N/A"/>
    <x v="0"/>
    <s v="Golf Resort"/>
    <s v="golf +resort"/>
    <x v="3"/>
    <x v="17"/>
    <n v="1"/>
    <n v="1"/>
    <n v="2.29"/>
    <n v="2.29"/>
    <x v="6"/>
  </r>
  <r>
    <s v="wedding receptions charlotte nc"/>
    <e v="#N/A"/>
    <n v="2.2799999999999998"/>
    <e v="#N/A"/>
    <x v="3"/>
    <s v="Getting Married"/>
    <s v=" +wedding +receptions"/>
    <x v="2"/>
    <x v="17"/>
    <n v="7"/>
    <n v="0.1429"/>
    <n v="2.2799999999999998"/>
    <n v="2.2799999999999998"/>
    <x v="3"/>
  </r>
  <r>
    <s v="whispering pines country club in nc"/>
    <e v="#N/A"/>
    <n v="2.2799999999999998"/>
    <e v="#N/A"/>
    <x v="0"/>
    <s v="Golf Packages"/>
    <s v="north carolina golf"/>
    <x v="1"/>
    <x v="17"/>
    <n v="4"/>
    <n v="0.25"/>
    <n v="2.2799999999999998"/>
    <n v="2.2799999999999998"/>
    <x v="8"/>
  </r>
  <r>
    <s v="wine tastings in atlanta ga"/>
    <e v="#N/A"/>
    <n v="2.2799999999999998"/>
    <e v="#N/A"/>
    <x v="1"/>
    <s v="Winery_Phrase"/>
    <s v="&quot;winery tasting&quot;"/>
    <x v="3"/>
    <x v="17"/>
    <n v="3"/>
    <n v="0.33329999999999999"/>
    <n v="2.2799999999999998"/>
    <n v="2.2799999999999998"/>
    <x v="6"/>
  </r>
  <r>
    <s v="nightclub wedding reception"/>
    <e v="#N/A"/>
    <n v="2.2799999999999998"/>
    <e v="#N/A"/>
    <x v="3"/>
    <s v="Getting Married"/>
    <s v=" +wedding +receptions"/>
    <x v="3"/>
    <x v="17"/>
    <n v="1"/>
    <n v="1"/>
    <n v="2.2799999999999998"/>
    <n v="2.2799999999999998"/>
    <x v="8"/>
  </r>
  <r>
    <s v="mi golf packages"/>
    <e v="#N/A"/>
    <n v="2.27"/>
    <e v="#N/A"/>
    <x v="0"/>
    <s v="Golf Vacation"/>
    <s v="golf trip"/>
    <x v="1"/>
    <x v="17"/>
    <n v="2"/>
    <n v="0.5"/>
    <n v="2.27"/>
    <n v="2.27"/>
    <x v="27"/>
  </r>
  <r>
    <s v="hotels and golf courses"/>
    <e v="#N/A"/>
    <n v="2.27"/>
    <e v="#N/A"/>
    <x v="0"/>
    <s v="Golf Hotels"/>
    <s v="golfing hotels"/>
    <x v="1"/>
    <x v="17"/>
    <n v="1"/>
    <n v="1"/>
    <n v="2.27"/>
    <n v="2.27"/>
    <x v="6"/>
  </r>
  <r>
    <s v="denver area golf hotel packages"/>
    <e v="#N/A"/>
    <n v="2.27"/>
    <e v="#N/A"/>
    <x v="0"/>
    <s v="Golf Hotels"/>
    <s v="&quot;golfing hotels&quot;"/>
    <x v="3"/>
    <x v="17"/>
    <n v="1"/>
    <n v="1"/>
    <n v="2.27"/>
    <n v="2.27"/>
    <x v="13"/>
  </r>
  <r>
    <s v="golf resorts near gettysburg pa"/>
    <e v="#N/A"/>
    <n v="2.27"/>
    <e v="#N/A"/>
    <x v="0"/>
    <s v="Golf Hotels"/>
    <s v="golfing hotels"/>
    <x v="1"/>
    <x v="17"/>
    <n v="1"/>
    <n v="1"/>
    <n v="2.27"/>
    <n v="2.27"/>
    <x v="13"/>
  </r>
  <r>
    <s v="wine weekend getaway virginia"/>
    <e v="#N/A"/>
    <n v="2.27"/>
    <e v="#N/A"/>
    <x v="1"/>
    <s v="Winery_BMM"/>
    <s v=" +winery +getaway"/>
    <x v="1"/>
    <x v="17"/>
    <n v="1"/>
    <n v="1"/>
    <n v="2.27"/>
    <n v="2.27"/>
    <x v="8"/>
  </r>
  <r>
    <s v="best golf resorts east coast"/>
    <e v="#N/A"/>
    <n v="2.2599999999999998"/>
    <e v="#N/A"/>
    <x v="0"/>
    <s v="Golf Hotels"/>
    <s v="golfing hotels"/>
    <x v="1"/>
    <x v="17"/>
    <n v="6"/>
    <n v="0.16669999999999999"/>
    <n v="2.2599999999999998"/>
    <n v="2.2599999999999998"/>
    <x v="8"/>
  </r>
  <r>
    <s v="pga senior golf tour"/>
    <e v="#N/A"/>
    <n v="2.2599999999999998"/>
    <e v="#N/A"/>
    <x v="0"/>
    <s v="Golf Vacation"/>
    <s v="golf trip"/>
    <x v="1"/>
    <x v="17"/>
    <n v="6"/>
    <n v="0.16669999999999999"/>
    <n v="2.2599999999999998"/>
    <n v="2.2599999999999998"/>
    <x v="34"/>
  </r>
  <r>
    <s v="coeur d alene golf course resorts"/>
    <e v="#N/A"/>
    <n v="2.2599999999999998"/>
    <e v="#N/A"/>
    <x v="0"/>
    <s v="Golf Hotels"/>
    <s v="golfing hotels"/>
    <x v="1"/>
    <x v="17"/>
    <n v="1"/>
    <n v="1"/>
    <n v="2.2599999999999998"/>
    <n v="2.2599999999999998"/>
    <x v="6"/>
  </r>
  <r>
    <s v="vegas bait car thief attempted escape via golf cart"/>
    <e v="#N/A"/>
    <n v="2.2599999999999998"/>
    <e v="#N/A"/>
    <x v="0"/>
    <s v="Golf Vacation"/>
    <s v="golf escape"/>
    <x v="1"/>
    <x v="17"/>
    <n v="1"/>
    <n v="1"/>
    <n v="2.2599999999999998"/>
    <n v="2.2599999999999998"/>
    <x v="35"/>
  </r>
  <r>
    <s v="golf instructor mark blackburn"/>
    <e v="#N/A"/>
    <n v="2.2599999999999998"/>
    <e v="#N/A"/>
    <x v="5"/>
    <s v="Golf Instruction"/>
    <s v=" +golf +instruction"/>
    <x v="3"/>
    <x v="17"/>
    <n v="1"/>
    <n v="1"/>
    <n v="2.2599999999999998"/>
    <n v="2.2599999999999998"/>
    <x v="10"/>
  </r>
  <r>
    <s v="country club of north carolina com"/>
    <e v="#N/A"/>
    <n v="2.2599999999999998"/>
    <e v="#N/A"/>
    <x v="0"/>
    <s v="Golf Packages"/>
    <s v="north carolina golf"/>
    <x v="1"/>
    <x v="17"/>
    <n v="1"/>
    <n v="1"/>
    <n v="2.2599999999999998"/>
    <n v="2.2599999999999998"/>
    <x v="8"/>
  </r>
  <r>
    <s v="islamorada resort with golf"/>
    <e v="#N/A"/>
    <n v="2.2599999999999998"/>
    <e v="#N/A"/>
    <x v="0"/>
    <s v="Golf Hotels"/>
    <s v="golfing hotels"/>
    <x v="1"/>
    <x v="17"/>
    <n v="1"/>
    <n v="1"/>
    <n v="2.2599999999999998"/>
    <n v="2.2599999999999998"/>
    <x v="8"/>
  </r>
  <r>
    <s v="atlanta golf resort"/>
    <e v="#N/A"/>
    <n v="2.2599999999999998"/>
    <e v="#N/A"/>
    <x v="0"/>
    <s v="Golf Hotels"/>
    <s v="golfing hotels"/>
    <x v="1"/>
    <x v="17"/>
    <n v="1"/>
    <n v="1"/>
    <n v="2.2599999999999998"/>
    <n v="2.2599999999999998"/>
    <x v="13"/>
  </r>
  <r>
    <s v="golf packages in pa"/>
    <e v="#N/A"/>
    <n v="2.25"/>
    <e v="#N/A"/>
    <x v="0"/>
    <s v="Golf Packages"/>
    <s v="&quot;golf packages&quot;"/>
    <x v="2"/>
    <x v="17"/>
    <n v="13"/>
    <n v="7.6899999999999996E-2"/>
    <n v="2.25"/>
    <n v="2.25"/>
    <x v="33"/>
  </r>
  <r>
    <s v="pinecrest inn golf packages"/>
    <e v="#N/A"/>
    <n v="2.25"/>
    <e v="#N/A"/>
    <x v="0"/>
    <s v="Golf Packages"/>
    <s v="golf package nc"/>
    <x v="1"/>
    <x v="17"/>
    <n v="3"/>
    <n v="0.33329999999999999"/>
    <n v="2.25"/>
    <n v="2.25"/>
    <x v="18"/>
  </r>
  <r>
    <s v="wine festival richmond va 2015"/>
    <e v="#N/A"/>
    <n v="2.25"/>
    <e v="#N/A"/>
    <x v="1"/>
    <s v="Winery_BMM"/>
    <s v=" +winery +festival"/>
    <x v="3"/>
    <x v="17"/>
    <n v="2"/>
    <n v="0.5"/>
    <n v="2.25"/>
    <n v="2.25"/>
    <x v="6"/>
  </r>
  <r>
    <s v="wedding receptions at the lofts at union square high point nc"/>
    <e v="#N/A"/>
    <n v="2.25"/>
    <e v="#N/A"/>
    <x v="3"/>
    <s v="Getting Married"/>
    <s v=" +wedding +receptions"/>
    <x v="2"/>
    <x v="17"/>
    <n v="2"/>
    <n v="0.5"/>
    <n v="2.25"/>
    <n v="2.25"/>
    <x v="6"/>
  </r>
  <r>
    <s v="golf hotel langhorn pa"/>
    <e v="#N/A"/>
    <n v="2.25"/>
    <e v="#N/A"/>
    <x v="0"/>
    <s v="Golf Hotels"/>
    <s v="&quot;golfing hotels&quot;"/>
    <x v="3"/>
    <x v="17"/>
    <n v="1"/>
    <n v="1"/>
    <n v="2.25"/>
    <n v="2.25"/>
    <x v="8"/>
  </r>
  <r>
    <s v="san diego golf stay and play"/>
    <e v="#N/A"/>
    <n v="2.25"/>
    <e v="#N/A"/>
    <x v="0"/>
    <s v="Golf Packages"/>
    <s v="golf spa packages"/>
    <x v="5"/>
    <x v="17"/>
    <n v="1"/>
    <n v="1"/>
    <n v="2.25"/>
    <n v="2.25"/>
    <x v="10"/>
  </r>
  <r>
    <s v="golf reservations"/>
    <e v="#N/A"/>
    <n v="2.2400000000000002"/>
    <e v="#N/A"/>
    <x v="0"/>
    <s v="Golf Hotels"/>
    <s v="golfing hotels"/>
    <x v="1"/>
    <x v="17"/>
    <n v="87"/>
    <n v="1.15E-2"/>
    <n v="2.2400000000000002"/>
    <n v="2.2400000000000002"/>
    <x v="53"/>
  </r>
  <r>
    <s v="hotel golf"/>
    <e v="#N/A"/>
    <n v="2.2400000000000002"/>
    <e v="#N/A"/>
    <x v="0"/>
    <s v="Golf Hotels"/>
    <s v="golfing hotels"/>
    <x v="1"/>
    <x v="17"/>
    <n v="17"/>
    <n v="5.8799999999999998E-2"/>
    <n v="2.2400000000000002"/>
    <n v="2.2400000000000002"/>
    <x v="8"/>
  </r>
  <r>
    <s v="golf course in nc"/>
    <n v="0"/>
    <n v="2.2400000000000002"/>
    <n v="1"/>
    <x v="0"/>
    <s v="Golf Resort"/>
    <s v="[golf course in nc]"/>
    <x v="0"/>
    <x v="17"/>
    <n v="9"/>
    <n v="0.1111"/>
    <n v="2.2400000000000002"/>
    <n v="2.2400000000000002"/>
    <x v="15"/>
  </r>
  <r>
    <s v="montgomery county golf deals"/>
    <e v="#N/A"/>
    <n v="2.2400000000000002"/>
    <e v="#N/A"/>
    <x v="0"/>
    <s v="Golf Packages"/>
    <s v="golf packages"/>
    <x v="1"/>
    <x v="17"/>
    <n v="3"/>
    <n v="0.33329999999999999"/>
    <n v="2.2400000000000002"/>
    <n v="2.2400000000000002"/>
    <x v="40"/>
  </r>
  <r>
    <s v="luxury wedding dresses"/>
    <e v="#N/A"/>
    <n v="2.2400000000000002"/>
    <e v="#N/A"/>
    <x v="3"/>
    <s v="Getting Married"/>
    <s v=" +luxury +wedding"/>
    <x v="2"/>
    <x v="17"/>
    <n v="2"/>
    <n v="0.5"/>
    <n v="2.2400000000000002"/>
    <n v="2.2400000000000002"/>
    <x v="12"/>
  </r>
  <r>
    <s v="sanford nc golf packages"/>
    <e v="#N/A"/>
    <n v="2.2400000000000002"/>
    <e v="#N/A"/>
    <x v="0"/>
    <s v="Golf"/>
    <s v="&quot;nc golf&quot;"/>
    <x v="2"/>
    <x v="17"/>
    <n v="1"/>
    <n v="1"/>
    <n v="2.2400000000000002"/>
    <n v="2.2400000000000002"/>
    <x v="8"/>
  </r>
  <r>
    <s v="golf resorts near mo"/>
    <e v="#N/A"/>
    <n v="2.2400000000000002"/>
    <e v="#N/A"/>
    <x v="0"/>
    <s v="Golf Hotels"/>
    <s v="golfing hotels"/>
    <x v="1"/>
    <x v="17"/>
    <n v="1"/>
    <n v="1"/>
    <n v="2.2400000000000002"/>
    <n v="2.2400000000000002"/>
    <x v="6"/>
  </r>
  <r>
    <s v="golf vacation in june"/>
    <e v="#N/A"/>
    <n v="2.2400000000000002"/>
    <e v="#N/A"/>
    <x v="0"/>
    <s v="Golf Packages"/>
    <s v="golf weekend"/>
    <x v="1"/>
    <x v="17"/>
    <n v="1"/>
    <n v="1"/>
    <n v="2.2400000000000002"/>
    <n v="2.2400000000000002"/>
    <x v="8"/>
  </r>
  <r>
    <s v="looking for good golfing inusa mich"/>
    <e v="#N/A"/>
    <n v="2.23"/>
    <e v="#N/A"/>
    <x v="0"/>
    <s v="Golf Packages"/>
    <s v="golf packages"/>
    <x v="1"/>
    <x v="17"/>
    <n v="5"/>
    <n v="0.2"/>
    <n v="2.23"/>
    <n v="2.23"/>
    <x v="13"/>
  </r>
  <r>
    <s v="pebble beach golf clinic vacation"/>
    <e v="#N/A"/>
    <n v="2.23"/>
    <e v="#N/A"/>
    <x v="0"/>
    <s v="Golf Vacation"/>
    <s v="golf vacation package"/>
    <x v="1"/>
    <x v="17"/>
    <n v="2"/>
    <n v="0.5"/>
    <n v="2.23"/>
    <n v="2.23"/>
    <x v="17"/>
  </r>
  <r>
    <s v="golf north carolina packages"/>
    <e v="#N/A"/>
    <n v="2.23"/>
    <e v="#N/A"/>
    <x v="0"/>
    <s v="Golf Packages"/>
    <s v="golf package north carolina"/>
    <x v="1"/>
    <x v="17"/>
    <n v="2"/>
    <n v="0.5"/>
    <n v="2.23"/>
    <n v="2.23"/>
    <x v="8"/>
  </r>
  <r>
    <s v="golf courses in ellicottville ny"/>
    <e v="#N/A"/>
    <n v="2.23"/>
    <e v="#N/A"/>
    <x v="0"/>
    <s v="Golf Packages"/>
    <s v="golf packages"/>
    <x v="5"/>
    <x v="17"/>
    <n v="1"/>
    <n v="1"/>
    <n v="2.23"/>
    <n v="2.23"/>
    <x v="8"/>
  </r>
  <r>
    <s v="luxury hotels east coast usa golf"/>
    <e v="#N/A"/>
    <n v="2.23"/>
    <e v="#N/A"/>
    <x v="0"/>
    <s v="Golf Hotels"/>
    <s v="golfing hotels"/>
    <x v="1"/>
    <x v="17"/>
    <n v="1"/>
    <n v="1"/>
    <n v="2.23"/>
    <n v="2.23"/>
    <x v="8"/>
  </r>
  <r>
    <s v="golf in st ignace mi"/>
    <e v="#N/A"/>
    <n v="2.23"/>
    <e v="#N/A"/>
    <x v="0"/>
    <s v="Golf Hotels"/>
    <s v="golf and hotel"/>
    <x v="1"/>
    <x v="17"/>
    <n v="1"/>
    <n v="1"/>
    <n v="2.23"/>
    <n v="2.23"/>
    <x v="6"/>
  </r>
  <r>
    <s v="ft lauderdale golf packages"/>
    <e v="#N/A"/>
    <n v="2.23"/>
    <e v="#N/A"/>
    <x v="0"/>
    <s v="Golf Packages"/>
    <s v="golf package north carolina"/>
    <x v="5"/>
    <x v="17"/>
    <n v="1"/>
    <n v="1"/>
    <n v="2.23"/>
    <n v="2.23"/>
    <x v="49"/>
  </r>
  <r>
    <s v="hotels with golf courses in englewood co"/>
    <e v="#N/A"/>
    <n v="2.23"/>
    <e v="#N/A"/>
    <x v="0"/>
    <s v="Golf Hotels"/>
    <s v="golf and hotel"/>
    <x v="1"/>
    <x v="17"/>
    <n v="1"/>
    <n v="1"/>
    <n v="2.23"/>
    <n v="2.23"/>
    <x v="13"/>
  </r>
  <r>
    <s v="golf in hickory nc"/>
    <e v="#N/A"/>
    <n v="2.2200000000000002"/>
    <e v="#N/A"/>
    <x v="0"/>
    <s v="Golf"/>
    <s v=" +golf in north carolina"/>
    <x v="1"/>
    <x v="17"/>
    <n v="6"/>
    <n v="0.16669999999999999"/>
    <n v="2.2200000000000002"/>
    <n v="2.2200000000000002"/>
    <x v="25"/>
  </r>
  <r>
    <s v="golf videos instruction"/>
    <e v="#N/A"/>
    <n v="2.2200000000000002"/>
    <e v="#N/A"/>
    <x v="5"/>
    <s v="Golf Instruction"/>
    <s v=" +golf +instruction"/>
    <x v="1"/>
    <x v="17"/>
    <n v="4"/>
    <n v="0.25"/>
    <n v="2.2200000000000002"/>
    <n v="2.2200000000000002"/>
    <x v="35"/>
  </r>
  <r>
    <s v="wine tasting in columbia sc"/>
    <e v="#N/A"/>
    <n v="2.2200000000000002"/>
    <e v="#N/A"/>
    <x v="1"/>
    <s v="Winery_BMM"/>
    <s v=" +winery +tasting"/>
    <x v="3"/>
    <x v="17"/>
    <n v="2"/>
    <n v="0.5"/>
    <n v="2.2200000000000002"/>
    <n v="2.2200000000000002"/>
    <x v="6"/>
  </r>
  <r>
    <s v="learn to golf weekend"/>
    <e v="#N/A"/>
    <n v="2.2200000000000002"/>
    <e v="#N/A"/>
    <x v="0"/>
    <s v="Golf Vacation"/>
    <s v="golfing vacations"/>
    <x v="1"/>
    <x v="17"/>
    <n v="2"/>
    <n v="0.5"/>
    <n v="2.2200000000000002"/>
    <n v="2.2200000000000002"/>
    <x v="8"/>
  </r>
  <r>
    <s v="wine tasting winston salem north carolina"/>
    <e v="#N/A"/>
    <n v="2.2200000000000002"/>
    <e v="#N/A"/>
    <x v="1"/>
    <s v="Winery_BMM"/>
    <s v=" +winery +tasting"/>
    <x v="3"/>
    <x v="17"/>
    <n v="1"/>
    <n v="1"/>
    <n v="2.2200000000000002"/>
    <n v="2.2200000000000002"/>
    <x v="13"/>
  </r>
  <r>
    <s v="golf getaways ontario"/>
    <e v="#N/A"/>
    <n v="2.2200000000000002"/>
    <e v="#N/A"/>
    <x v="0"/>
    <s v="Golf Getaway"/>
    <s v="&quot;golfing getaways&quot;"/>
    <x v="3"/>
    <x v="17"/>
    <n v="1"/>
    <n v="1"/>
    <n v="2.2200000000000002"/>
    <n v="2.2200000000000002"/>
    <x v="13"/>
  </r>
  <r>
    <s v="pinehurst golf course layout"/>
    <e v="#N/A"/>
    <n v="2.2200000000000002"/>
    <e v="#N/A"/>
    <x v="2"/>
    <s v="Golf"/>
    <s v="&quot;golf&quot;"/>
    <x v="2"/>
    <x v="17"/>
    <n v="1"/>
    <n v="1"/>
    <n v="2.2200000000000002"/>
    <n v="2.2200000000000002"/>
    <x v="6"/>
  </r>
  <r>
    <s v="food festival atlanta ga"/>
    <e v="#N/A"/>
    <n v="2.2200000000000002"/>
    <e v="#N/A"/>
    <x v="1"/>
    <s v="Food_Phrase"/>
    <s v="&quot;food festival&quot;"/>
    <x v="2"/>
    <x v="17"/>
    <n v="1"/>
    <n v="1"/>
    <n v="2.2200000000000002"/>
    <n v="2.2200000000000002"/>
    <x v="6"/>
  </r>
  <r>
    <s v="golf packages north carolina"/>
    <e v="#N/A"/>
    <n v="2.21"/>
    <e v="#N/A"/>
    <x v="0"/>
    <s v="Golf Packages"/>
    <s v="[golf package north carolina]"/>
    <x v="4"/>
    <x v="17"/>
    <n v="20"/>
    <n v="0.05"/>
    <n v="2.21"/>
    <n v="2.21"/>
    <x v="12"/>
  </r>
  <r>
    <s v="albemarle plantation nc"/>
    <e v="#N/A"/>
    <n v="2.21"/>
    <e v="#N/A"/>
    <x v="0"/>
    <s v="Golf Packages"/>
    <s v="north carolina golf"/>
    <x v="1"/>
    <x v="17"/>
    <n v="6"/>
    <n v="0.16669999999999999"/>
    <n v="2.21"/>
    <n v="2.21"/>
    <x v="12"/>
  </r>
  <r>
    <s v="charles county food &amp; wine festival"/>
    <e v="#N/A"/>
    <n v="2.21"/>
    <e v="#N/A"/>
    <x v="1"/>
    <s v="Food_BMM"/>
    <s v=" +food +festival"/>
    <x v="1"/>
    <x v="17"/>
    <n v="5"/>
    <n v="0.2"/>
    <n v="2.21"/>
    <n v="2.21"/>
    <x v="7"/>
  </r>
  <r>
    <s v="golf resorts lake geneva wi"/>
    <e v="#N/A"/>
    <n v="2.21"/>
    <e v="#N/A"/>
    <x v="0"/>
    <s v="Golf Hotels"/>
    <s v="golfing hotels"/>
    <x v="1"/>
    <x v="17"/>
    <n v="3"/>
    <n v="0.33329999999999999"/>
    <n v="2.21"/>
    <n v="2.21"/>
    <x v="35"/>
  </r>
  <r>
    <s v="summer golf camp overnight"/>
    <e v="#N/A"/>
    <n v="2.21"/>
    <e v="#N/A"/>
    <x v="0"/>
    <s v="Summer Golf"/>
    <s v="&quot;summer golf&quot;"/>
    <x v="2"/>
    <x v="17"/>
    <n v="1"/>
    <n v="1"/>
    <n v="2.21"/>
    <n v="2.21"/>
    <x v="10"/>
  </r>
  <r>
    <s v="nj golf tour"/>
    <e v="#N/A"/>
    <n v="2.21"/>
    <e v="#N/A"/>
    <x v="0"/>
    <s v="Golf Vacation"/>
    <s v="golf trip"/>
    <x v="1"/>
    <x v="17"/>
    <n v="1"/>
    <n v="1"/>
    <n v="2.21"/>
    <n v="2.21"/>
    <x v="8"/>
  </r>
  <r>
    <s v="golf packsges in sc"/>
    <e v="#N/A"/>
    <n v="2.21"/>
    <e v="#N/A"/>
    <x v="0"/>
    <s v="Golf Vacation"/>
    <s v="golfing vacations"/>
    <x v="1"/>
    <x v="17"/>
    <n v="1"/>
    <n v="1"/>
    <n v="2.21"/>
    <n v="2.21"/>
    <x v="27"/>
  </r>
  <r>
    <s v="golf package catskills ny"/>
    <e v="#N/A"/>
    <n v="2.21"/>
    <e v="#N/A"/>
    <x v="0"/>
    <s v="Golf Packages"/>
    <s v="&quot;golf packages&quot;"/>
    <x v="3"/>
    <x v="17"/>
    <n v="1"/>
    <n v="1"/>
    <n v="2.21"/>
    <n v="2.21"/>
    <x v="8"/>
  </r>
  <r>
    <s v="polara xds 3 piece golf balls 12 pack"/>
    <e v="#N/A"/>
    <n v="2.2000000000000002"/>
    <e v="#N/A"/>
    <x v="0"/>
    <s v="Golf Packages"/>
    <s v="golf packages"/>
    <x v="1"/>
    <x v="17"/>
    <n v="28"/>
    <n v="3.5700000000000003E-2"/>
    <n v="2.2000000000000002"/>
    <n v="2.2000000000000002"/>
    <x v="22"/>
  </r>
  <r>
    <s v="country club of north carolina"/>
    <e v="#N/A"/>
    <n v="2.2000000000000002"/>
    <e v="#N/A"/>
    <x v="0"/>
    <s v="Golf Packages"/>
    <s v="north carolina golf"/>
    <x v="1"/>
    <x v="17"/>
    <n v="9"/>
    <n v="0.1111"/>
    <n v="2.2000000000000002"/>
    <n v="2.2000000000000002"/>
    <x v="2"/>
  </r>
  <r>
    <s v="weekend golf packages"/>
    <e v="#N/A"/>
    <n v="2.2000000000000002"/>
    <e v="#N/A"/>
    <x v="0"/>
    <s v="Golf Packages"/>
    <s v="golf weekend"/>
    <x v="1"/>
    <x v="17"/>
    <n v="8"/>
    <n v="0.125"/>
    <n v="2.2000000000000002"/>
    <n v="2.2000000000000002"/>
    <x v="13"/>
  </r>
  <r>
    <s v="golfing in virginia beach"/>
    <e v="#N/A"/>
    <n v="2.2000000000000002"/>
    <e v="#N/A"/>
    <x v="0"/>
    <s v="Golf Packages"/>
    <s v="golf packages"/>
    <x v="1"/>
    <x v="17"/>
    <n v="6"/>
    <n v="0.16669999999999999"/>
    <n v="2.2000000000000002"/>
    <n v="2.2000000000000002"/>
    <x v="13"/>
  </r>
  <r>
    <s v="golf in hendersonville nc"/>
    <e v="#N/A"/>
    <n v="2.2000000000000002"/>
    <e v="#N/A"/>
    <x v="0"/>
    <s v="Golf Packages"/>
    <s v="nc golf packages"/>
    <x v="1"/>
    <x v="17"/>
    <n v="5"/>
    <n v="0.2"/>
    <n v="2.2000000000000002"/>
    <n v="2.2000000000000002"/>
    <x v="4"/>
  </r>
  <r>
    <s v="pinehurt golf photography"/>
    <e v="#N/A"/>
    <n v="2.2000000000000002"/>
    <e v="#N/A"/>
    <x v="0"/>
    <s v="Golf"/>
    <s v="nc +golf"/>
    <x v="1"/>
    <x v="17"/>
    <n v="1"/>
    <n v="1"/>
    <n v="2.2000000000000002"/>
    <n v="2.2000000000000002"/>
    <x v="6"/>
  </r>
  <r>
    <s v="golfing in savannah ga"/>
    <e v="#N/A"/>
    <n v="2.2000000000000002"/>
    <e v="#N/A"/>
    <x v="0"/>
    <s v="Golf Packages"/>
    <s v="golf package"/>
    <x v="1"/>
    <x v="17"/>
    <n v="1"/>
    <n v="1"/>
    <n v="2.2000000000000002"/>
    <n v="2.2000000000000002"/>
    <x v="8"/>
  </r>
  <r>
    <s v="golf in north carolina"/>
    <n v="2.54"/>
    <n v="2.19"/>
    <n v="-0.15981735159817356"/>
    <x v="0"/>
    <s v="Golf Packages"/>
    <s v="golf package north carolina"/>
    <x v="1"/>
    <x v="17"/>
    <n v="9"/>
    <n v="0.1111"/>
    <n v="2.19"/>
    <n v="2.19"/>
    <x v="5"/>
  </r>
  <r>
    <s v="wine festival virginia"/>
    <e v="#N/A"/>
    <n v="2.19"/>
    <e v="#N/A"/>
    <x v="1"/>
    <s v="Wine_Phrase"/>
    <s v="&quot;wine festival&quot;"/>
    <x v="2"/>
    <x v="17"/>
    <n v="6"/>
    <n v="0.16669999999999999"/>
    <n v="2.19"/>
    <n v="2.19"/>
    <x v="6"/>
  </r>
  <r>
    <s v="resorts in st cloud mn with golf"/>
    <e v="#N/A"/>
    <n v="2.19"/>
    <e v="#N/A"/>
    <x v="0"/>
    <s v="Golf Hotels"/>
    <s v="golf and hotel"/>
    <x v="1"/>
    <x v="17"/>
    <n v="3"/>
    <n v="0.33329999999999999"/>
    <n v="2.19"/>
    <n v="2.19"/>
    <x v="35"/>
  </r>
  <r>
    <s v="wine tasting events in virginia"/>
    <e v="#N/A"/>
    <n v="2.19"/>
    <e v="#N/A"/>
    <x v="1"/>
    <s v="Winery_BMM"/>
    <s v=" +winery +tasting"/>
    <x v="3"/>
    <x v="17"/>
    <n v="2"/>
    <n v="0.5"/>
    <n v="2.19"/>
    <n v="2.19"/>
    <x v="6"/>
  </r>
  <r>
    <s v="golf packages jersey shore"/>
    <e v="#N/A"/>
    <n v="2.19"/>
    <e v="#N/A"/>
    <x v="0"/>
    <s v="Golf Hotels"/>
    <s v="golfing hotels"/>
    <x v="1"/>
    <x v="17"/>
    <n v="1"/>
    <n v="1"/>
    <n v="2.19"/>
    <n v="2.19"/>
    <x v="8"/>
  </r>
  <r>
    <s v="golf school vacations"/>
    <e v="#N/A"/>
    <n v="2.1800000000000002"/>
    <e v="#N/A"/>
    <x v="0"/>
    <s v="Golf Vacation"/>
    <s v="golf vacations"/>
    <x v="1"/>
    <x v="17"/>
    <n v="32"/>
    <n v="3.1199999999999999E-2"/>
    <n v="2.1800000000000002"/>
    <n v="2.1800000000000002"/>
    <x v="62"/>
  </r>
  <r>
    <s v="best golf resorts in us"/>
    <e v="#N/A"/>
    <n v="2.1800000000000002"/>
    <e v="#N/A"/>
    <x v="0"/>
    <s v="Golf Hotels"/>
    <s v="golf and hotel"/>
    <x v="1"/>
    <x v="17"/>
    <n v="9"/>
    <n v="0.1111"/>
    <n v="2.1800000000000002"/>
    <n v="2.1800000000000002"/>
    <x v="22"/>
  </r>
  <r>
    <s v="vintage virginia wine festival"/>
    <e v="#N/A"/>
    <n v="2.1800000000000002"/>
    <e v="#N/A"/>
    <x v="1"/>
    <s v="Wine_Phrase"/>
    <s v="&quot;wine festival&quot;"/>
    <x v="2"/>
    <x v="17"/>
    <n v="1"/>
    <n v="1"/>
    <n v="2.1800000000000002"/>
    <n v="2.1800000000000002"/>
    <x v="6"/>
  </r>
  <r>
    <s v="golf resorts norfolk va"/>
    <e v="#N/A"/>
    <n v="2.1800000000000002"/>
    <e v="#N/A"/>
    <x v="0"/>
    <s v="Golf Hotels"/>
    <s v="golfing hotels"/>
    <x v="1"/>
    <x v="17"/>
    <n v="1"/>
    <n v="1"/>
    <n v="2.1800000000000002"/>
    <n v="2.1800000000000002"/>
    <x v="6"/>
  </r>
  <r>
    <s v="golf courses adirondack mountains with hotel"/>
    <e v="#N/A"/>
    <n v="2.1800000000000002"/>
    <e v="#N/A"/>
    <x v="0"/>
    <s v="Golf Hotels"/>
    <s v="golf and hotel"/>
    <x v="1"/>
    <x v="17"/>
    <n v="1"/>
    <n v="1"/>
    <n v="2.1800000000000002"/>
    <n v="2.1800000000000002"/>
    <x v="8"/>
  </r>
  <r>
    <s v="branson golf resorts"/>
    <e v="#N/A"/>
    <n v="2.17"/>
    <e v="#N/A"/>
    <x v="0"/>
    <s v="Golf Hotels"/>
    <s v="golfing hotels"/>
    <x v="1"/>
    <x v="17"/>
    <n v="9"/>
    <n v="0.1111"/>
    <n v="2.17"/>
    <n v="2.17"/>
    <x v="22"/>
  </r>
  <r>
    <s v="sc golf resorts"/>
    <e v="#N/A"/>
    <n v="2.17"/>
    <e v="#N/A"/>
    <x v="0"/>
    <s v="Golf Hotels"/>
    <s v="golfing hotels"/>
    <x v="1"/>
    <x v="17"/>
    <n v="3"/>
    <n v="0.33329999999999999"/>
    <n v="2.17"/>
    <n v="2.17"/>
    <x v="8"/>
  </r>
  <r>
    <s v="prescott golf resorts"/>
    <e v="#N/A"/>
    <n v="2.17"/>
    <e v="#N/A"/>
    <x v="0"/>
    <s v="Golf Hotels"/>
    <s v="golfing hotels"/>
    <x v="1"/>
    <x v="17"/>
    <n v="2"/>
    <n v="0.5"/>
    <n v="2.17"/>
    <n v="2.17"/>
    <x v="12"/>
  </r>
  <r>
    <s v="golf and hotels in kendall"/>
    <e v="#N/A"/>
    <n v="2.17"/>
    <e v="#N/A"/>
    <x v="0"/>
    <s v="Golf Hotels"/>
    <s v="&quot;golf and hotel&quot;"/>
    <x v="3"/>
    <x v="17"/>
    <n v="1"/>
    <n v="1"/>
    <n v="2.17"/>
    <n v="2.17"/>
    <x v="6"/>
  </r>
  <r>
    <s v="santa barbara golf resorts"/>
    <e v="#N/A"/>
    <n v="2.17"/>
    <e v="#N/A"/>
    <x v="0"/>
    <s v="Golf Hotels"/>
    <s v="golfing hotels"/>
    <x v="1"/>
    <x v="17"/>
    <n v="1"/>
    <n v="1"/>
    <n v="2.17"/>
    <n v="2.17"/>
    <x v="8"/>
  </r>
  <r>
    <s v="golf resorts in los angeles anaheim"/>
    <e v="#N/A"/>
    <n v="2.16"/>
    <e v="#N/A"/>
    <x v="0"/>
    <s v="Golf Hotels"/>
    <s v="golf and hotel"/>
    <x v="1"/>
    <x v="17"/>
    <n v="4"/>
    <n v="0.25"/>
    <n v="2.16"/>
    <n v="2.16"/>
    <x v="1"/>
  </r>
  <r>
    <s v="ar golf qlmerimar"/>
    <e v="#N/A"/>
    <n v="2.16"/>
    <e v="#N/A"/>
    <x v="0"/>
    <s v="Golf Hotels"/>
    <s v="golfing hotels"/>
    <x v="1"/>
    <x v="17"/>
    <n v="2"/>
    <n v="0.5"/>
    <n v="2.16"/>
    <n v="2.16"/>
    <x v="35"/>
  </r>
  <r>
    <s v="resorts near atlanta ga"/>
    <e v="#N/A"/>
    <n v="2.16"/>
    <e v="#N/A"/>
    <x v="0"/>
    <s v="Golf Hotels"/>
    <s v="golfing hotels"/>
    <x v="1"/>
    <x v="17"/>
    <n v="1"/>
    <n v="1"/>
    <n v="2.16"/>
    <n v="2.16"/>
    <x v="8"/>
  </r>
  <r>
    <s v="pga tournament this week"/>
    <e v="#N/A"/>
    <n v="2.16"/>
    <e v="#N/A"/>
    <x v="0"/>
    <s v="Golf Packages"/>
    <s v="golf weekend"/>
    <x v="1"/>
    <x v="17"/>
    <n v="1"/>
    <n v="1"/>
    <n v="2.16"/>
    <n v="2.16"/>
    <x v="8"/>
  </r>
  <r>
    <s v="golf in leavenworth wa"/>
    <e v="#N/A"/>
    <n v="2.16"/>
    <e v="#N/A"/>
    <x v="0"/>
    <s v="Golf Hotels"/>
    <s v="golfing hotels"/>
    <x v="5"/>
    <x v="17"/>
    <n v="1"/>
    <n v="1"/>
    <n v="2.16"/>
    <n v="2.16"/>
    <x v="8"/>
  </r>
  <r>
    <s v="golf resorts in saratoga springs ny"/>
    <e v="#N/A"/>
    <n v="2.16"/>
    <e v="#N/A"/>
    <x v="0"/>
    <s v="Golf Hotels"/>
    <s v="golf and hotel"/>
    <x v="1"/>
    <x v="17"/>
    <n v="1"/>
    <n v="1"/>
    <n v="2.16"/>
    <n v="2.16"/>
    <x v="8"/>
  </r>
  <r>
    <s v="southern pines resort north carolina"/>
    <e v="#N/A"/>
    <n v="2.16"/>
    <e v="#N/A"/>
    <x v="0"/>
    <s v="Golf Resort"/>
    <s v="resorts in nc"/>
    <x v="1"/>
    <x v="17"/>
    <n v="1"/>
    <n v="1"/>
    <n v="2.16"/>
    <n v="2.16"/>
    <x v="8"/>
  </r>
  <r>
    <s v="palmilla resort"/>
    <e v="#N/A"/>
    <n v="2.16"/>
    <e v="#N/A"/>
    <x v="0"/>
    <s v="Golf Resort"/>
    <s v="golf +resort"/>
    <x v="1"/>
    <x v="17"/>
    <n v="1"/>
    <n v="1"/>
    <n v="2.16"/>
    <n v="2.16"/>
    <x v="13"/>
  </r>
  <r>
    <s v="famous golf courses in north carolina"/>
    <e v="#N/A"/>
    <n v="2.15"/>
    <e v="#N/A"/>
    <x v="0"/>
    <s v="Golf Course"/>
    <s v="north carolina +golf +course"/>
    <x v="1"/>
    <x v="17"/>
    <n v="8"/>
    <n v="0.125"/>
    <n v="2.15"/>
    <n v="2.15"/>
    <x v="6"/>
  </r>
  <r>
    <s v="events at bojangles coliseum in charlotte north carolina"/>
    <e v="#N/A"/>
    <n v="2.15"/>
    <e v="#N/A"/>
    <x v="1"/>
    <s v="North Carolina_BMM"/>
    <s v=" +north +carolina +events"/>
    <x v="1"/>
    <x v="17"/>
    <n v="6"/>
    <n v="0.16669999999999999"/>
    <n v="2.15"/>
    <n v="2.15"/>
    <x v="6"/>
  </r>
  <r>
    <s v="golf courses near franklin nc"/>
    <e v="#N/A"/>
    <n v="2.15"/>
    <e v="#N/A"/>
    <x v="0"/>
    <s v="Golf Course"/>
    <s v="north carolina +golf +course"/>
    <x v="1"/>
    <x v="17"/>
    <n v="3"/>
    <n v="0.33329999999999999"/>
    <n v="2.15"/>
    <n v="2.15"/>
    <x v="6"/>
  </r>
  <r>
    <s v="pinehurst golf rates"/>
    <e v="#N/A"/>
    <n v="2.15"/>
    <e v="#N/A"/>
    <x v="2"/>
    <s v="Golf"/>
    <s v="&quot;golf&quot;"/>
    <x v="2"/>
    <x v="14"/>
    <n v="3"/>
    <n v="0.66669999999999996"/>
    <n v="1.08"/>
    <n v="2.15"/>
    <x v="6"/>
  </r>
  <r>
    <s v="golfing in pittsburgh"/>
    <e v="#N/A"/>
    <n v="2.15"/>
    <e v="#N/A"/>
    <x v="0"/>
    <s v="Golf Packages"/>
    <s v="golf package"/>
    <x v="1"/>
    <x v="17"/>
    <n v="1"/>
    <n v="1"/>
    <n v="2.15"/>
    <n v="2.15"/>
    <x v="8"/>
  </r>
  <r>
    <s v="beach golf getaways near pittsburgh"/>
    <e v="#N/A"/>
    <n v="2.15"/>
    <e v="#N/A"/>
    <x v="0"/>
    <s v="Golf Getaway"/>
    <s v="&quot;golfing getaways&quot;"/>
    <x v="3"/>
    <x v="17"/>
    <n v="1"/>
    <n v="1"/>
    <n v="2.15"/>
    <n v="2.15"/>
    <x v="6"/>
  </r>
  <r>
    <s v="golf packages north east"/>
    <e v="#N/A"/>
    <n v="2.15"/>
    <e v="#N/A"/>
    <x v="0"/>
    <s v="Golf Hotels"/>
    <s v="golfing hotels"/>
    <x v="1"/>
    <x v="17"/>
    <n v="1"/>
    <n v="1"/>
    <n v="2.15"/>
    <n v="2.15"/>
    <x v="13"/>
  </r>
  <r>
    <s v="saginaw mi golf resorts"/>
    <e v="#N/A"/>
    <n v="2.15"/>
    <e v="#N/A"/>
    <x v="0"/>
    <s v="Golf Hotels"/>
    <s v="golfing hotels"/>
    <x v="1"/>
    <x v="17"/>
    <n v="1"/>
    <n v="1"/>
    <n v="2.15"/>
    <n v="2.15"/>
    <x v="8"/>
  </r>
  <r>
    <s v="resort oxnard"/>
    <e v="#N/A"/>
    <n v="2.15"/>
    <e v="#N/A"/>
    <x v="0"/>
    <s v="Golf Resort"/>
    <s v="golf +resort"/>
    <x v="5"/>
    <x v="17"/>
    <n v="1"/>
    <n v="1"/>
    <n v="2.15"/>
    <n v="2.15"/>
    <x v="8"/>
  </r>
  <r>
    <s v="golf resorts in sacramento"/>
    <e v="#N/A"/>
    <n v="2.15"/>
    <e v="#N/A"/>
    <x v="0"/>
    <s v="Golf Hotels"/>
    <s v="golfing hotels"/>
    <x v="1"/>
    <x v="17"/>
    <n v="1"/>
    <n v="1"/>
    <n v="2.15"/>
    <n v="2.15"/>
    <x v="8"/>
  </r>
  <r>
    <s v="golf instruction brochures"/>
    <e v="#N/A"/>
    <n v="2.15"/>
    <e v="#N/A"/>
    <x v="5"/>
    <s v="Golf Instruction"/>
    <s v=" +golf +instruction"/>
    <x v="2"/>
    <x v="17"/>
    <n v="1"/>
    <n v="1"/>
    <n v="2.15"/>
    <n v="2.15"/>
    <x v="27"/>
  </r>
  <r>
    <s v="hoteles 5 estrellas con campo de golf en miami"/>
    <e v="#N/A"/>
    <n v="2.15"/>
    <e v="#N/A"/>
    <x v="0"/>
    <s v="Golf Hotels"/>
    <s v="golfing hotels"/>
    <x v="1"/>
    <x v="17"/>
    <n v="1"/>
    <n v="1"/>
    <n v="2.15"/>
    <n v="2.15"/>
    <x v="6"/>
  </r>
  <r>
    <s v="cheap wine tasting"/>
    <e v="#N/A"/>
    <n v="2.15"/>
    <e v="#N/A"/>
    <x v="1"/>
    <s v="Winery_BMM"/>
    <s v=" +winery +tasting"/>
    <x v="3"/>
    <x v="17"/>
    <n v="1"/>
    <n v="1"/>
    <n v="2.15"/>
    <n v="2.15"/>
    <x v="6"/>
  </r>
  <r>
    <s v="north carolina golf tournaments"/>
    <e v="#N/A"/>
    <n v="2.14"/>
    <e v="#N/A"/>
    <x v="0"/>
    <s v="Golf"/>
    <s v="&quot;nc golf&quot;"/>
    <x v="3"/>
    <x v="17"/>
    <n v="6"/>
    <n v="0.16669999999999999"/>
    <n v="2.14"/>
    <n v="2.14"/>
    <x v="34"/>
  </r>
  <r>
    <s v="pga golf schools"/>
    <n v="2.14"/>
    <n v="2.14"/>
    <n v="0"/>
    <x v="5"/>
    <s v="PGA Golf School"/>
    <s v="[pga golf schools]"/>
    <x v="0"/>
    <x v="17"/>
    <n v="4"/>
    <n v="0.25"/>
    <n v="2.14"/>
    <n v="2.14"/>
    <x v="11"/>
  </r>
  <r>
    <s v="golf instruction atlanta"/>
    <e v="#N/A"/>
    <n v="2.14"/>
    <e v="#N/A"/>
    <x v="5"/>
    <s v="Golf Instruction"/>
    <s v=" +golf +instruction"/>
    <x v="2"/>
    <x v="17"/>
    <n v="3"/>
    <n v="0.33329999999999999"/>
    <n v="2.14"/>
    <n v="2.14"/>
    <x v="50"/>
  </r>
  <r>
    <s v="golf resorts around witchita ks"/>
    <e v="#N/A"/>
    <n v="2.14"/>
    <e v="#N/A"/>
    <x v="0"/>
    <s v="Golf Hotels"/>
    <s v="golfing hotels"/>
    <x v="1"/>
    <x v="17"/>
    <n v="2"/>
    <n v="0.5"/>
    <n v="2.14"/>
    <n v="2.14"/>
    <x v="6"/>
  </r>
  <r>
    <s v="golf resort grand rapids mi"/>
    <e v="#N/A"/>
    <n v="2.14"/>
    <e v="#N/A"/>
    <x v="0"/>
    <s v="Golf Hotels"/>
    <s v="golfing hotels"/>
    <x v="1"/>
    <x v="17"/>
    <n v="1"/>
    <n v="1"/>
    <n v="2.14"/>
    <n v="2.14"/>
    <x v="6"/>
  </r>
  <r>
    <s v="pine ridge golf resort"/>
    <e v="#N/A"/>
    <n v="2.14"/>
    <e v="#N/A"/>
    <x v="0"/>
    <s v="Golf Hotels"/>
    <s v="golfing hotels"/>
    <x v="1"/>
    <x v="17"/>
    <n v="1"/>
    <n v="1"/>
    <n v="2.14"/>
    <n v="2.14"/>
    <x v="6"/>
  </r>
  <r>
    <s v="resorts near savannah"/>
    <e v="#N/A"/>
    <n v="2.14"/>
    <e v="#N/A"/>
    <x v="0"/>
    <s v="Golf Hotels"/>
    <s v="golfing hotels"/>
    <x v="1"/>
    <x v="17"/>
    <n v="1"/>
    <n v="1"/>
    <n v="2.14"/>
    <n v="2.14"/>
    <x v="6"/>
  </r>
  <r>
    <s v="candy buffet at a wedding reception"/>
    <e v="#N/A"/>
    <n v="2.14"/>
    <e v="#N/A"/>
    <x v="3"/>
    <s v="Getting Married"/>
    <s v=" +wedding +receptions"/>
    <x v="3"/>
    <x v="17"/>
    <n v="1"/>
    <n v="1"/>
    <n v="2.14"/>
    <n v="2.14"/>
    <x v="6"/>
  </r>
  <r>
    <s v="resorts near pittsburgh pa"/>
    <e v="#N/A"/>
    <n v="2.14"/>
    <e v="#N/A"/>
    <x v="0"/>
    <s v="Golf Hotels"/>
    <s v="golfing hotels"/>
    <x v="1"/>
    <x v="17"/>
    <n v="1"/>
    <n v="1"/>
    <n v="2.14"/>
    <n v="2.14"/>
    <x v="6"/>
  </r>
  <r>
    <s v="golf courses avon nc"/>
    <e v="#N/A"/>
    <n v="2.13"/>
    <e v="#N/A"/>
    <x v="0"/>
    <s v="Golf Course"/>
    <s v="north carolina +golf +course"/>
    <x v="1"/>
    <x v="17"/>
    <n v="14"/>
    <n v="7.1400000000000005E-2"/>
    <n v="2.13"/>
    <n v="2.13"/>
    <x v="6"/>
  </r>
  <r>
    <s v="north carolina golf resorts"/>
    <e v="#N/A"/>
    <n v="2.13"/>
    <e v="#N/A"/>
    <x v="0"/>
    <s v="Golf"/>
    <s v="&quot;nc golf&quot;"/>
    <x v="3"/>
    <x v="17"/>
    <n v="6"/>
    <n v="0.16669999999999999"/>
    <n v="2.13"/>
    <n v="2.13"/>
    <x v="21"/>
  </r>
  <r>
    <s v="golf resorts near stockbridge ma"/>
    <e v="#N/A"/>
    <n v="2.13"/>
    <e v="#N/A"/>
    <x v="0"/>
    <s v="Golf Hotels"/>
    <s v="golf and hotel"/>
    <x v="1"/>
    <x v="17"/>
    <n v="2"/>
    <n v="0.5"/>
    <n v="2.13"/>
    <n v="2.13"/>
    <x v="13"/>
  </r>
  <r>
    <s v="golf course resorts in cape cod"/>
    <e v="#N/A"/>
    <n v="2.13"/>
    <e v="#N/A"/>
    <x v="0"/>
    <s v="Golf Hotels"/>
    <s v="golf and hotel"/>
    <x v="1"/>
    <x v="17"/>
    <n v="1"/>
    <n v="1"/>
    <n v="2.13"/>
    <n v="2.13"/>
    <x v="13"/>
  </r>
  <r>
    <s v="buying into camp resorts"/>
    <e v="#N/A"/>
    <n v="2.13"/>
    <e v="#N/A"/>
    <x v="0"/>
    <s v="Golf Resort"/>
    <s v="resorts in north carolina"/>
    <x v="5"/>
    <x v="17"/>
    <n v="1"/>
    <n v="1"/>
    <n v="2.13"/>
    <n v="2.13"/>
    <x v="6"/>
  </r>
  <r>
    <s v="what's the famous golf course in north carolina raleigh north carolina"/>
    <e v="#N/A"/>
    <n v="2.13"/>
    <e v="#N/A"/>
    <x v="0"/>
    <s v="Golf Course"/>
    <s v="north carolina +golf +course"/>
    <x v="1"/>
    <x v="17"/>
    <n v="1"/>
    <n v="1"/>
    <n v="2.13"/>
    <n v="2.13"/>
    <x v="6"/>
  </r>
  <r>
    <s v="golf schools nevada"/>
    <e v="#N/A"/>
    <n v="2.13"/>
    <e v="#N/A"/>
    <x v="5"/>
    <s v="Golf School"/>
    <s v="&quot;golf schools&quot;"/>
    <x v="2"/>
    <x v="17"/>
    <n v="1"/>
    <n v="1"/>
    <n v="2.13"/>
    <n v="2.13"/>
    <x v="13"/>
  </r>
  <r>
    <s v="hotels in reno with golf"/>
    <e v="#N/A"/>
    <n v="2.13"/>
    <e v="#N/A"/>
    <x v="0"/>
    <s v="Golf Hotels"/>
    <s v="golf and hotel"/>
    <x v="1"/>
    <x v="17"/>
    <n v="1"/>
    <n v="1"/>
    <n v="2.13"/>
    <n v="2.13"/>
    <x v="8"/>
  </r>
  <r>
    <s v="wine tasting vacations in charlottesville va"/>
    <e v="#N/A"/>
    <n v="2.12"/>
    <e v="#N/A"/>
    <x v="1"/>
    <s v="Winery_BMM"/>
    <s v=" +winery +tasting"/>
    <x v="3"/>
    <x v="17"/>
    <n v="2"/>
    <n v="0.5"/>
    <n v="2.12"/>
    <n v="2.12"/>
    <x v="13"/>
  </r>
  <r>
    <s v="golf schools in northern mi and wi"/>
    <e v="#N/A"/>
    <n v="2.12"/>
    <e v="#N/A"/>
    <x v="0"/>
    <s v="Golf Packages"/>
    <s v="golf packages"/>
    <x v="5"/>
    <x v="17"/>
    <n v="2"/>
    <n v="0.5"/>
    <n v="2.12"/>
    <n v="2.12"/>
    <x v="11"/>
  </r>
  <r>
    <s v="cheeses to eat at a wine tasting"/>
    <e v="#N/A"/>
    <n v="2.12"/>
    <e v="#N/A"/>
    <x v="1"/>
    <s v="Winery_BMM"/>
    <s v=" +winery +tasting"/>
    <x v="3"/>
    <x v="17"/>
    <n v="1"/>
    <n v="1"/>
    <n v="2.12"/>
    <n v="2.12"/>
    <x v="8"/>
  </r>
  <r>
    <s v="pinehurst spa package"/>
    <e v="#N/A"/>
    <n v="2.11"/>
    <e v="#N/A"/>
    <x v="4"/>
    <s v="Spa Packages - BMM"/>
    <s v=" +spa +packages"/>
    <x v="3"/>
    <x v="10"/>
    <n v="23"/>
    <n v="0.6522"/>
    <n v="0.14000000000000001"/>
    <n v="2.11"/>
    <x v="6"/>
  </r>
  <r>
    <s v="economical golf resorts"/>
    <e v="#N/A"/>
    <n v="2.11"/>
    <e v="#N/A"/>
    <x v="0"/>
    <s v="Golf Hotels"/>
    <s v="golfing hotels"/>
    <x v="1"/>
    <x v="17"/>
    <n v="1"/>
    <n v="1"/>
    <n v="2.11"/>
    <n v="2.11"/>
    <x v="6"/>
  </r>
  <r>
    <s v="golf resorts in spokane wa"/>
    <e v="#N/A"/>
    <n v="2.11"/>
    <e v="#N/A"/>
    <x v="0"/>
    <s v="Golf Hotels"/>
    <s v="golf and hotel"/>
    <x v="1"/>
    <x v="17"/>
    <n v="1"/>
    <n v="1"/>
    <n v="2.11"/>
    <n v="2.11"/>
    <x v="8"/>
  </r>
  <r>
    <s v="stay and play golf in conn"/>
    <e v="#N/A"/>
    <n v="2.11"/>
    <e v="#N/A"/>
    <x v="0"/>
    <s v="Golf Packages"/>
    <s v="golf packages"/>
    <x v="1"/>
    <x v="17"/>
    <n v="1"/>
    <n v="1"/>
    <n v="2.11"/>
    <n v="2.11"/>
    <x v="10"/>
  </r>
  <r>
    <s v="used golf carts for sale in nc"/>
    <e v="#N/A"/>
    <n v="2.1"/>
    <e v="#N/A"/>
    <x v="0"/>
    <s v="Golf Packages"/>
    <s v="north carolina golf"/>
    <x v="1"/>
    <x v="17"/>
    <n v="16"/>
    <n v="6.25E-2"/>
    <n v="2.1"/>
    <n v="2.1"/>
    <x v="3"/>
  </r>
  <r>
    <s v="grand rapids golf deals"/>
    <e v="#N/A"/>
    <n v="2.1"/>
    <e v="#N/A"/>
    <x v="0"/>
    <s v="Golf Packages"/>
    <s v="golf packages"/>
    <x v="1"/>
    <x v="17"/>
    <n v="9"/>
    <n v="0.1111"/>
    <n v="2.1"/>
    <n v="2.1"/>
    <x v="1"/>
  </r>
  <r>
    <s v="junior golf tours"/>
    <e v="#N/A"/>
    <n v="2.1"/>
    <e v="#N/A"/>
    <x v="0"/>
    <s v="Golf Vacation"/>
    <s v="golf trip"/>
    <x v="1"/>
    <x v="17"/>
    <n v="5"/>
    <n v="0.2"/>
    <n v="2.1"/>
    <n v="2.1"/>
    <x v="15"/>
  </r>
  <r>
    <s v="long level marina wine festival"/>
    <e v="#N/A"/>
    <n v="2.1"/>
    <e v="#N/A"/>
    <x v="1"/>
    <s v="Wine_Phrase"/>
    <s v="&quot;wine festival&quot;"/>
    <x v="2"/>
    <x v="17"/>
    <n v="2"/>
    <n v="0.5"/>
    <n v="2.1"/>
    <n v="2.1"/>
    <x v="6"/>
  </r>
  <r>
    <s v="golf course resorts near wausau wi"/>
    <e v="#N/A"/>
    <n v="2.1"/>
    <e v="#N/A"/>
    <x v="0"/>
    <s v="Golf Hotels"/>
    <s v="golfing hotels"/>
    <x v="1"/>
    <x v="17"/>
    <n v="1"/>
    <n v="1"/>
    <n v="2.1"/>
    <n v="2.1"/>
    <x v="8"/>
  </r>
  <r>
    <s v="private golf lessons fayetteville nc"/>
    <e v="#N/A"/>
    <n v="2.1"/>
    <e v="#N/A"/>
    <x v="5"/>
    <s v="Private Golf Lessons"/>
    <s v="&quot;private golf lessons&quot;"/>
    <x v="2"/>
    <x v="17"/>
    <n v="1"/>
    <n v="1"/>
    <n v="2.1"/>
    <n v="2.1"/>
    <x v="6"/>
  </r>
  <r>
    <s v="jebel ali hotel"/>
    <e v="#N/A"/>
    <n v="2.1"/>
    <e v="#N/A"/>
    <x v="0"/>
    <s v="Golf Hotels"/>
    <s v="golfing hotels"/>
    <x v="1"/>
    <x v="17"/>
    <n v="1"/>
    <n v="1"/>
    <n v="2.1"/>
    <n v="2.1"/>
    <x v="8"/>
  </r>
  <r>
    <s v="golf resorts near miami"/>
    <e v="#N/A"/>
    <n v="2.1"/>
    <e v="#N/A"/>
    <x v="0"/>
    <s v="Golf Hotels"/>
    <s v="north carolina golf hotels"/>
    <x v="5"/>
    <x v="17"/>
    <n v="1"/>
    <n v="1"/>
    <n v="2.1"/>
    <n v="2.1"/>
    <x v="8"/>
  </r>
  <r>
    <s v="berkshires ma hotels and golf"/>
    <e v="#N/A"/>
    <n v="2.1"/>
    <e v="#N/A"/>
    <x v="0"/>
    <s v="Golf Hotels"/>
    <s v="golf and hotel"/>
    <x v="1"/>
    <x v="17"/>
    <n v="1"/>
    <n v="1"/>
    <n v="2.1"/>
    <n v="2.1"/>
    <x v="13"/>
  </r>
  <r>
    <s v="high point seniors golf in nc"/>
    <e v="#N/A"/>
    <n v="2.1"/>
    <e v="#N/A"/>
    <x v="0"/>
    <s v="Golf"/>
    <s v=" +golf in north carolina"/>
    <x v="1"/>
    <x v="17"/>
    <n v="1"/>
    <n v="1"/>
    <n v="2.1"/>
    <n v="2.1"/>
    <x v="8"/>
  </r>
  <r>
    <s v="golf resorts knoxville tn"/>
    <e v="#N/A"/>
    <n v="2.1"/>
    <e v="#N/A"/>
    <x v="0"/>
    <s v="Golf Hotels"/>
    <s v="golfing hotels"/>
    <x v="1"/>
    <x v="17"/>
    <n v="1"/>
    <n v="1"/>
    <n v="2.1"/>
    <n v="2.1"/>
    <x v="8"/>
  </r>
  <r>
    <s v="world golf tour"/>
    <e v="#N/A"/>
    <n v="2.09"/>
    <e v="#N/A"/>
    <x v="0"/>
    <s v="Golf Vacation"/>
    <s v="golf trip"/>
    <x v="1"/>
    <x v="17"/>
    <n v="233"/>
    <n v="4.3E-3"/>
    <n v="2.09"/>
    <n v="2.09"/>
    <x v="35"/>
  </r>
  <r>
    <s v="how much to golf weekends at foxwoods casino"/>
    <e v="#N/A"/>
    <n v="2.09"/>
    <e v="#N/A"/>
    <x v="0"/>
    <s v="Golf Packages"/>
    <s v="golf weekend packages"/>
    <x v="1"/>
    <x v="17"/>
    <n v="1"/>
    <n v="1"/>
    <n v="2.09"/>
    <n v="2.09"/>
    <x v="6"/>
  </r>
  <r>
    <s v="south carolina golf school for couples"/>
    <e v="#N/A"/>
    <n v="2.09"/>
    <e v="#N/A"/>
    <x v="5"/>
    <s v="Golf School"/>
    <s v="&quot;golf schools&quot;"/>
    <x v="3"/>
    <x v="17"/>
    <n v="1"/>
    <n v="1"/>
    <n v="2.09"/>
    <n v="2.09"/>
    <x v="13"/>
  </r>
  <r>
    <s v="delta grandview golf resort huntsville"/>
    <e v="#N/A"/>
    <n v="2.09"/>
    <e v="#N/A"/>
    <x v="0"/>
    <s v="Golf Hotels"/>
    <s v="golfing hotels"/>
    <x v="1"/>
    <x v="17"/>
    <n v="1"/>
    <n v="1"/>
    <n v="2.09"/>
    <n v="2.09"/>
    <x v="8"/>
  </r>
  <r>
    <s v="pennsylvian lodging in cabin &amp; golf"/>
    <e v="#N/A"/>
    <n v="2.09"/>
    <e v="#N/A"/>
    <x v="0"/>
    <s v="Golf Hotels"/>
    <s v="golfing hotels"/>
    <x v="1"/>
    <x v="17"/>
    <n v="1"/>
    <n v="1"/>
    <n v="2.09"/>
    <n v="2.09"/>
    <x v="8"/>
  </r>
  <r>
    <s v="golf resorts in sarasota"/>
    <e v="#N/A"/>
    <n v="2.09"/>
    <e v="#N/A"/>
    <x v="0"/>
    <s v="Golf Hotels"/>
    <s v="golf and hotel"/>
    <x v="1"/>
    <x v="17"/>
    <n v="1"/>
    <n v="1"/>
    <n v="2.09"/>
    <n v="2.09"/>
    <x v="6"/>
  </r>
  <r>
    <s v="resorts near harrisburg pa"/>
    <e v="#N/A"/>
    <n v="2.09"/>
    <e v="#N/A"/>
    <x v="0"/>
    <s v="Golf Resort"/>
    <s v="golf +resort"/>
    <x v="1"/>
    <x v="17"/>
    <n v="1"/>
    <n v="1"/>
    <n v="2.09"/>
    <n v="2.09"/>
    <x v="6"/>
  </r>
  <r>
    <s v="smoky mountain golf packages"/>
    <e v="#N/A"/>
    <n v="2.08"/>
    <e v="#N/A"/>
    <x v="0"/>
    <s v="Golf Vacation"/>
    <s v="golfing vacations"/>
    <x v="1"/>
    <x v="17"/>
    <n v="4"/>
    <n v="0.25"/>
    <n v="2.08"/>
    <n v="2.08"/>
    <x v="39"/>
  </r>
  <r>
    <s v="best beginner golf set brand"/>
    <e v="#N/A"/>
    <n v="2.08"/>
    <e v="#N/A"/>
    <x v="0"/>
    <s v="Golf Packages"/>
    <s v="golf packages"/>
    <x v="1"/>
    <x v="17"/>
    <n v="2"/>
    <n v="0.5"/>
    <n v="2.08"/>
    <n v="2.08"/>
    <x v="8"/>
  </r>
  <r>
    <s v="golf resorts in and around austin tx"/>
    <e v="#N/A"/>
    <n v="2.08"/>
    <e v="#N/A"/>
    <x v="0"/>
    <s v="Golf Hotels"/>
    <s v="golf and hotel"/>
    <x v="1"/>
    <x v="17"/>
    <n v="1"/>
    <n v="1"/>
    <n v="2.08"/>
    <n v="2.08"/>
    <x v="8"/>
  </r>
  <r>
    <s v="romantic hotels in cherokee nc"/>
    <e v="#N/A"/>
    <n v="2.08"/>
    <e v="#N/A"/>
    <x v="3"/>
    <s v="Getting Married"/>
    <s v=" +romantic +hotels"/>
    <x v="2"/>
    <x v="17"/>
    <n v="1"/>
    <n v="1"/>
    <n v="2.08"/>
    <n v="2.08"/>
    <x v="8"/>
  </r>
  <r>
    <s v="natchez food and wine festival 2015"/>
    <e v="#N/A"/>
    <n v="2.08"/>
    <e v="#N/A"/>
    <x v="1"/>
    <s v="Food_BMM"/>
    <s v=" +food +festival"/>
    <x v="1"/>
    <x v="17"/>
    <n v="1"/>
    <n v="1"/>
    <n v="2.08"/>
    <n v="2.08"/>
    <x v="6"/>
  </r>
  <r>
    <s v="norfolk virginia golf packages"/>
    <e v="#N/A"/>
    <n v="2.08"/>
    <e v="#N/A"/>
    <x v="0"/>
    <s v="Golf Packages"/>
    <s v="&quot;golf packages&quot;"/>
    <x v="2"/>
    <x v="17"/>
    <n v="1"/>
    <n v="1"/>
    <n v="2.08"/>
    <n v="2.08"/>
    <x v="13"/>
  </r>
  <r>
    <s v="golf outer banks nc"/>
    <e v="#N/A"/>
    <n v="2.0699999999999998"/>
    <e v="#N/A"/>
    <x v="0"/>
    <s v="Golf"/>
    <s v="nc +golf"/>
    <x v="1"/>
    <x v="17"/>
    <n v="19"/>
    <n v="5.2600000000000001E-2"/>
    <n v="2.0699999999999998"/>
    <n v="2.0699999999999998"/>
    <x v="29"/>
  </r>
  <r>
    <s v="golf resorts us"/>
    <e v="#N/A"/>
    <n v="2.0699999999999998"/>
    <e v="#N/A"/>
    <x v="0"/>
    <s v="Golf Vacation"/>
    <s v="golfing vacations"/>
    <x v="1"/>
    <x v="17"/>
    <n v="2"/>
    <n v="0.5"/>
    <n v="2.0699999999999998"/>
    <n v="2.0699999999999998"/>
    <x v="12"/>
  </r>
  <r>
    <s v="golf vacations mo"/>
    <e v="#N/A"/>
    <n v="2.0699999999999998"/>
    <e v="#N/A"/>
    <x v="0"/>
    <s v="Golf Vacation"/>
    <s v="golfing vacations"/>
    <x v="1"/>
    <x v="17"/>
    <n v="1"/>
    <n v="1"/>
    <n v="2.0699999999999998"/>
    <n v="2.0699999999999998"/>
    <x v="8"/>
  </r>
  <r>
    <s v="best mn golf packages"/>
    <e v="#N/A"/>
    <n v="2.0699999999999998"/>
    <e v="#N/A"/>
    <x v="0"/>
    <s v="Golf Packages"/>
    <s v="&quot;golf packages&quot;"/>
    <x v="2"/>
    <x v="17"/>
    <n v="1"/>
    <n v="1"/>
    <n v="2.0699999999999998"/>
    <n v="2.0699999999999998"/>
    <x v="10"/>
  </r>
  <r>
    <s v="5 star luxury resort jersey shore"/>
    <e v="#N/A"/>
    <n v="2.0699999999999998"/>
    <e v="#N/A"/>
    <x v="0"/>
    <s v="Golf Resort"/>
    <s v="golf vacation resorts"/>
    <x v="5"/>
    <x v="17"/>
    <n v="1"/>
    <n v="1"/>
    <n v="2.0699999999999998"/>
    <n v="2.0699999999999998"/>
    <x v="6"/>
  </r>
  <r>
    <s v="golfing north carolina"/>
    <e v="#N/A"/>
    <n v="2.0699999999999998"/>
    <e v="#N/A"/>
    <x v="0"/>
    <s v="Golf Packages"/>
    <s v="golf package north carolina"/>
    <x v="1"/>
    <x v="17"/>
    <n v="1"/>
    <n v="1"/>
    <n v="2.0699999999999998"/>
    <n v="2.0699999999999998"/>
    <x v="6"/>
  </r>
  <r>
    <s v="golf camp north carolina"/>
    <e v="#N/A"/>
    <n v="2.0699999999999998"/>
    <e v="#N/A"/>
    <x v="0"/>
    <s v="Golf"/>
    <s v=" +golf in north carolina"/>
    <x v="1"/>
    <x v="17"/>
    <n v="1"/>
    <n v="1"/>
    <n v="2.0699999999999998"/>
    <n v="2.0699999999999998"/>
    <x v="6"/>
  </r>
  <r>
    <s v="golf vacations in flagstaff"/>
    <e v="#N/A"/>
    <n v="2.0699999999999998"/>
    <e v="#N/A"/>
    <x v="0"/>
    <s v="Golf Hotels"/>
    <s v="golf and hotel"/>
    <x v="5"/>
    <x v="17"/>
    <n v="1"/>
    <n v="1"/>
    <n v="2.0699999999999998"/>
    <n v="2.0699999999999998"/>
    <x v="13"/>
  </r>
  <r>
    <s v="best golf trip destinations"/>
    <e v="#N/A"/>
    <n v="2.06"/>
    <e v="#N/A"/>
    <x v="0"/>
    <s v="Golf Vacation"/>
    <s v="golfing vacations"/>
    <x v="1"/>
    <x v="17"/>
    <n v="3"/>
    <n v="0.33329999999999999"/>
    <n v="2.06"/>
    <n v="2.06"/>
    <x v="18"/>
  </r>
  <r>
    <s v="best us golf packages north east states"/>
    <e v="#N/A"/>
    <n v="2.06"/>
    <e v="#N/A"/>
    <x v="0"/>
    <s v="Golf Hotels"/>
    <s v="golfing hotels"/>
    <x v="1"/>
    <x v="17"/>
    <n v="1"/>
    <n v="1"/>
    <n v="2.06"/>
    <n v="2.06"/>
    <x v="8"/>
  </r>
  <r>
    <s v="golf hotels within 2 hours drive of northampton"/>
    <e v="#N/A"/>
    <n v="2.06"/>
    <e v="#N/A"/>
    <x v="0"/>
    <s v="Golf Hotels"/>
    <s v="golf and hotel"/>
    <x v="1"/>
    <x v="17"/>
    <n v="1"/>
    <n v="1"/>
    <n v="2.06"/>
    <n v="2.06"/>
    <x v="6"/>
  </r>
  <r>
    <s v="southern pines golf club north carolina courts yards"/>
    <e v="#N/A"/>
    <n v="2.06"/>
    <e v="#N/A"/>
    <x v="0"/>
    <s v="Golf Resort"/>
    <s v="nc golf course"/>
    <x v="1"/>
    <x v="17"/>
    <n v="1"/>
    <n v="1"/>
    <n v="2.06"/>
    <n v="2.06"/>
    <x v="8"/>
  </r>
  <r>
    <s v="golf resorts in us"/>
    <e v="#N/A"/>
    <n v="2.06"/>
    <e v="#N/A"/>
    <x v="0"/>
    <s v="Golf Vacation"/>
    <s v="golfing vacations"/>
    <x v="1"/>
    <x v="17"/>
    <n v="1"/>
    <n v="1"/>
    <n v="2.06"/>
    <n v="2.06"/>
    <x v="8"/>
  </r>
  <r>
    <s v="mens slip on summer golf parkas"/>
    <e v="#N/A"/>
    <n v="2.0499999999999998"/>
    <e v="#N/A"/>
    <x v="0"/>
    <s v="Summer Golf"/>
    <s v="&quot;summer golf&quot;"/>
    <x v="2"/>
    <x v="17"/>
    <n v="1"/>
    <n v="1"/>
    <n v="2.0499999999999998"/>
    <n v="2.0499999999999998"/>
    <x v="8"/>
  </r>
  <r>
    <s v="golf vacations in nj"/>
    <e v="#N/A"/>
    <n v="2.04"/>
    <e v="#N/A"/>
    <x v="0"/>
    <s v="Golf Vacation"/>
    <s v="golf vacation deal"/>
    <x v="1"/>
    <x v="17"/>
    <n v="2"/>
    <n v="0.5"/>
    <n v="2.04"/>
    <n v="2.04"/>
    <x v="8"/>
  </r>
  <r>
    <s v="golf resorts roanoke va"/>
    <e v="#N/A"/>
    <n v="2.04"/>
    <e v="#N/A"/>
    <x v="0"/>
    <s v="Golf Hotels"/>
    <s v="golfing hotels"/>
    <x v="1"/>
    <x v="17"/>
    <n v="1"/>
    <n v="1"/>
    <n v="2.04"/>
    <n v="2.04"/>
    <x v="6"/>
  </r>
  <r>
    <s v="golf resorts in south haven mi"/>
    <e v="#N/A"/>
    <n v="2.04"/>
    <e v="#N/A"/>
    <x v="0"/>
    <s v="Golf Hotels"/>
    <s v="golf and hotel"/>
    <x v="1"/>
    <x v="17"/>
    <n v="1"/>
    <n v="1"/>
    <n v="2.04"/>
    <n v="2.04"/>
    <x v="13"/>
  </r>
  <r>
    <s v="golf school vacations beginners"/>
    <e v="#N/A"/>
    <n v="2.04"/>
    <e v="#N/A"/>
    <x v="0"/>
    <s v="Golf Vacation"/>
    <s v="golf vacations"/>
    <x v="1"/>
    <x v="17"/>
    <n v="1"/>
    <n v="1"/>
    <n v="2.04"/>
    <n v="2.04"/>
    <x v="13"/>
  </r>
  <r>
    <s v="macon hotel golf"/>
    <e v="#N/A"/>
    <n v="2.04"/>
    <e v="#N/A"/>
    <x v="0"/>
    <s v="Golf Hotels"/>
    <s v="golfing hotels"/>
    <x v="1"/>
    <x v="17"/>
    <n v="1"/>
    <n v="1"/>
    <n v="2.04"/>
    <n v="2.04"/>
    <x v="8"/>
  </r>
  <r>
    <s v="marriott stay and play golf in ny"/>
    <e v="#N/A"/>
    <n v="2.0299999999999998"/>
    <e v="#N/A"/>
    <x v="0"/>
    <s v="Golf Hotels"/>
    <s v="golfing hotels"/>
    <x v="1"/>
    <x v="17"/>
    <n v="1"/>
    <n v="1"/>
    <n v="2.0299999999999998"/>
    <n v="2.0299999999999998"/>
    <x v="6"/>
  </r>
  <r>
    <s v="pga tour golf tour com"/>
    <e v="#N/A"/>
    <n v="2.0299999999999998"/>
    <e v="#N/A"/>
    <x v="0"/>
    <s v="Golf Vacation"/>
    <s v="golf trip"/>
    <x v="1"/>
    <x v="17"/>
    <n v="1"/>
    <n v="1"/>
    <n v="2.0299999999999998"/>
    <n v="2.0299999999999998"/>
    <x v="13"/>
  </r>
  <r>
    <s v="golf resorts charlotte nc"/>
    <e v="#N/A"/>
    <n v="2.0299999999999998"/>
    <e v="#N/A"/>
    <x v="0"/>
    <s v="Golf Packages"/>
    <s v="north carolina golf packages"/>
    <x v="1"/>
    <x v="17"/>
    <n v="1"/>
    <n v="1"/>
    <n v="2.0299999999999998"/>
    <n v="2.0299999999999998"/>
    <x v="8"/>
  </r>
  <r>
    <s v="beer and wine festivals in va"/>
    <e v="#N/A"/>
    <n v="2.0299999999999998"/>
    <e v="#N/A"/>
    <x v="1"/>
    <s v="Beer_BMM"/>
    <s v=" +beer +festivals"/>
    <x v="1"/>
    <x v="17"/>
    <n v="1"/>
    <n v="1"/>
    <n v="2.0299999999999998"/>
    <n v="2.0299999999999998"/>
    <x v="6"/>
  </r>
  <r>
    <s v="lake texoma golf resort"/>
    <e v="#N/A"/>
    <n v="2.0299999999999998"/>
    <e v="#N/A"/>
    <x v="0"/>
    <s v="Golf Hotels"/>
    <s v="golfing hotels"/>
    <x v="1"/>
    <x v="17"/>
    <n v="1"/>
    <n v="1"/>
    <n v="2.0299999999999998"/>
    <n v="2.0299999999999998"/>
    <x v="49"/>
  </r>
  <r>
    <s v="yelp events charlotte north carolina false"/>
    <e v="#N/A"/>
    <n v="2.02"/>
    <e v="#N/A"/>
    <x v="1"/>
    <s v="North Carolina_BMM"/>
    <s v=" +north +carolina +events"/>
    <x v="1"/>
    <x v="17"/>
    <n v="65"/>
    <n v="1.54E-2"/>
    <n v="2.02"/>
    <n v="2.02"/>
    <x v="6"/>
  </r>
  <r>
    <s v="golf course with lodging minocqua wi"/>
    <e v="#N/A"/>
    <n v="2.02"/>
    <e v="#N/A"/>
    <x v="0"/>
    <s v="Golf Hotels"/>
    <s v="golf and hotel"/>
    <x v="1"/>
    <x v="17"/>
    <n v="1"/>
    <n v="1"/>
    <n v="2.02"/>
    <n v="2.02"/>
    <x v="8"/>
  </r>
  <r>
    <s v="golf resort getaways near pittsburgh"/>
    <e v="#N/A"/>
    <n v="2.02"/>
    <e v="#N/A"/>
    <x v="0"/>
    <s v="Golf Packages"/>
    <s v="golf spa packages"/>
    <x v="1"/>
    <x v="17"/>
    <n v="1"/>
    <n v="1"/>
    <n v="2.02"/>
    <n v="2.02"/>
    <x v="8"/>
  </r>
  <r>
    <s v="golf schools dallas"/>
    <e v="#N/A"/>
    <n v="2.02"/>
    <e v="#N/A"/>
    <x v="5"/>
    <s v="Golf School"/>
    <s v="&quot;golf schools&quot;"/>
    <x v="2"/>
    <x v="17"/>
    <n v="1"/>
    <n v="1"/>
    <n v="2.02"/>
    <n v="2.02"/>
    <x v="35"/>
  </r>
  <r>
    <s v="pinehrst golf resort"/>
    <e v="#N/A"/>
    <n v="2.02"/>
    <e v="#N/A"/>
    <x v="0"/>
    <s v="Golf Hotels"/>
    <s v="golfing hotels"/>
    <x v="1"/>
    <x v="17"/>
    <n v="1"/>
    <n v="1"/>
    <n v="2.02"/>
    <n v="2.02"/>
    <x v="6"/>
  </r>
  <r>
    <s v="new england golf getaway packages"/>
    <e v="#N/A"/>
    <n v="2.02"/>
    <e v="#N/A"/>
    <x v="0"/>
    <s v="Golf Getaway"/>
    <s v="&quot;golfing getaways&quot;"/>
    <x v="3"/>
    <x v="17"/>
    <n v="1"/>
    <n v="1"/>
    <n v="2.02"/>
    <n v="2.02"/>
    <x v="13"/>
  </r>
  <r>
    <s v="golf spa resorts 5 star"/>
    <e v="#N/A"/>
    <n v="2.02"/>
    <e v="#N/A"/>
    <x v="0"/>
    <s v="Golf Hotels"/>
    <s v="golfing hotels"/>
    <x v="1"/>
    <x v="17"/>
    <n v="1"/>
    <n v="1"/>
    <n v="2.02"/>
    <n v="2.02"/>
    <x v="8"/>
  </r>
  <r>
    <s v="sandhills golf"/>
    <e v="#N/A"/>
    <n v="2.0099999999999998"/>
    <e v="#N/A"/>
    <x v="0"/>
    <s v="Golf Packages"/>
    <s v="north carolina golf packages"/>
    <x v="1"/>
    <x v="17"/>
    <n v="31"/>
    <n v="3.2300000000000002E-2"/>
    <n v="2.0099999999999998"/>
    <n v="2.0099999999999998"/>
    <x v="19"/>
  </r>
  <r>
    <s v="south carolina golf vacations"/>
    <e v="#N/A"/>
    <n v="2.0099999999999998"/>
    <e v="#N/A"/>
    <x v="0"/>
    <s v="Golf Vacation"/>
    <s v="golf vacation deal"/>
    <x v="1"/>
    <x v="17"/>
    <n v="2"/>
    <n v="0.5"/>
    <n v="2.0099999999999998"/>
    <n v="2.0099999999999998"/>
    <x v="11"/>
  </r>
  <r>
    <s v="resorts near nantahalla"/>
    <e v="#N/A"/>
    <n v="2.0099999999999998"/>
    <e v="#N/A"/>
    <x v="0"/>
    <s v="Golf Resort"/>
    <s v="nc resorts"/>
    <x v="1"/>
    <x v="17"/>
    <n v="2"/>
    <n v="0.5"/>
    <n v="2.0099999999999998"/>
    <n v="2.0099999999999998"/>
    <x v="17"/>
  </r>
  <r>
    <s v="georgia golf schools"/>
    <e v="#N/A"/>
    <n v="2.0099999999999998"/>
    <e v="#N/A"/>
    <x v="5"/>
    <s v="Golf School"/>
    <s v="&quot;golf schools&quot;"/>
    <x v="2"/>
    <x v="17"/>
    <n v="1"/>
    <n v="1"/>
    <n v="2.0099999999999998"/>
    <n v="2.0099999999999998"/>
    <x v="35"/>
  </r>
  <r>
    <s v="package of golf course in long island ny"/>
    <e v="#N/A"/>
    <n v="2.0099999999999998"/>
    <e v="#N/A"/>
    <x v="0"/>
    <s v="Golf Packages"/>
    <s v="golf package"/>
    <x v="1"/>
    <x v="17"/>
    <n v="1"/>
    <n v="1"/>
    <n v="2.0099999999999998"/>
    <n v="2.0099999999999998"/>
    <x v="35"/>
  </r>
  <r>
    <s v="pga golf vacations"/>
    <e v="#N/A"/>
    <n v="2.0099999999999998"/>
    <e v="#N/A"/>
    <x v="0"/>
    <s v="Golf Vacation"/>
    <s v="golf trip"/>
    <x v="1"/>
    <x v="17"/>
    <n v="1"/>
    <n v="1"/>
    <n v="2.0099999999999998"/>
    <n v="2.0099999999999998"/>
    <x v="13"/>
  </r>
  <r>
    <s v="north carolina wedding"/>
    <e v="#N/A"/>
    <n v="2"/>
    <e v="#N/A"/>
    <x v="3"/>
    <s v="Getting Married"/>
    <s v=" +north +carolina +wedding"/>
    <x v="0"/>
    <x v="14"/>
    <n v="189"/>
    <n v="1.06E-2"/>
    <n v="1"/>
    <n v="2"/>
    <x v="33"/>
  </r>
  <r>
    <s v="gatlinburg wedding packages"/>
    <e v="#N/A"/>
    <n v="2"/>
    <e v="#N/A"/>
    <x v="3"/>
    <s v="Getting Married"/>
    <s v=" +wedding +packages"/>
    <x v="2"/>
    <x v="17"/>
    <n v="5"/>
    <n v="0.2"/>
    <n v="2"/>
    <n v="2"/>
    <x v="33"/>
  </r>
  <r>
    <s v="wedding and reception in same room"/>
    <e v="#N/A"/>
    <n v="2"/>
    <e v="#N/A"/>
    <x v="3"/>
    <s v="Getting Married"/>
    <s v=" +wedding +receptions"/>
    <x v="1"/>
    <x v="17"/>
    <n v="4"/>
    <n v="0.25"/>
    <n v="2"/>
    <n v="2"/>
    <x v="25"/>
  </r>
  <r>
    <s v="las vegas wedding packages"/>
    <e v="#N/A"/>
    <n v="2"/>
    <e v="#N/A"/>
    <x v="3"/>
    <s v="Getting Married"/>
    <s v=" +wedding +packages"/>
    <x v="2"/>
    <x v="17"/>
    <n v="4"/>
    <n v="0.25"/>
    <n v="2"/>
    <n v="2"/>
    <x v="12"/>
  </r>
  <r>
    <s v="labor day weekend getaway"/>
    <e v="#N/A"/>
    <n v="2"/>
    <e v="#N/A"/>
    <x v="1"/>
    <s v="Labor Day_BMM"/>
    <s v=" +labor +day +getaways"/>
    <x v="1"/>
    <x v="17"/>
    <n v="3"/>
    <n v="0.33329999999999999"/>
    <n v="2"/>
    <n v="2"/>
    <x v="8"/>
  </r>
  <r>
    <s v="mid atlantic golf resorts"/>
    <e v="#N/A"/>
    <n v="2"/>
    <e v="#N/A"/>
    <x v="0"/>
    <s v="Golf Hotels"/>
    <s v="golfing hotels"/>
    <x v="1"/>
    <x v="17"/>
    <n v="3"/>
    <n v="0.33329999999999999"/>
    <n v="2"/>
    <n v="2"/>
    <x v="13"/>
  </r>
  <r>
    <s v="wi golf and lake resorts"/>
    <e v="#N/A"/>
    <n v="2"/>
    <e v="#N/A"/>
    <x v="0"/>
    <s v="Golf Hotels"/>
    <s v="golf and hotel"/>
    <x v="1"/>
    <x v="17"/>
    <n v="2"/>
    <n v="0.5"/>
    <n v="2"/>
    <n v="2"/>
    <x v="8"/>
  </r>
  <r>
    <s v="virginia winery getaways"/>
    <e v="#N/A"/>
    <n v="2"/>
    <e v="#N/A"/>
    <x v="1"/>
    <s v="Wine_Phrase"/>
    <s v="&quot;wine getaways&quot;"/>
    <x v="3"/>
    <x v="17"/>
    <n v="2"/>
    <n v="0.5"/>
    <n v="2"/>
    <n v="2"/>
    <x v="17"/>
  </r>
  <r>
    <s v="hotels golf course meriden"/>
    <e v="#N/A"/>
    <n v="2"/>
    <e v="#N/A"/>
    <x v="0"/>
    <s v="Golf Hotels"/>
    <s v="golfing hotels"/>
    <x v="1"/>
    <x v="17"/>
    <n v="1"/>
    <n v="1"/>
    <n v="2"/>
    <n v="2"/>
    <x v="6"/>
  </r>
  <r>
    <s v="labor day weekend getaways"/>
    <e v="#N/A"/>
    <n v="2"/>
    <e v="#N/A"/>
    <x v="1"/>
    <s v="Labor Day_BMM"/>
    <s v=" +labor +day +getaways"/>
    <x v="1"/>
    <x v="17"/>
    <n v="1"/>
    <n v="1"/>
    <n v="2"/>
    <n v="2"/>
    <x v="6"/>
  </r>
  <r>
    <s v="golf school pinehurst nc"/>
    <e v="#N/A"/>
    <n v="2"/>
    <e v="#N/A"/>
    <x v="5"/>
    <s v="Golf School"/>
    <s v="&quot;golf schools&quot;"/>
    <x v="3"/>
    <x v="17"/>
    <n v="1"/>
    <n v="1"/>
    <n v="2"/>
    <n v="2"/>
    <x v="6"/>
  </r>
  <r>
    <s v="nj golf resorts"/>
    <e v="#N/A"/>
    <n v="1.99"/>
    <e v="#N/A"/>
    <x v="0"/>
    <s v="Golf Hotels"/>
    <s v="golfing hotels"/>
    <x v="1"/>
    <x v="17"/>
    <n v="12"/>
    <n v="8.3299999999999999E-2"/>
    <n v="1.99"/>
    <n v="1.99"/>
    <x v="14"/>
  </r>
  <r>
    <s v="childress vineyards wedding cost"/>
    <e v="#N/A"/>
    <n v="1.99"/>
    <e v="#N/A"/>
    <x v="3"/>
    <s v="Getting Married"/>
    <s v="&quot;wedding costs&quot;"/>
    <x v="3"/>
    <x v="17"/>
    <n v="12"/>
    <n v="8.3299999999999999E-2"/>
    <n v="1.99"/>
    <n v="1.99"/>
    <x v="9"/>
  </r>
  <r>
    <s v="spa hotels in nc"/>
    <e v="#N/A"/>
    <n v="1.99"/>
    <e v="#N/A"/>
    <x v="4"/>
    <s v="Spa Hotel - BMM"/>
    <s v=" +spa +hotel +nc"/>
    <x v="1"/>
    <x v="14"/>
    <n v="4"/>
    <n v="0.5"/>
    <n v="1"/>
    <n v="1.99"/>
    <x v="6"/>
  </r>
  <r>
    <s v="weddings in north carolina"/>
    <e v="#N/A"/>
    <n v="1.99"/>
    <e v="#N/A"/>
    <x v="3"/>
    <s v="Getting Married"/>
    <s v=" +north +carolina +wedding"/>
    <x v="1"/>
    <x v="17"/>
    <n v="4"/>
    <n v="0.25"/>
    <n v="1.99"/>
    <n v="1.99"/>
    <x v="34"/>
  </r>
  <r>
    <s v="pittsburgh golf getaways"/>
    <e v="#N/A"/>
    <n v="1.99"/>
    <e v="#N/A"/>
    <x v="0"/>
    <s v="Golf Getaway"/>
    <s v="&quot;golfing getaways&quot;"/>
    <x v="3"/>
    <x v="17"/>
    <n v="2"/>
    <n v="0.5"/>
    <n v="1.99"/>
    <n v="1.99"/>
    <x v="6"/>
  </r>
  <r>
    <s v="l auberge golf"/>
    <e v="#N/A"/>
    <n v="1.99"/>
    <e v="#N/A"/>
    <x v="0"/>
    <s v="Golf Hotels"/>
    <s v="golfing hotels"/>
    <x v="1"/>
    <x v="17"/>
    <n v="2"/>
    <n v="0.5"/>
    <n v="1.99"/>
    <n v="1.99"/>
    <x v="9"/>
  </r>
  <r>
    <s v="golfdriverinstructiononyoutube"/>
    <e v="#N/A"/>
    <n v="1.99"/>
    <e v="#N/A"/>
    <x v="5"/>
    <s v="Golf Instruction"/>
    <s v=" +golf +instruction"/>
    <x v="1"/>
    <x v="17"/>
    <n v="2"/>
    <n v="0.5"/>
    <n v="1.99"/>
    <n v="1.99"/>
    <x v="11"/>
  </r>
  <r>
    <s v="destination weddings in north carolina"/>
    <e v="#N/A"/>
    <n v="1.99"/>
    <e v="#N/A"/>
    <x v="3"/>
    <s v="Getting Married"/>
    <s v=" +north +carolina +wedding"/>
    <x v="1"/>
    <x v="17"/>
    <n v="2"/>
    <n v="0.5"/>
    <n v="1.99"/>
    <n v="1.99"/>
    <x v="11"/>
  </r>
  <r>
    <s v="wholesale bling crystal decoration for wedding reception"/>
    <e v="#N/A"/>
    <n v="1.99"/>
    <e v="#N/A"/>
    <x v="3"/>
    <s v="Getting Married"/>
    <s v=" +wedding +receptions"/>
    <x v="3"/>
    <x v="17"/>
    <n v="1"/>
    <n v="1"/>
    <n v="1.99"/>
    <n v="1.99"/>
    <x v="13"/>
  </r>
  <r>
    <s v="lancaster country club wedding"/>
    <e v="#N/A"/>
    <n v="1.99"/>
    <e v="#N/A"/>
    <x v="3"/>
    <s v="Getting Married"/>
    <s v="&quot;country club wedding&quot;"/>
    <x v="2"/>
    <x v="17"/>
    <n v="1"/>
    <n v="1"/>
    <n v="1.99"/>
    <n v="1.99"/>
    <x v="6"/>
  </r>
  <r>
    <s v="hotel getaways in sd with a golf course"/>
    <e v="#N/A"/>
    <n v="1.99"/>
    <e v="#N/A"/>
    <x v="0"/>
    <s v="Golf Hotels"/>
    <s v="golfing hotels"/>
    <x v="1"/>
    <x v="17"/>
    <n v="1"/>
    <n v="1"/>
    <n v="1.99"/>
    <n v="1.99"/>
    <x v="8"/>
  </r>
  <r>
    <s v="how much does fayetteville north carolina charge weddings for setup and deliveries"/>
    <e v="#N/A"/>
    <n v="1.99"/>
    <e v="#N/A"/>
    <x v="3"/>
    <s v="Getting Married"/>
    <s v=" +north +carolina +wedding"/>
    <x v="1"/>
    <x v="17"/>
    <n v="1"/>
    <n v="1"/>
    <n v="1.99"/>
    <n v="1.99"/>
    <x v="13"/>
  </r>
  <r>
    <s v="junior golf lessons richmond va"/>
    <e v="#N/A"/>
    <n v="1.99"/>
    <e v="#N/A"/>
    <x v="0"/>
    <s v="Golf Vacation"/>
    <s v="golfing vacations"/>
    <x v="5"/>
    <x v="17"/>
    <n v="1"/>
    <n v="1"/>
    <n v="1.99"/>
    <n v="1.99"/>
    <x v="35"/>
  </r>
  <r>
    <s v="golf resorts napa valley"/>
    <e v="#N/A"/>
    <n v="1.99"/>
    <e v="#N/A"/>
    <x v="0"/>
    <s v="Golf Hotels"/>
    <s v="golfing hotels"/>
    <x v="1"/>
    <x v="17"/>
    <n v="1"/>
    <n v="1"/>
    <n v="1.99"/>
    <n v="1.99"/>
    <x v="35"/>
  </r>
  <r>
    <s v="golf resorts chicago area"/>
    <e v="#N/A"/>
    <n v="1.99"/>
    <e v="#N/A"/>
    <x v="0"/>
    <s v="Golf Hotels"/>
    <s v="golfing hotels"/>
    <x v="1"/>
    <x v="17"/>
    <n v="1"/>
    <n v="1"/>
    <n v="1.99"/>
    <n v="1.99"/>
    <x v="8"/>
  </r>
  <r>
    <s v="wedding assistant north carolina"/>
    <e v="#N/A"/>
    <n v="1.99"/>
    <e v="#N/A"/>
    <x v="3"/>
    <s v="Getting Married"/>
    <s v=" +north +carolina +wedding"/>
    <x v="1"/>
    <x v="17"/>
    <n v="1"/>
    <n v="1"/>
    <n v="1.99"/>
    <n v="1.99"/>
    <x v="6"/>
  </r>
  <r>
    <s v="asheville nc hotels"/>
    <e v="#N/A"/>
    <n v="1.98"/>
    <e v="#N/A"/>
    <x v="0"/>
    <s v="Golf Resort"/>
    <s v="nc resorts"/>
    <x v="1"/>
    <x v="17"/>
    <n v="136"/>
    <n v="7.4000000000000003E-3"/>
    <n v="1.98"/>
    <n v="1.98"/>
    <x v="18"/>
  </r>
  <r>
    <s v="macon georgia wine and cheese event"/>
    <e v="#N/A"/>
    <n v="1.98"/>
    <e v="#N/A"/>
    <x v="1"/>
    <s v="Winery_BMM"/>
    <s v=" +winery +event"/>
    <x v="1"/>
    <x v="17"/>
    <n v="6"/>
    <n v="0.16669999999999999"/>
    <n v="1.98"/>
    <n v="1.98"/>
    <x v="6"/>
  </r>
  <r>
    <s v="golf package ri"/>
    <e v="#N/A"/>
    <n v="1.98"/>
    <e v="#N/A"/>
    <x v="0"/>
    <s v="Golf Hotels"/>
    <s v="golfing hotels"/>
    <x v="1"/>
    <x v="17"/>
    <n v="2"/>
    <n v="0.5"/>
    <n v="1.98"/>
    <n v="1.98"/>
    <x v="13"/>
  </r>
  <r>
    <s v="golf resorts dallas"/>
    <e v="#N/A"/>
    <n v="1.98"/>
    <e v="#N/A"/>
    <x v="0"/>
    <s v="Golf Hotels"/>
    <s v="golfing hotels"/>
    <x v="1"/>
    <x v="17"/>
    <n v="2"/>
    <n v="0.5"/>
    <n v="1.98"/>
    <n v="1.98"/>
    <x v="8"/>
  </r>
  <r>
    <s v="rochester golf packages"/>
    <e v="#N/A"/>
    <n v="1.98"/>
    <e v="#N/A"/>
    <x v="0"/>
    <s v="Golf Vacation"/>
    <s v="golfing vacations"/>
    <x v="1"/>
    <x v="17"/>
    <n v="1"/>
    <n v="1"/>
    <n v="1.98"/>
    <n v="1.98"/>
    <x v="8"/>
  </r>
  <r>
    <s v="hotels for weddings in greensboro nc"/>
    <e v="#N/A"/>
    <n v="1.98"/>
    <e v="#N/A"/>
    <x v="3"/>
    <s v="Getting Married"/>
    <s v=" +wedding +hotels"/>
    <x v="1"/>
    <x v="17"/>
    <n v="1"/>
    <n v="1"/>
    <n v="1.98"/>
    <n v="1.98"/>
    <x v="35"/>
  </r>
  <r>
    <s v="north carolina wedding cities"/>
    <e v="#N/A"/>
    <n v="1.98"/>
    <e v="#N/A"/>
    <x v="3"/>
    <s v="Getting Married"/>
    <s v=" +north +carolina +wedding"/>
    <x v="2"/>
    <x v="17"/>
    <n v="1"/>
    <n v="1"/>
    <n v="1.98"/>
    <n v="1.98"/>
    <x v="6"/>
  </r>
  <r>
    <s v="golf in vero beach"/>
    <e v="#N/A"/>
    <n v="1.98"/>
    <e v="#N/A"/>
    <x v="0"/>
    <s v="Golf Hotels"/>
    <s v="golf and hotel"/>
    <x v="5"/>
    <x v="17"/>
    <n v="1"/>
    <n v="1"/>
    <n v="1.98"/>
    <n v="1.98"/>
    <x v="8"/>
  </r>
  <r>
    <s v="saranac inn golf resort"/>
    <e v="#N/A"/>
    <n v="1.98"/>
    <e v="#N/A"/>
    <x v="0"/>
    <s v="Golf Hotels"/>
    <s v="golfing hotels"/>
    <x v="5"/>
    <x v="17"/>
    <n v="1"/>
    <n v="1"/>
    <n v="1.98"/>
    <n v="1.98"/>
    <x v="6"/>
  </r>
  <r>
    <s v="spa resorts in nc"/>
    <e v="#N/A"/>
    <n v="1.97"/>
    <e v="#N/A"/>
    <x v="4"/>
    <s v="Spa Resort - BMM"/>
    <s v=" +spa +resort +nc"/>
    <x v="1"/>
    <x v="14"/>
    <n v="13"/>
    <n v="0.15379999999999999"/>
    <n v="0.98"/>
    <n v="1.97"/>
    <x v="34"/>
  </r>
  <r>
    <s v="outer banks wedding packages"/>
    <e v="#N/A"/>
    <n v="1.97"/>
    <e v="#N/A"/>
    <x v="3"/>
    <s v="Getting Married"/>
    <s v=" +wedding +packages"/>
    <x v="2"/>
    <x v="17"/>
    <n v="10"/>
    <n v="0.1"/>
    <n v="1.97"/>
    <n v="1.97"/>
    <x v="24"/>
  </r>
  <r>
    <s v="learn to play golf in a weekend"/>
    <e v="#N/A"/>
    <n v="1.97"/>
    <e v="#N/A"/>
    <x v="0"/>
    <s v="Golf Packages"/>
    <s v="golf weekend"/>
    <x v="1"/>
    <x v="17"/>
    <n v="2"/>
    <n v="0.5"/>
    <n v="1.97"/>
    <n v="1.97"/>
    <x v="8"/>
  </r>
  <r>
    <s v="golf pkgs"/>
    <e v="#N/A"/>
    <n v="1.97"/>
    <e v="#N/A"/>
    <x v="0"/>
    <s v="DKI"/>
    <s v="[golf packages]"/>
    <x v="4"/>
    <x v="17"/>
    <n v="2"/>
    <n v="0.5"/>
    <n v="1.97"/>
    <n v="1.97"/>
    <x v="8"/>
  </r>
  <r>
    <s v="williamsburg luxury wedding venues"/>
    <e v="#N/A"/>
    <n v="1.97"/>
    <e v="#N/A"/>
    <x v="3"/>
    <s v="Getting Married"/>
    <s v=" +luxury +wedding +venues"/>
    <x v="2"/>
    <x v="17"/>
    <n v="1"/>
    <n v="1"/>
    <n v="1.97"/>
    <n v="1.97"/>
    <x v="8"/>
  </r>
  <r>
    <s v="golf resorts in richmond va"/>
    <e v="#N/A"/>
    <n v="1.97"/>
    <e v="#N/A"/>
    <x v="0"/>
    <s v="Golf Hotels"/>
    <s v="golf and hotel"/>
    <x v="1"/>
    <x v="17"/>
    <n v="1"/>
    <n v="1"/>
    <n v="1.97"/>
    <n v="1.97"/>
    <x v="8"/>
  </r>
  <r>
    <s v="small 2 bedromm place to stay pennington"/>
    <e v="#N/A"/>
    <n v="1.97"/>
    <e v="#N/A"/>
    <x v="0"/>
    <s v="Golf Hotels"/>
    <s v="golf and hotel"/>
    <x v="5"/>
    <x v="17"/>
    <n v="1"/>
    <n v="1"/>
    <n v="1.97"/>
    <n v="1.97"/>
    <x v="8"/>
  </r>
  <r>
    <s v="golf resorts in hartford"/>
    <e v="#N/A"/>
    <n v="1.97"/>
    <e v="#N/A"/>
    <x v="0"/>
    <s v="Golf Hotels"/>
    <s v="golf and hotel"/>
    <x v="1"/>
    <x v="17"/>
    <n v="1"/>
    <n v="1"/>
    <n v="1.97"/>
    <n v="1.97"/>
    <x v="13"/>
  </r>
  <r>
    <s v="resort spas in nc"/>
    <e v="#N/A"/>
    <n v="1.96"/>
    <e v="#N/A"/>
    <x v="4"/>
    <s v="Resorts"/>
    <s v="nc resorts and spas"/>
    <x v="1"/>
    <x v="14"/>
    <n v="7"/>
    <n v="0.28570000000000001"/>
    <n v="0.98"/>
    <n v="1.96"/>
    <x v="0"/>
  </r>
  <r>
    <s v="longview country club weddings"/>
    <e v="#N/A"/>
    <n v="1.96"/>
    <e v="#N/A"/>
    <x v="3"/>
    <s v="Getting Married"/>
    <s v=" +country +club +weddings"/>
    <x v="2"/>
    <x v="17"/>
    <n v="3"/>
    <n v="0.33329999999999999"/>
    <n v="1.96"/>
    <n v="1.96"/>
    <x v="6"/>
  </r>
  <r>
    <s v="wedding flower packages"/>
    <e v="#N/A"/>
    <n v="1.96"/>
    <e v="#N/A"/>
    <x v="3"/>
    <s v="Getting Married"/>
    <s v=" +wedding +packages"/>
    <x v="1"/>
    <x v="17"/>
    <n v="2"/>
    <n v="0.5"/>
    <n v="1.96"/>
    <n v="1.96"/>
    <x v="6"/>
  </r>
  <r>
    <s v="charleston spa vacation packages"/>
    <e v="#N/A"/>
    <n v="1.96"/>
    <e v="#N/A"/>
    <x v="4"/>
    <s v="Spa Vacation - BMM"/>
    <s v=" +spa +vacation +packages"/>
    <x v="2"/>
    <x v="17"/>
    <n v="1"/>
    <n v="1"/>
    <n v="1.96"/>
    <n v="1.96"/>
    <x v="6"/>
  </r>
  <r>
    <s v="small beach wedding packages nc"/>
    <e v="#N/A"/>
    <n v="1.96"/>
    <e v="#N/A"/>
    <x v="3"/>
    <s v="Getting Married"/>
    <s v=" +wedding +packages"/>
    <x v="2"/>
    <x v="17"/>
    <n v="1"/>
    <n v="1"/>
    <n v="1.96"/>
    <n v="1.96"/>
    <x v="8"/>
  </r>
  <r>
    <s v="pga golf resorts near lake bueno vista"/>
    <e v="#N/A"/>
    <n v="1.96"/>
    <e v="#N/A"/>
    <x v="0"/>
    <s v="Golf Hotels"/>
    <s v="golfing hotels"/>
    <x v="1"/>
    <x v="17"/>
    <n v="1"/>
    <n v="1"/>
    <n v="1.96"/>
    <n v="1.96"/>
    <x v="6"/>
  </r>
  <r>
    <s v="wedding venues in north carolina beaches"/>
    <e v="#N/A"/>
    <n v="1.96"/>
    <e v="#N/A"/>
    <x v="3"/>
    <s v="Getting Married"/>
    <s v=" +north +carolina +wedding"/>
    <x v="1"/>
    <x v="17"/>
    <n v="1"/>
    <n v="1"/>
    <n v="1.96"/>
    <n v="1.96"/>
    <x v="13"/>
  </r>
  <r>
    <s v="spa vacations"/>
    <e v="#N/A"/>
    <n v="1.95"/>
    <e v="#N/A"/>
    <x v="4"/>
    <s v="Spa Vacation - BMM"/>
    <s v=" +spa +vacation"/>
    <x v="4"/>
    <x v="14"/>
    <n v="41"/>
    <n v="4.8800000000000003E-2"/>
    <n v="0.98"/>
    <n v="1.95"/>
    <x v="17"/>
  </r>
  <r>
    <s v="wedding banquet facility"/>
    <e v="#N/A"/>
    <n v="1.95"/>
    <e v="#N/A"/>
    <x v="3"/>
    <s v="Places Wedding"/>
    <s v="places for wedding receptions"/>
    <x v="1"/>
    <x v="14"/>
    <n v="9"/>
    <n v="0.22220000000000001"/>
    <n v="0.98"/>
    <n v="1.95"/>
    <x v="15"/>
  </r>
  <r>
    <s v="golf resorts in north carolina coast"/>
    <e v="#N/A"/>
    <n v="1.95"/>
    <e v="#N/A"/>
    <x v="0"/>
    <s v="Golf Packages"/>
    <s v="golf package north carolina"/>
    <x v="1"/>
    <x v="17"/>
    <n v="2"/>
    <n v="0.5"/>
    <n v="1.95"/>
    <n v="1.95"/>
    <x v="6"/>
  </r>
  <r>
    <s v="beach golf resorts"/>
    <e v="#N/A"/>
    <n v="1.95"/>
    <e v="#N/A"/>
    <x v="0"/>
    <s v="Golf Hotels"/>
    <s v="golfing hotels"/>
    <x v="1"/>
    <x v="17"/>
    <n v="2"/>
    <n v="0.5"/>
    <n v="1.95"/>
    <n v="1.95"/>
    <x v="8"/>
  </r>
  <r>
    <s v="best golf weekends us"/>
    <e v="#N/A"/>
    <n v="1.95"/>
    <e v="#N/A"/>
    <x v="0"/>
    <s v="Golf Packages"/>
    <s v="golf weekend packages"/>
    <x v="1"/>
    <x v="17"/>
    <n v="1"/>
    <n v="1"/>
    <n v="1.95"/>
    <n v="1.95"/>
    <x v="6"/>
  </r>
  <r>
    <s v="inexpensive wedding packages in the bay area"/>
    <e v="#N/A"/>
    <n v="1.95"/>
    <e v="#N/A"/>
    <x v="3"/>
    <s v="Getting Married"/>
    <s v=" +wedding +packages"/>
    <x v="2"/>
    <x v="17"/>
    <n v="1"/>
    <n v="1"/>
    <n v="1.95"/>
    <n v="1.95"/>
    <x v="6"/>
  </r>
  <r>
    <s v="romantic golf vacations in the us"/>
    <e v="#N/A"/>
    <n v="1.95"/>
    <e v="#N/A"/>
    <x v="0"/>
    <s v="Golf Vacation"/>
    <s v="golf vacation deal"/>
    <x v="1"/>
    <x v="17"/>
    <n v="1"/>
    <n v="1"/>
    <n v="1.95"/>
    <n v="1.95"/>
    <x v="8"/>
  </r>
  <r>
    <s v="golf resorts lake huron mi"/>
    <e v="#N/A"/>
    <n v="1.95"/>
    <e v="#N/A"/>
    <x v="0"/>
    <s v="Golf Vacation"/>
    <s v="golfing vacations"/>
    <x v="1"/>
    <x v="17"/>
    <n v="1"/>
    <n v="1"/>
    <n v="1.95"/>
    <n v="1.95"/>
    <x v="10"/>
  </r>
  <r>
    <s v="golf resorts in obx"/>
    <e v="#N/A"/>
    <n v="1.95"/>
    <e v="#N/A"/>
    <x v="0"/>
    <s v="Golf Packages"/>
    <s v="north carolina golf packages"/>
    <x v="5"/>
    <x v="17"/>
    <n v="1"/>
    <n v="1"/>
    <n v="1.95"/>
    <n v="1.95"/>
    <x v="6"/>
  </r>
  <r>
    <s v="historic mansion wedding venues near southport nc"/>
    <e v="#N/A"/>
    <n v="1.95"/>
    <e v="#N/A"/>
    <x v="3"/>
    <s v="Getting Married"/>
    <s v=" +historic +wedding"/>
    <x v="1"/>
    <x v="17"/>
    <n v="1"/>
    <n v="1"/>
    <n v="1.95"/>
    <n v="1.95"/>
    <x v="6"/>
  </r>
  <r>
    <s v="golf in poconos"/>
    <e v="#N/A"/>
    <n v="1.95"/>
    <e v="#N/A"/>
    <x v="0"/>
    <s v="Golf Packages"/>
    <s v="golf packages"/>
    <x v="5"/>
    <x v="17"/>
    <n v="1"/>
    <n v="1"/>
    <n v="1.95"/>
    <n v="1.95"/>
    <x v="8"/>
  </r>
  <r>
    <s v="best places to golf in the summer"/>
    <e v="#N/A"/>
    <n v="1.95"/>
    <e v="#N/A"/>
    <x v="0"/>
    <s v="Summer Golf"/>
    <s v="&quot;golf in the summer&quot;"/>
    <x v="2"/>
    <x v="17"/>
    <n v="1"/>
    <n v="1"/>
    <n v="1.95"/>
    <n v="1.95"/>
    <x v="6"/>
  </r>
  <r>
    <s v="size 14 for country club wedding"/>
    <e v="#N/A"/>
    <n v="1.95"/>
    <e v="#N/A"/>
    <x v="3"/>
    <s v="Getting Married"/>
    <s v="&quot;country club wedding&quot;"/>
    <x v="2"/>
    <x v="17"/>
    <n v="1"/>
    <n v="1"/>
    <n v="1.95"/>
    <n v="1.95"/>
    <x v="6"/>
  </r>
  <r>
    <s v="golf vacations lessons"/>
    <e v="#N/A"/>
    <n v="1.95"/>
    <e v="#N/A"/>
    <x v="0"/>
    <s v="Golf Vacation"/>
    <s v="golf vacation deal"/>
    <x v="1"/>
    <x v="17"/>
    <n v="1"/>
    <n v="1"/>
    <n v="1.95"/>
    <n v="1.95"/>
    <x v="8"/>
  </r>
  <r>
    <s v="wedding packages in upstate sc"/>
    <e v="#N/A"/>
    <n v="1.95"/>
    <e v="#N/A"/>
    <x v="3"/>
    <s v="Getting Married"/>
    <s v=" +wedding +packages"/>
    <x v="2"/>
    <x v="17"/>
    <n v="1"/>
    <n v="1"/>
    <n v="1.95"/>
    <n v="1.95"/>
    <x v="6"/>
  </r>
  <r>
    <s v="destination weddings"/>
    <e v="#N/A"/>
    <n v="1.94"/>
    <e v="#N/A"/>
    <x v="3"/>
    <s v="Getting Married"/>
    <s v=" +destination +weddings"/>
    <x v="0"/>
    <x v="17"/>
    <n v="31"/>
    <n v="3.2300000000000002E-2"/>
    <n v="1.94"/>
    <n v="1.94"/>
    <x v="51"/>
  </r>
  <r>
    <s v="wedding venues in north carolina"/>
    <e v="#N/A"/>
    <n v="1.94"/>
    <e v="#N/A"/>
    <x v="3"/>
    <s v="Getting Married"/>
    <s v=" +north +carolina +wedding"/>
    <x v="1"/>
    <x v="17"/>
    <n v="28"/>
    <n v="3.5700000000000003E-2"/>
    <n v="1.94"/>
    <n v="1.94"/>
    <x v="33"/>
  </r>
  <r>
    <s v="pinehurst nc resort"/>
    <e v="#N/A"/>
    <n v="1.94"/>
    <e v="#N/A"/>
    <x v="4"/>
    <s v="Spa Resorts"/>
    <s v="spa resort spa"/>
    <x v="5"/>
    <x v="14"/>
    <n v="2"/>
    <n v="1"/>
    <n v="0.97"/>
    <n v="1.94"/>
    <x v="6"/>
  </r>
  <r>
    <s v="golf resorts us"/>
    <e v="#N/A"/>
    <n v="1.94"/>
    <e v="#N/A"/>
    <x v="0"/>
    <s v="Golf Hotels"/>
    <s v="golfing hotels"/>
    <x v="1"/>
    <x v="17"/>
    <n v="1"/>
    <n v="1"/>
    <n v="1.94"/>
    <n v="1.94"/>
    <x v="8"/>
  </r>
  <r>
    <s v="st louis golf resorts"/>
    <e v="#N/A"/>
    <n v="1.94"/>
    <e v="#N/A"/>
    <x v="0"/>
    <s v="Golf Hotels"/>
    <s v="golfing hotels"/>
    <x v="1"/>
    <x v="17"/>
    <n v="1"/>
    <n v="1"/>
    <n v="1.94"/>
    <n v="1.94"/>
    <x v="8"/>
  </r>
  <r>
    <s v="golf resort santa barbara"/>
    <e v="#N/A"/>
    <n v="1.94"/>
    <e v="#N/A"/>
    <x v="0"/>
    <s v="Golf Hotels"/>
    <s v="golfing hotels"/>
    <x v="1"/>
    <x v="17"/>
    <n v="1"/>
    <n v="1"/>
    <n v="1.94"/>
    <n v="1.94"/>
    <x v="6"/>
  </r>
  <r>
    <s v="st andrews golf package"/>
    <e v="#N/A"/>
    <n v="1.93"/>
    <e v="#N/A"/>
    <x v="0"/>
    <s v="Golf Vacation"/>
    <s v="golfing vacations"/>
    <x v="1"/>
    <x v="17"/>
    <n v="16"/>
    <n v="6.25E-2"/>
    <n v="1.93"/>
    <n v="1.93"/>
    <x v="25"/>
  </r>
  <r>
    <s v="golf in franklin nc"/>
    <e v="#N/A"/>
    <n v="1.93"/>
    <e v="#N/A"/>
    <x v="0"/>
    <s v="Golf Packages"/>
    <s v="nc golf packages"/>
    <x v="1"/>
    <x v="17"/>
    <n v="3"/>
    <n v="0.33329999999999999"/>
    <n v="1.93"/>
    <n v="1.93"/>
    <x v="6"/>
  </r>
  <r>
    <s v="wine festival near virginia beach august 2015"/>
    <e v="#N/A"/>
    <n v="1.93"/>
    <e v="#N/A"/>
    <x v="1"/>
    <s v="Wine_Phrase"/>
    <s v="&quot;wine festival&quot;"/>
    <x v="2"/>
    <x v="17"/>
    <n v="2"/>
    <n v="0.5"/>
    <n v="1.93"/>
    <n v="1.93"/>
    <x v="8"/>
  </r>
  <r>
    <s v="stay and play golf in indianapolis"/>
    <e v="#N/A"/>
    <n v="1.93"/>
    <e v="#N/A"/>
    <x v="0"/>
    <s v="Golf Packages"/>
    <s v="golf package"/>
    <x v="1"/>
    <x v="17"/>
    <n v="1"/>
    <n v="1"/>
    <n v="1.93"/>
    <n v="1.93"/>
    <x v="49"/>
  </r>
  <r>
    <s v="pinehurst hotel nc"/>
    <e v="#N/A"/>
    <n v="1.92"/>
    <e v="#N/A"/>
    <x v="4"/>
    <s v="Resorts"/>
    <s v="north carolina resort hotels"/>
    <x v="1"/>
    <x v="14"/>
    <n v="11"/>
    <n v="0.18179999999999999"/>
    <n v="0.96"/>
    <n v="1.92"/>
    <x v="9"/>
  </r>
  <r>
    <s v="golf in kerrville tx"/>
    <e v="#N/A"/>
    <n v="1.92"/>
    <e v="#N/A"/>
    <x v="0"/>
    <s v="Golf Hotels"/>
    <s v="golf and hotel"/>
    <x v="5"/>
    <x v="17"/>
    <n v="1"/>
    <n v="1"/>
    <n v="1.92"/>
    <n v="1.92"/>
    <x v="8"/>
  </r>
  <r>
    <s v="wedding planner north carolina"/>
    <e v="#N/A"/>
    <n v="1.92"/>
    <e v="#N/A"/>
    <x v="3"/>
    <s v="Getting Married"/>
    <s v=" +north +carolina +wedding"/>
    <x v="1"/>
    <x v="17"/>
    <n v="1"/>
    <n v="1"/>
    <n v="1.92"/>
    <n v="1.92"/>
    <x v="8"/>
  </r>
  <r>
    <s v="golf resort and hotel syracuse"/>
    <e v="#N/A"/>
    <n v="1.92"/>
    <e v="#N/A"/>
    <x v="0"/>
    <s v="Golf Hotels"/>
    <s v="golf and hotel"/>
    <x v="1"/>
    <x v="17"/>
    <n v="1"/>
    <n v="1"/>
    <n v="1.92"/>
    <n v="1.92"/>
    <x v="10"/>
  </r>
  <r>
    <s v="resort campgrounds near raleiigh nc campgrounds"/>
    <e v="#N/A"/>
    <n v="1.92"/>
    <e v="#N/A"/>
    <x v="0"/>
    <s v="Golf Resort"/>
    <s v="nc resorts"/>
    <x v="1"/>
    <x v="17"/>
    <n v="1"/>
    <n v="1"/>
    <n v="1.92"/>
    <n v="1.92"/>
    <x v="13"/>
  </r>
  <r>
    <s v="resorts near raleigh"/>
    <e v="#N/A"/>
    <n v="1.92"/>
    <e v="#N/A"/>
    <x v="0"/>
    <s v="Golf Resort"/>
    <s v="resorts in nc"/>
    <x v="1"/>
    <x v="17"/>
    <n v="1"/>
    <n v="1"/>
    <n v="1.92"/>
    <n v="1.92"/>
    <x v="6"/>
  </r>
  <r>
    <s v="golf set"/>
    <e v="#N/A"/>
    <n v="1.91"/>
    <e v="#N/A"/>
    <x v="0"/>
    <s v="Golf Packages"/>
    <s v="golf package"/>
    <x v="1"/>
    <x v="17"/>
    <n v="2699"/>
    <n v="4.0000000000000002E-4"/>
    <n v="1.91"/>
    <n v="1.91"/>
    <x v="25"/>
  </r>
  <r>
    <s v="golf resorts near me"/>
    <e v="#N/A"/>
    <n v="1.91"/>
    <e v="#N/A"/>
    <x v="0"/>
    <s v="Golf Hotels"/>
    <s v="golfing hotels"/>
    <x v="1"/>
    <x v="17"/>
    <n v="7"/>
    <n v="0.1429"/>
    <n v="1.91"/>
    <n v="1.91"/>
    <x v="2"/>
  </r>
  <r>
    <s v="food events in southern maryland"/>
    <e v="#N/A"/>
    <n v="1.91"/>
    <e v="#N/A"/>
    <x v="1"/>
    <s v="Food_Phrase"/>
    <s v="&quot;food event&quot;"/>
    <x v="3"/>
    <x v="17"/>
    <n v="5"/>
    <n v="0.2"/>
    <n v="1.91"/>
    <n v="1.91"/>
    <x v="6"/>
  </r>
  <r>
    <s v="senior golf swing tips golf instruction my golf tutor youtube"/>
    <e v="#N/A"/>
    <n v="1.91"/>
    <e v="#N/A"/>
    <x v="5"/>
    <s v="Golf Instruction"/>
    <s v=" +golf +instruction"/>
    <x v="2"/>
    <x v="17"/>
    <n v="4"/>
    <n v="0.25"/>
    <n v="1.91"/>
    <n v="1.91"/>
    <x v="13"/>
  </r>
  <r>
    <s v="golf resort virginia mountains"/>
    <e v="#N/A"/>
    <n v="1.91"/>
    <e v="#N/A"/>
    <x v="0"/>
    <s v="Golf Resort"/>
    <s v="golf +resort"/>
    <x v="2"/>
    <x v="17"/>
    <n v="3"/>
    <n v="0.33329999999999999"/>
    <n v="1.91"/>
    <n v="1.91"/>
    <x v="53"/>
  </r>
  <r>
    <s v="golf packages around wv"/>
    <e v="#N/A"/>
    <n v="1.91"/>
    <e v="#N/A"/>
    <x v="0"/>
    <s v="Golf Vacation"/>
    <s v="golfing vacations"/>
    <x v="1"/>
    <x v="17"/>
    <n v="1"/>
    <n v="1"/>
    <n v="1.91"/>
    <n v="1.91"/>
    <x v="8"/>
  </r>
  <r>
    <s v="food and wine festival in florida"/>
    <e v="#N/A"/>
    <n v="1.91"/>
    <e v="#N/A"/>
    <x v="1"/>
    <s v="Food_BMM"/>
    <s v=" +food +festival"/>
    <x v="1"/>
    <x v="17"/>
    <n v="1"/>
    <n v="1"/>
    <n v="1.91"/>
    <n v="1.91"/>
    <x v="8"/>
  </r>
  <r>
    <s v="atlanta food truck festival"/>
    <e v="#N/A"/>
    <n v="1.9"/>
    <e v="#N/A"/>
    <x v="1"/>
    <s v="Food_BMM"/>
    <s v=" +food +festival"/>
    <x v="1"/>
    <x v="17"/>
    <n v="240"/>
    <n v="4.1999999999999997E-3"/>
    <n v="1.9"/>
    <n v="1.9"/>
    <x v="7"/>
  </r>
  <r>
    <s v="resorts near winston salem nc"/>
    <e v="#N/A"/>
    <n v="1.9"/>
    <e v="#N/A"/>
    <x v="0"/>
    <s v="Golf Resort"/>
    <s v="nc resorts"/>
    <x v="1"/>
    <x v="17"/>
    <n v="7"/>
    <n v="0.1429"/>
    <n v="1.9"/>
    <n v="1.9"/>
    <x v="5"/>
  </r>
  <r>
    <s v="tourist attractions near vass nc"/>
    <e v="#N/A"/>
    <n v="1.9"/>
    <e v="#N/A"/>
    <x v="0"/>
    <s v="Golf Resort"/>
    <s v="nc resorts"/>
    <x v="1"/>
    <x v="14"/>
    <n v="5"/>
    <n v="0.4"/>
    <n v="0.95"/>
    <n v="1.9"/>
    <x v="8"/>
  </r>
  <r>
    <s v="destination wedding"/>
    <e v="#N/A"/>
    <n v="1.9"/>
    <e v="#N/A"/>
    <x v="3"/>
    <s v="Getting Married"/>
    <s v=" +destination +wedding"/>
    <x v="0"/>
    <x v="17"/>
    <n v="4"/>
    <n v="0.25"/>
    <n v="1.9"/>
    <n v="1.9"/>
    <x v="36"/>
  </r>
  <r>
    <s v="golf resorts near spring lake nj"/>
    <e v="#N/A"/>
    <n v="1.9"/>
    <e v="#N/A"/>
    <x v="0"/>
    <s v="Golf Hotels"/>
    <s v="golfing hotels"/>
    <x v="1"/>
    <x v="17"/>
    <n v="3"/>
    <n v="0.33329999999999999"/>
    <n v="1.9"/>
    <n v="1.9"/>
    <x v="13"/>
  </r>
  <r>
    <s v="pinehurst resort &amp; spa"/>
    <e v="#N/A"/>
    <n v="1.9"/>
    <e v="#N/A"/>
    <x v="4"/>
    <s v="Spa Resort - BMM"/>
    <s v=" +spa +resort"/>
    <x v="1"/>
    <x v="14"/>
    <n v="2"/>
    <n v="1"/>
    <n v="0.95"/>
    <n v="1.9"/>
    <x v="6"/>
  </r>
  <r>
    <s v="wedding destination packages"/>
    <e v="#N/A"/>
    <n v="1.9"/>
    <e v="#N/A"/>
    <x v="3"/>
    <s v="Getting Married"/>
    <s v=" +destination +weddings"/>
    <x v="1"/>
    <x v="17"/>
    <n v="1"/>
    <n v="1"/>
    <n v="1.9"/>
    <n v="1.9"/>
    <x v="6"/>
  </r>
  <r>
    <s v="romantic getaways with golf course in tx"/>
    <e v="#N/A"/>
    <n v="1.9"/>
    <e v="#N/A"/>
    <x v="0"/>
    <s v="Golf Hotels"/>
    <s v="golf and hotel"/>
    <x v="1"/>
    <x v="17"/>
    <n v="1"/>
    <n v="1"/>
    <n v="1.9"/>
    <n v="1.9"/>
    <x v="8"/>
  </r>
  <r>
    <s v="greenbrier golf resort"/>
    <e v="#N/A"/>
    <n v="1.9"/>
    <e v="#N/A"/>
    <x v="0"/>
    <s v="Golf Hotels"/>
    <s v="golfing hotels"/>
    <x v="1"/>
    <x v="17"/>
    <n v="1"/>
    <n v="1"/>
    <n v="1.9"/>
    <n v="1.9"/>
    <x v="35"/>
  </r>
  <r>
    <s v="december golf vacations"/>
    <e v="#N/A"/>
    <n v="1.9"/>
    <e v="#N/A"/>
    <x v="0"/>
    <s v="Golf Packages"/>
    <s v="golf weekend packages"/>
    <x v="1"/>
    <x v="17"/>
    <n v="1"/>
    <n v="1"/>
    <n v="1.9"/>
    <n v="1.9"/>
    <x v="8"/>
  </r>
  <r>
    <s v="durham country club weddings"/>
    <e v="#N/A"/>
    <n v="1.89"/>
    <e v="#N/A"/>
    <x v="3"/>
    <s v="Getting Married"/>
    <s v=" +country +club +weddings"/>
    <x v="2"/>
    <x v="17"/>
    <n v="1"/>
    <n v="1"/>
    <n v="1.89"/>
    <n v="1.89"/>
    <x v="8"/>
  </r>
  <r>
    <s v="golf resorts near high point"/>
    <e v="#N/A"/>
    <n v="1.89"/>
    <e v="#N/A"/>
    <x v="0"/>
    <s v="Golf Hotels"/>
    <s v="golfing hotels"/>
    <x v="1"/>
    <x v="17"/>
    <n v="1"/>
    <n v="1"/>
    <n v="1.89"/>
    <n v="1.89"/>
    <x v="8"/>
  </r>
  <r>
    <s v="weekend golf packages new galena il"/>
    <e v="#N/A"/>
    <n v="1.89"/>
    <e v="#N/A"/>
    <x v="0"/>
    <s v="Golf Packages"/>
    <s v="golf weekend packages"/>
    <x v="1"/>
    <x v="17"/>
    <n v="1"/>
    <n v="1"/>
    <n v="1.89"/>
    <n v="1.89"/>
    <x v="8"/>
  </r>
  <r>
    <s v="syracuse golf resorts"/>
    <e v="#N/A"/>
    <n v="1.89"/>
    <e v="#N/A"/>
    <x v="0"/>
    <s v="Golf Hotels"/>
    <s v="golf and hotel"/>
    <x v="1"/>
    <x v="17"/>
    <n v="1"/>
    <n v="1"/>
    <n v="1.89"/>
    <n v="1.89"/>
    <x v="8"/>
  </r>
  <r>
    <s v="golf resorts in the nyc area"/>
    <e v="#N/A"/>
    <n v="1.89"/>
    <e v="#N/A"/>
    <x v="0"/>
    <s v="Golf Hotels"/>
    <s v="golf and hotel"/>
    <x v="1"/>
    <x v="17"/>
    <n v="1"/>
    <n v="1"/>
    <n v="1.89"/>
    <n v="1.89"/>
    <x v="8"/>
  </r>
  <r>
    <s v="wedding catering packages with prices"/>
    <e v="#N/A"/>
    <n v="1.89"/>
    <e v="#N/A"/>
    <x v="3"/>
    <s v="Getting Married"/>
    <s v="&quot;wedding caterer&quot;"/>
    <x v="3"/>
    <x v="17"/>
    <n v="1"/>
    <n v="1"/>
    <n v="1.89"/>
    <n v="1.89"/>
    <x v="13"/>
  </r>
  <r>
    <s v="virginia golf packages"/>
    <e v="#N/A"/>
    <n v="1.88"/>
    <e v="#N/A"/>
    <x v="0"/>
    <s v="Golf Packages"/>
    <s v="&quot;golf packages&quot;"/>
    <x v="2"/>
    <x v="17"/>
    <n v="16"/>
    <n v="6.25E-2"/>
    <n v="1.88"/>
    <n v="1.88"/>
    <x v="63"/>
  </r>
  <r>
    <s v="grand rapids hotel and golf"/>
    <e v="#N/A"/>
    <n v="1.88"/>
    <e v="#N/A"/>
    <x v="0"/>
    <s v="Golf Hotels"/>
    <s v="golf and hotel"/>
    <x v="1"/>
    <x v="17"/>
    <n v="1"/>
    <n v="1"/>
    <n v="1.88"/>
    <n v="1.88"/>
    <x v="6"/>
  </r>
  <r>
    <s v="260 acre resort with golf course near lancaster pa"/>
    <e v="#N/A"/>
    <n v="1.88"/>
    <e v="#N/A"/>
    <x v="0"/>
    <s v="Golf Hotels"/>
    <s v="golf club hotel"/>
    <x v="1"/>
    <x v="17"/>
    <n v="1"/>
    <n v="1"/>
    <n v="1.88"/>
    <n v="1.88"/>
    <x v="8"/>
  </r>
  <r>
    <s v="wedding bands in north carolina"/>
    <e v="#N/A"/>
    <n v="1.88"/>
    <e v="#N/A"/>
    <x v="3"/>
    <s v="Getting Married"/>
    <s v=" +north +carolina +wedding"/>
    <x v="1"/>
    <x v="17"/>
    <n v="1"/>
    <n v="1"/>
    <n v="1.88"/>
    <n v="1.88"/>
    <x v="6"/>
  </r>
  <r>
    <s v="wedding packages in emerald isle"/>
    <e v="#N/A"/>
    <n v="1.88"/>
    <e v="#N/A"/>
    <x v="3"/>
    <s v="Getting Married"/>
    <s v=" +wedding +packages"/>
    <x v="2"/>
    <x v="17"/>
    <n v="1"/>
    <n v="1"/>
    <n v="1.88"/>
    <n v="1.88"/>
    <x v="6"/>
  </r>
  <r>
    <s v="wedding vineyards in north carolina"/>
    <e v="#N/A"/>
    <n v="1.88"/>
    <e v="#N/A"/>
    <x v="3"/>
    <s v="Getting Married"/>
    <s v=" +north +carolina +wedding"/>
    <x v="1"/>
    <x v="17"/>
    <n v="1"/>
    <n v="1"/>
    <n v="1.88"/>
    <n v="1.88"/>
    <x v="8"/>
  </r>
  <r>
    <s v="pinshurst golf trips"/>
    <e v="#N/A"/>
    <n v="1.88"/>
    <e v="#N/A"/>
    <x v="0"/>
    <s v="Golf Packages"/>
    <s v="north carolina golf packages"/>
    <x v="1"/>
    <x v="17"/>
    <n v="1"/>
    <n v="1"/>
    <n v="1.88"/>
    <n v="1.88"/>
    <x v="6"/>
  </r>
  <r>
    <s v="no chilren golf hotels north east"/>
    <e v="#N/A"/>
    <n v="1.88"/>
    <e v="#N/A"/>
    <x v="0"/>
    <s v="Golf Hotels"/>
    <s v="&quot;golfing hotels&quot;"/>
    <x v="3"/>
    <x v="17"/>
    <n v="1"/>
    <n v="1"/>
    <n v="1.88"/>
    <n v="1.88"/>
    <x v="6"/>
  </r>
  <r>
    <s v="north carolina seafood festival 2015"/>
    <e v="#N/A"/>
    <n v="1.87"/>
    <e v="#N/A"/>
    <x v="1"/>
    <s v="North Carolina_BMM"/>
    <s v=" +north +carolina +festivals"/>
    <x v="1"/>
    <x v="17"/>
    <n v="9"/>
    <n v="0.1111"/>
    <n v="1.87"/>
    <n v="1.87"/>
    <x v="6"/>
  </r>
  <r>
    <s v="pinehurst resort nc"/>
    <e v="#N/A"/>
    <n v="1.87"/>
    <e v="#N/A"/>
    <x v="2"/>
    <s v="Golf Hotels"/>
    <s v="north carolina golf hotels"/>
    <x v="1"/>
    <x v="17"/>
    <n v="5"/>
    <n v="0.2"/>
    <n v="1.87"/>
    <n v="1.87"/>
    <x v="6"/>
  </r>
  <r>
    <s v="wedding packages in dominican republic"/>
    <e v="#N/A"/>
    <n v="1.87"/>
    <e v="#N/A"/>
    <x v="3"/>
    <s v="Getting Married"/>
    <s v=" +wedding +packages"/>
    <x v="2"/>
    <x v="17"/>
    <n v="3"/>
    <n v="0.33329999999999999"/>
    <n v="1.87"/>
    <n v="1.87"/>
    <x v="8"/>
  </r>
  <r>
    <s v="golf resorts in chattanooga"/>
    <e v="#N/A"/>
    <n v="1.87"/>
    <e v="#N/A"/>
    <x v="0"/>
    <s v="Golf Hotels"/>
    <s v="golf and hotel"/>
    <x v="1"/>
    <x v="17"/>
    <n v="1"/>
    <n v="1"/>
    <n v="1.87"/>
    <n v="1.87"/>
    <x v="6"/>
  </r>
  <r>
    <s v="flower packages for wedding durham"/>
    <e v="#N/A"/>
    <n v="1.87"/>
    <e v="#N/A"/>
    <x v="3"/>
    <s v="Getting Married"/>
    <s v=" +wedding +packages"/>
    <x v="1"/>
    <x v="17"/>
    <n v="1"/>
    <n v="1"/>
    <n v="1.87"/>
    <n v="1.87"/>
    <x v="6"/>
  </r>
  <r>
    <s v="golf course resorts near 1100 meadow bridge lane arrington tn"/>
    <e v="#N/A"/>
    <n v="1.87"/>
    <e v="#N/A"/>
    <x v="0"/>
    <s v="Golf Hotels"/>
    <s v="golfing hotels"/>
    <x v="1"/>
    <x v="17"/>
    <n v="1"/>
    <n v="1"/>
    <n v="1.87"/>
    <n v="1.87"/>
    <x v="6"/>
  </r>
  <r>
    <s v="golf resorts near sioux falls sd"/>
    <e v="#N/A"/>
    <n v="1.87"/>
    <e v="#N/A"/>
    <x v="0"/>
    <s v="Golf Hotels"/>
    <s v="golfing hotels"/>
    <x v="1"/>
    <x v="17"/>
    <n v="1"/>
    <n v="1"/>
    <n v="1.87"/>
    <n v="1.87"/>
    <x v="6"/>
  </r>
  <r>
    <s v="best nj hotels golf"/>
    <e v="#N/A"/>
    <n v="1.87"/>
    <e v="#N/A"/>
    <x v="0"/>
    <s v="Golf Hotels"/>
    <s v="golfing hotels"/>
    <x v="1"/>
    <x v="17"/>
    <n v="1"/>
    <n v="1"/>
    <n v="1.87"/>
    <n v="1.87"/>
    <x v="6"/>
  </r>
  <r>
    <s v="food and wine festival in percivale virginia this weekend"/>
    <e v="#N/A"/>
    <n v="1.87"/>
    <e v="#N/A"/>
    <x v="1"/>
    <s v="Food_BMM"/>
    <s v=" +food +festival"/>
    <x v="1"/>
    <x v="17"/>
    <n v="1"/>
    <n v="1"/>
    <n v="1.87"/>
    <n v="1.87"/>
    <x v="6"/>
  </r>
  <r>
    <s v="resorts in nc"/>
    <n v="2.83"/>
    <n v="1.86"/>
    <n v="-0.521505376344086"/>
    <x v="4"/>
    <s v="Resorts"/>
    <s v="nc resorts and spas"/>
    <x v="1"/>
    <x v="14"/>
    <n v="69"/>
    <n v="2.9000000000000001E-2"/>
    <n v="0.93"/>
    <n v="1.86"/>
    <x v="1"/>
  </r>
  <r>
    <s v="wedding boutiques indian trails north carolina"/>
    <e v="#N/A"/>
    <n v="1.86"/>
    <e v="#N/A"/>
    <x v="3"/>
    <s v="Getting Married"/>
    <s v=" +north +carolina +wedding"/>
    <x v="1"/>
    <x v="17"/>
    <n v="2"/>
    <n v="0.5"/>
    <n v="1.86"/>
    <n v="1.86"/>
    <x v="8"/>
  </r>
  <r>
    <s v="overnight golf packages in wny"/>
    <e v="#N/A"/>
    <n v="1.86"/>
    <e v="#N/A"/>
    <x v="0"/>
    <s v="Golf Packages"/>
    <s v="golf trip packages"/>
    <x v="1"/>
    <x v="17"/>
    <n v="1"/>
    <n v="1"/>
    <n v="1.86"/>
    <n v="1.86"/>
    <x v="13"/>
  </r>
  <r>
    <s v="what is the oldest and best maintained golf course in nc"/>
    <e v="#N/A"/>
    <n v="1.86"/>
    <e v="#N/A"/>
    <x v="0"/>
    <s v="Golf Course"/>
    <s v="nc +golf +course"/>
    <x v="1"/>
    <x v="17"/>
    <n v="1"/>
    <n v="1"/>
    <n v="1.86"/>
    <n v="1.86"/>
    <x v="6"/>
  </r>
  <r>
    <s v="branson mo golf resorts table rock"/>
    <e v="#N/A"/>
    <n v="1.86"/>
    <e v="#N/A"/>
    <x v="0"/>
    <s v="Golf Hotels"/>
    <s v="golfing hotels"/>
    <x v="1"/>
    <x v="17"/>
    <n v="1"/>
    <n v="1"/>
    <n v="1.86"/>
    <n v="1.86"/>
    <x v="6"/>
  </r>
  <r>
    <s v="pinehurst resort"/>
    <e v="#N/A"/>
    <n v="1.85"/>
    <e v="#N/A"/>
    <x v="4"/>
    <s v="Spa Resorts"/>
    <s v="spa resort spa"/>
    <x v="5"/>
    <x v="14"/>
    <n v="11"/>
    <n v="0.18179999999999999"/>
    <n v="0.92"/>
    <n v="1.85"/>
    <x v="6"/>
  </r>
  <r>
    <s v="wedding packages"/>
    <e v="#N/A"/>
    <n v="1.85"/>
    <e v="#N/A"/>
    <x v="3"/>
    <s v="Getting Married"/>
    <s v=" +wedding +packages"/>
    <x v="0"/>
    <x v="17"/>
    <n v="4"/>
    <n v="0.25"/>
    <n v="1.85"/>
    <n v="1.85"/>
    <x v="9"/>
  </r>
  <r>
    <s v="resorts of north carolina"/>
    <e v="#N/A"/>
    <n v="1.85"/>
    <e v="#N/A"/>
    <x v="0"/>
    <s v="Golf Resort"/>
    <s v="nc resorts"/>
    <x v="1"/>
    <x v="17"/>
    <n v="2"/>
    <n v="0.5"/>
    <n v="1.85"/>
    <n v="1.85"/>
    <x v="10"/>
  </r>
  <r>
    <s v="golf resorts tn ga"/>
    <e v="#N/A"/>
    <n v="1.85"/>
    <e v="#N/A"/>
    <x v="0"/>
    <s v="Golf Hotels"/>
    <s v="golf and hotel"/>
    <x v="1"/>
    <x v="17"/>
    <n v="1"/>
    <n v="1"/>
    <n v="1.85"/>
    <n v="1.85"/>
    <x v="13"/>
  </r>
  <r>
    <s v="golf getaways in new england"/>
    <e v="#N/A"/>
    <n v="1.85"/>
    <e v="#N/A"/>
    <x v="0"/>
    <s v="Golf Packages"/>
    <s v="golf weekend"/>
    <x v="1"/>
    <x v="17"/>
    <n v="1"/>
    <n v="1"/>
    <n v="1.85"/>
    <n v="1.85"/>
    <x v="8"/>
  </r>
  <r>
    <s v="marietta ga winery taste"/>
    <e v="#N/A"/>
    <n v="1.85"/>
    <e v="#N/A"/>
    <x v="1"/>
    <s v="Winery_Phrase"/>
    <s v="&quot;winery tasting&quot;"/>
    <x v="3"/>
    <x v="17"/>
    <n v="1"/>
    <n v="1"/>
    <n v="1.85"/>
    <n v="1.85"/>
    <x v="6"/>
  </r>
  <r>
    <s v="woodlake golf nc"/>
    <e v="#N/A"/>
    <n v="1.85"/>
    <e v="#N/A"/>
    <x v="0"/>
    <s v="Golf Resort"/>
    <s v="north carolina golf resort"/>
    <x v="1"/>
    <x v="17"/>
    <n v="1"/>
    <n v="1"/>
    <n v="1.85"/>
    <n v="1.85"/>
    <x v="8"/>
  </r>
  <r>
    <s v="play and stay golf cape cod"/>
    <e v="#N/A"/>
    <n v="1.85"/>
    <e v="#N/A"/>
    <x v="0"/>
    <s v="Golf Packages"/>
    <s v="golf packages"/>
    <x v="1"/>
    <x v="17"/>
    <n v="1"/>
    <n v="1"/>
    <n v="1.85"/>
    <n v="1.85"/>
    <x v="8"/>
  </r>
  <r>
    <s v="beach wedding packages in nc"/>
    <e v="#N/A"/>
    <n v="1.84"/>
    <e v="#N/A"/>
    <x v="3"/>
    <s v="Getting Married"/>
    <s v=" +wedding +packages"/>
    <x v="2"/>
    <x v="17"/>
    <n v="5"/>
    <n v="0.2"/>
    <n v="1.84"/>
    <n v="1.84"/>
    <x v="30"/>
  </r>
  <r>
    <s v="golf holidays in north carolina"/>
    <e v="#N/A"/>
    <n v="1.84"/>
    <e v="#N/A"/>
    <x v="0"/>
    <s v="Golf Packages"/>
    <s v="golf package north carolina"/>
    <x v="1"/>
    <x v="17"/>
    <n v="1"/>
    <n v="1"/>
    <n v="1.84"/>
    <n v="1.84"/>
    <x v="8"/>
  </r>
  <r>
    <s v="new hotel with golf course in 19454"/>
    <e v="#N/A"/>
    <n v="1.84"/>
    <e v="#N/A"/>
    <x v="0"/>
    <s v="Golf Hotels"/>
    <s v="golf and hotel"/>
    <x v="1"/>
    <x v="17"/>
    <n v="1"/>
    <n v="1"/>
    <n v="1.84"/>
    <n v="1.84"/>
    <x v="8"/>
  </r>
  <r>
    <s v="golf course hotel and spa in md"/>
    <e v="#N/A"/>
    <n v="1.84"/>
    <e v="#N/A"/>
    <x v="0"/>
    <s v="Golf Hotels"/>
    <s v="golf and hotel"/>
    <x v="1"/>
    <x v="17"/>
    <n v="1"/>
    <n v="1"/>
    <n v="1.84"/>
    <n v="1.84"/>
    <x v="8"/>
  </r>
  <r>
    <s v="golf course with hotel virginia usa"/>
    <e v="#N/A"/>
    <n v="1.84"/>
    <e v="#N/A"/>
    <x v="0"/>
    <s v="Golf Hotels"/>
    <s v="golf and hotel"/>
    <x v="1"/>
    <x v="17"/>
    <n v="1"/>
    <n v="1"/>
    <n v="1.84"/>
    <n v="1.84"/>
    <x v="6"/>
  </r>
  <r>
    <s v="north carolina weddings"/>
    <e v="#N/A"/>
    <n v="1.83"/>
    <e v="#N/A"/>
    <x v="3"/>
    <s v="Getting Married"/>
    <s v=" +north +carolina +wedding"/>
    <x v="4"/>
    <x v="17"/>
    <n v="20"/>
    <n v="0.05"/>
    <n v="1.83"/>
    <n v="1.83"/>
    <x v="0"/>
  </r>
  <r>
    <s v="ocean city golf"/>
    <e v="#N/A"/>
    <n v="1.83"/>
    <e v="#N/A"/>
    <x v="0"/>
    <s v="Golf Packages"/>
    <s v="golf package"/>
    <x v="1"/>
    <x v="17"/>
    <n v="5"/>
    <n v="0.2"/>
    <n v="1.83"/>
    <n v="1.83"/>
    <x v="64"/>
  </r>
  <r>
    <s v="golf resort in west coast usa"/>
    <e v="#N/A"/>
    <n v="1.83"/>
    <e v="#N/A"/>
    <x v="0"/>
    <s v="Golf Hotels"/>
    <s v="golf and hotel"/>
    <x v="5"/>
    <x v="17"/>
    <n v="1"/>
    <n v="1"/>
    <n v="1.83"/>
    <n v="1.83"/>
    <x v="8"/>
  </r>
  <r>
    <s v="country club weddings gastonia nc"/>
    <e v="#N/A"/>
    <n v="1.83"/>
    <e v="#N/A"/>
    <x v="3"/>
    <s v="Getting Married"/>
    <s v=" +country +club +weddings"/>
    <x v="2"/>
    <x v="17"/>
    <n v="1"/>
    <n v="1"/>
    <n v="1.83"/>
    <n v="1.83"/>
    <x v="6"/>
  </r>
  <r>
    <s v="north carolina yacht wedding"/>
    <e v="#N/A"/>
    <n v="1.83"/>
    <e v="#N/A"/>
    <x v="3"/>
    <s v="Getting Married"/>
    <s v=" +north +carolina +wedding"/>
    <x v="1"/>
    <x v="17"/>
    <n v="1"/>
    <n v="1"/>
    <n v="1.83"/>
    <n v="1.83"/>
    <x v="13"/>
  </r>
  <r>
    <s v="dress for wedding reception"/>
    <e v="#N/A"/>
    <n v="1.83"/>
    <e v="#N/A"/>
    <x v="3"/>
    <s v="Getting Married"/>
    <s v=" +wedding +receptions"/>
    <x v="3"/>
    <x v="17"/>
    <n v="1"/>
    <n v="1"/>
    <n v="1.83"/>
    <n v="1.83"/>
    <x v="6"/>
  </r>
  <r>
    <s v="golf travel hard case"/>
    <e v="#N/A"/>
    <n v="1.82"/>
    <e v="#N/A"/>
    <x v="0"/>
    <s v="Golf Vacation"/>
    <s v="golf trip"/>
    <x v="1"/>
    <x v="17"/>
    <n v="63"/>
    <n v="1.5900000000000001E-2"/>
    <n v="1.82"/>
    <n v="1.82"/>
    <x v="1"/>
  </r>
  <r>
    <s v="wedding chapel packages in nc"/>
    <e v="#N/A"/>
    <n v="1.82"/>
    <e v="#N/A"/>
    <x v="3"/>
    <s v="Getting Married"/>
    <s v=" +wedding +packages"/>
    <x v="1"/>
    <x v="17"/>
    <n v="6"/>
    <n v="0.16669999999999999"/>
    <n v="1.82"/>
    <n v="1.82"/>
    <x v="12"/>
  </r>
  <r>
    <s v="country club wedding venues in nc"/>
    <e v="#N/A"/>
    <n v="1.82"/>
    <e v="#N/A"/>
    <x v="3"/>
    <s v="Getting Married"/>
    <s v=" +country +club +weddings"/>
    <x v="3"/>
    <x v="17"/>
    <n v="1"/>
    <n v="1"/>
    <n v="1.82"/>
    <n v="1.82"/>
    <x v="6"/>
  </r>
  <r>
    <s v="golf getaways 3 hours or less from morris il"/>
    <e v="#N/A"/>
    <n v="1.82"/>
    <e v="#N/A"/>
    <x v="0"/>
    <s v="Golf Getaway"/>
    <s v="&quot;golf getaway&quot;"/>
    <x v="3"/>
    <x v="17"/>
    <n v="1"/>
    <n v="1"/>
    <n v="1.82"/>
    <n v="1.82"/>
    <x v="8"/>
  </r>
  <r>
    <s v="north carolina wedding planner"/>
    <e v="#N/A"/>
    <n v="1.82"/>
    <e v="#N/A"/>
    <x v="3"/>
    <s v="Getting Married"/>
    <s v=" +north +carolina +wedding"/>
    <x v="2"/>
    <x v="17"/>
    <n v="1"/>
    <n v="1"/>
    <n v="1.82"/>
    <n v="1.82"/>
    <x v="13"/>
  </r>
  <r>
    <s v="wedding reception locations services monroe nc"/>
    <e v="#N/A"/>
    <n v="1.82"/>
    <e v="#N/A"/>
    <x v="3"/>
    <s v="Getting Married"/>
    <s v=" +wedding +receptions"/>
    <x v="3"/>
    <x v="17"/>
    <n v="1"/>
    <n v="1"/>
    <n v="1.82"/>
    <n v="1.82"/>
    <x v="6"/>
  </r>
  <r>
    <s v="golf courses in western ny"/>
    <e v="#N/A"/>
    <n v="1.82"/>
    <e v="#N/A"/>
    <x v="0"/>
    <s v="Golf Packages"/>
    <s v="golf packages"/>
    <x v="5"/>
    <x v="17"/>
    <n v="1"/>
    <n v="1"/>
    <n v="1.82"/>
    <n v="1.82"/>
    <x v="8"/>
  </r>
  <r>
    <s v="pinehurst resort golf packages"/>
    <e v="#N/A"/>
    <n v="1.82"/>
    <e v="#N/A"/>
    <x v="2"/>
    <s v="Golf Packages"/>
    <s v="north carolina golf packages"/>
    <x v="1"/>
    <x v="17"/>
    <n v="1"/>
    <n v="1"/>
    <n v="1.82"/>
    <n v="1.82"/>
    <x v="6"/>
  </r>
  <r>
    <s v="upcoming wedding receptions at the orangeburg country club"/>
    <e v="#N/A"/>
    <n v="1.82"/>
    <e v="#N/A"/>
    <x v="3"/>
    <s v="Getting Married"/>
    <s v=" +country +club +weddings"/>
    <x v="1"/>
    <x v="17"/>
    <n v="1"/>
    <n v="1"/>
    <n v="1.82"/>
    <n v="1.82"/>
    <x v="6"/>
  </r>
  <r>
    <s v="hotel and spa near me"/>
    <e v="#N/A"/>
    <n v="1.81"/>
    <e v="#N/A"/>
    <x v="4"/>
    <s v="Spa Hotel - BMM"/>
    <s v=" +spa +hotel"/>
    <x v="1"/>
    <x v="14"/>
    <n v="11"/>
    <n v="0.18179999999999999"/>
    <n v="0.9"/>
    <n v="1.81"/>
    <x v="39"/>
  </r>
  <r>
    <s v="golf packages in pa"/>
    <e v="#N/A"/>
    <n v="1.81"/>
    <e v="#N/A"/>
    <x v="0"/>
    <s v="Golf Packages"/>
    <s v="golf weekend"/>
    <x v="1"/>
    <x v="17"/>
    <n v="3"/>
    <n v="0.33329999999999999"/>
    <n v="1.81"/>
    <n v="1.81"/>
    <x v="18"/>
  </r>
  <r>
    <s v="us golf resorts canadian money at par"/>
    <e v="#N/A"/>
    <n v="1.81"/>
    <e v="#N/A"/>
    <x v="0"/>
    <s v="Golf Hotels"/>
    <s v="golfing hotels"/>
    <x v="1"/>
    <x v="17"/>
    <n v="2"/>
    <n v="0.5"/>
    <n v="1.81"/>
    <n v="1.81"/>
    <x v="6"/>
  </r>
  <r>
    <s v="wedding venue in north carolina alyssa calilap"/>
    <e v="#N/A"/>
    <n v="1.81"/>
    <e v="#N/A"/>
    <x v="3"/>
    <s v="Getting Married"/>
    <s v=" +north +carolina +wedding"/>
    <x v="1"/>
    <x v="17"/>
    <n v="1"/>
    <n v="1"/>
    <n v="1.81"/>
    <n v="1.81"/>
    <x v="8"/>
  </r>
  <r>
    <s v="wedding venues near clayton north carolina"/>
    <e v="#N/A"/>
    <n v="1.81"/>
    <e v="#N/A"/>
    <x v="3"/>
    <s v="Getting Married"/>
    <s v=" +north +carolina +wedding"/>
    <x v="1"/>
    <x v="17"/>
    <n v="1"/>
    <n v="1"/>
    <n v="1.81"/>
    <n v="1.81"/>
    <x v="13"/>
  </r>
  <r>
    <s v="best beginner golf resorts"/>
    <e v="#N/A"/>
    <n v="1.81"/>
    <e v="#N/A"/>
    <x v="0"/>
    <s v="Golf Hotels"/>
    <s v="golfing hotels"/>
    <x v="1"/>
    <x v="17"/>
    <n v="1"/>
    <n v="1"/>
    <n v="1.81"/>
    <n v="1.81"/>
    <x v="8"/>
  </r>
  <r>
    <s v="historic little wedding chapel"/>
    <e v="#N/A"/>
    <n v="1.81"/>
    <e v="#N/A"/>
    <x v="3"/>
    <s v="Getting Married"/>
    <s v=" +historic +wedding"/>
    <x v="1"/>
    <x v="17"/>
    <n v="1"/>
    <n v="1"/>
    <n v="1.81"/>
    <n v="1.81"/>
    <x v="6"/>
  </r>
  <r>
    <s v="grayland mi golf resorts"/>
    <e v="#N/A"/>
    <n v="1.81"/>
    <e v="#N/A"/>
    <x v="0"/>
    <s v="Golf Hotels"/>
    <s v="golfing hotels"/>
    <x v="1"/>
    <x v="17"/>
    <n v="1"/>
    <n v="1"/>
    <n v="1.81"/>
    <n v="1.81"/>
    <x v="6"/>
  </r>
  <r>
    <s v="travel events coordinator in north carolina"/>
    <e v="#N/A"/>
    <n v="1.8"/>
    <e v="#N/A"/>
    <x v="1"/>
    <s v="North Carolina_BMM"/>
    <s v=" +north +carolina +events"/>
    <x v="1"/>
    <x v="17"/>
    <n v="10"/>
    <n v="0.1"/>
    <n v="1.8"/>
    <n v="1.8"/>
    <x v="6"/>
  </r>
  <r>
    <s v="golf resorts between seattle and sf"/>
    <e v="#N/A"/>
    <n v="1.8"/>
    <e v="#N/A"/>
    <x v="0"/>
    <s v="Golf Hotels"/>
    <s v="golf and hotel"/>
    <x v="1"/>
    <x v="17"/>
    <n v="2"/>
    <n v="0.5"/>
    <n v="1.8"/>
    <n v="1.8"/>
    <x v="12"/>
  </r>
  <r>
    <s v="luxury wedding packages in nc beach"/>
    <e v="#N/A"/>
    <n v="1.8"/>
    <e v="#N/A"/>
    <x v="3"/>
    <s v="Getting Married"/>
    <s v=" +luxury +wedding"/>
    <x v="2"/>
    <x v="17"/>
    <n v="1"/>
    <n v="1"/>
    <n v="1.8"/>
    <n v="1.8"/>
    <x v="6"/>
  </r>
  <r>
    <s v="grosvenor resort nc"/>
    <e v="#N/A"/>
    <n v="1.8"/>
    <e v="#N/A"/>
    <x v="0"/>
    <s v="Golf Resort"/>
    <s v="nc resorts"/>
    <x v="1"/>
    <x v="17"/>
    <n v="1"/>
    <n v="1"/>
    <n v="1.8"/>
    <n v="1.8"/>
    <x v="13"/>
  </r>
  <r>
    <s v="syracuse ny usa golf resorts"/>
    <e v="#N/A"/>
    <n v="1.8"/>
    <e v="#N/A"/>
    <x v="0"/>
    <s v="Golf Hotels"/>
    <s v="golfing hotels"/>
    <x v="1"/>
    <x v="17"/>
    <n v="1"/>
    <n v="1"/>
    <n v="1.8"/>
    <n v="1.8"/>
    <x v="6"/>
  </r>
  <r>
    <s v="miami golf vacations"/>
    <e v="#N/A"/>
    <n v="1.8"/>
    <e v="#N/A"/>
    <x v="0"/>
    <s v="Golf Vacation"/>
    <s v="golf vacation deal"/>
    <x v="1"/>
    <x v="17"/>
    <n v="1"/>
    <n v="1"/>
    <n v="1.8"/>
    <n v="1.8"/>
    <x v="35"/>
  </r>
  <r>
    <s v="golf in cuba with resorts"/>
    <e v="#N/A"/>
    <n v="1.79"/>
    <e v="#N/A"/>
    <x v="0"/>
    <s v="Golf Hotels"/>
    <s v="golfing hotels"/>
    <x v="1"/>
    <x v="17"/>
    <n v="4"/>
    <n v="0.25"/>
    <n v="1.79"/>
    <n v="1.79"/>
    <x v="6"/>
  </r>
  <r>
    <s v="dublin hilton golf resort"/>
    <e v="#N/A"/>
    <n v="1.79"/>
    <e v="#N/A"/>
    <x v="0"/>
    <s v="Golf Hotels"/>
    <s v="golfing hotels"/>
    <x v="1"/>
    <x v="17"/>
    <n v="1"/>
    <n v="1"/>
    <n v="1.79"/>
    <n v="1.79"/>
    <x v="8"/>
  </r>
  <r>
    <s v="white witch golf package"/>
    <e v="#N/A"/>
    <n v="1.79"/>
    <e v="#N/A"/>
    <x v="0"/>
    <s v="Golf Packages"/>
    <s v="&quot;golf packages&quot;"/>
    <x v="3"/>
    <x v="17"/>
    <n v="1"/>
    <n v="1"/>
    <n v="1.79"/>
    <n v="1.79"/>
    <x v="35"/>
  </r>
  <r>
    <s v="beach wedding venues in north carolina"/>
    <e v="#N/A"/>
    <n v="1.79"/>
    <e v="#N/A"/>
    <x v="3"/>
    <s v="Getting Married"/>
    <s v=" +north +carolina +wedding"/>
    <x v="1"/>
    <x v="17"/>
    <n v="1"/>
    <n v="1"/>
    <n v="1.79"/>
    <n v="1.79"/>
    <x v="8"/>
  </r>
  <r>
    <s v="killians irish red beer mirror golfing mirror"/>
    <e v="#N/A"/>
    <n v="1.79"/>
    <e v="#N/A"/>
    <x v="0"/>
    <s v="Golf Vacation"/>
    <s v="golfing vacations"/>
    <x v="5"/>
    <x v="17"/>
    <n v="1"/>
    <n v="1"/>
    <n v="1.79"/>
    <n v="1.79"/>
    <x v="8"/>
  </r>
  <r>
    <s v="wedding on north carolina beach"/>
    <e v="#N/A"/>
    <n v="1.78"/>
    <e v="#N/A"/>
    <x v="3"/>
    <s v="Getting Married"/>
    <s v=" +north +carolina +wedding"/>
    <x v="1"/>
    <x v="17"/>
    <n v="3"/>
    <n v="0.33329999999999999"/>
    <n v="1.78"/>
    <n v="1.78"/>
    <x v="2"/>
  </r>
  <r>
    <s v="best golf vacations usa"/>
    <e v="#N/A"/>
    <n v="1.78"/>
    <e v="#N/A"/>
    <x v="0"/>
    <s v="Golf Vacation"/>
    <s v="golf vacation deal"/>
    <x v="1"/>
    <x v="17"/>
    <n v="1"/>
    <n v="1"/>
    <n v="1.78"/>
    <n v="1.78"/>
    <x v="6"/>
  </r>
  <r>
    <s v="pineurst 2 golf deals"/>
    <e v="#N/A"/>
    <n v="1.78"/>
    <e v="#N/A"/>
    <x v="0"/>
    <s v="Golf Packages"/>
    <s v="golf packages"/>
    <x v="1"/>
    <x v="17"/>
    <n v="1"/>
    <n v="1"/>
    <n v="1.78"/>
    <n v="1.78"/>
    <x v="6"/>
  </r>
  <r>
    <s v="best golf resorts in the midwest"/>
    <e v="#N/A"/>
    <n v="1.78"/>
    <e v="#N/A"/>
    <x v="0"/>
    <s v="Golf Hotels"/>
    <s v="golf and hotel"/>
    <x v="1"/>
    <x v="17"/>
    <n v="1"/>
    <n v="1"/>
    <n v="1.78"/>
    <n v="1.78"/>
    <x v="13"/>
  </r>
  <r>
    <s v="appetizers for wine tasting parties"/>
    <e v="#N/A"/>
    <n v="1.77"/>
    <e v="#N/A"/>
    <x v="1"/>
    <s v="Winery_Phrase"/>
    <s v="&quot;winery tasting&quot;"/>
    <x v="3"/>
    <x v="17"/>
    <n v="4"/>
    <n v="0.25"/>
    <n v="1.77"/>
    <n v="1.77"/>
    <x v="18"/>
  </r>
  <r>
    <s v="north carolina events and festivals"/>
    <e v="#N/A"/>
    <n v="1.77"/>
    <e v="#N/A"/>
    <x v="1"/>
    <s v="North Carolina_Phrase"/>
    <s v="&quot;north carolina events&quot;"/>
    <x v="2"/>
    <x v="17"/>
    <n v="2"/>
    <n v="0.5"/>
    <n v="1.77"/>
    <n v="1.77"/>
    <x v="12"/>
  </r>
  <r>
    <s v="wine tasting classes within washington dc"/>
    <e v="#N/A"/>
    <n v="1.77"/>
    <e v="#N/A"/>
    <x v="1"/>
    <s v="Winery_BMM"/>
    <s v=" +winery +tasting"/>
    <x v="3"/>
    <x v="17"/>
    <n v="2"/>
    <n v="0.5"/>
    <n v="1.77"/>
    <n v="1.77"/>
    <x v="13"/>
  </r>
  <r>
    <s v="destination wedding packages"/>
    <n v="1.77"/>
    <n v="1.77"/>
    <n v="0"/>
    <x v="3"/>
    <s v="Getting Married"/>
    <s v="&quot;destination wedding packages&quot;"/>
    <x v="0"/>
    <x v="17"/>
    <n v="1"/>
    <n v="1"/>
    <n v="1.77"/>
    <n v="1.77"/>
    <x v="8"/>
  </r>
  <r>
    <s v="golf resorts near plainfield il"/>
    <e v="#N/A"/>
    <n v="1.77"/>
    <e v="#N/A"/>
    <x v="0"/>
    <s v="Golf Hotels"/>
    <s v="golfing hotels"/>
    <x v="1"/>
    <x v="17"/>
    <n v="1"/>
    <n v="1"/>
    <n v="1.77"/>
    <n v="1.77"/>
    <x v="6"/>
  </r>
  <r>
    <s v="golf resorts"/>
    <e v="#N/A"/>
    <n v="1.76"/>
    <e v="#N/A"/>
    <x v="0"/>
    <s v="DKI"/>
    <s v="[golf resort]"/>
    <x v="4"/>
    <x v="17"/>
    <n v="6"/>
    <n v="0.16669999999999999"/>
    <n v="1.76"/>
    <n v="1.76"/>
    <x v="21"/>
  </r>
  <r>
    <s v="wine tasting class"/>
    <e v="#N/A"/>
    <n v="1.76"/>
    <e v="#N/A"/>
    <x v="1"/>
    <s v="Winery_Phrase"/>
    <s v="&quot;winery tasting&quot;"/>
    <x v="3"/>
    <x v="17"/>
    <n v="3"/>
    <n v="0.33329999999999999"/>
    <n v="1.76"/>
    <n v="1.76"/>
    <x v="39"/>
  </r>
  <r>
    <s v="plumas pines golf resort"/>
    <e v="#N/A"/>
    <n v="1.76"/>
    <e v="#N/A"/>
    <x v="0"/>
    <s v="Golf Hotels"/>
    <s v="golfing hotels"/>
    <x v="1"/>
    <x v="17"/>
    <n v="2"/>
    <n v="0.5"/>
    <n v="1.76"/>
    <n v="1.76"/>
    <x v="6"/>
  </r>
  <r>
    <s v="golf resorts near darien lake"/>
    <e v="#N/A"/>
    <n v="1.76"/>
    <e v="#N/A"/>
    <x v="0"/>
    <s v="Golf Hotels"/>
    <s v="golfing hotels"/>
    <x v="1"/>
    <x v="17"/>
    <n v="1"/>
    <n v="1"/>
    <n v="1.76"/>
    <n v="1.76"/>
    <x v="8"/>
  </r>
  <r>
    <s v="week golf camps"/>
    <e v="#N/A"/>
    <n v="1.76"/>
    <e v="#N/A"/>
    <x v="0"/>
    <s v="Golf Packages"/>
    <s v="golf weekend"/>
    <x v="1"/>
    <x v="17"/>
    <n v="1"/>
    <n v="1"/>
    <n v="1.76"/>
    <n v="1.76"/>
    <x v="8"/>
  </r>
  <r>
    <s v="wedding catering services"/>
    <e v="#N/A"/>
    <n v="1.76"/>
    <e v="#N/A"/>
    <x v="3"/>
    <s v="Getting Married"/>
    <s v="&quot;wedding caterer&quot;"/>
    <x v="3"/>
    <x v="17"/>
    <n v="1"/>
    <n v="1"/>
    <n v="1.76"/>
    <n v="1.76"/>
    <x v="13"/>
  </r>
  <r>
    <s v="resorts near statesville nc"/>
    <e v="#N/A"/>
    <n v="1.76"/>
    <e v="#N/A"/>
    <x v="0"/>
    <s v="Golf Resort"/>
    <s v="resorts in nc"/>
    <x v="1"/>
    <x v="17"/>
    <n v="1"/>
    <n v="1"/>
    <n v="1.76"/>
    <n v="1.76"/>
    <x v="6"/>
  </r>
  <r>
    <s v="prince resort wedding package"/>
    <e v="#N/A"/>
    <n v="1.76"/>
    <e v="#N/A"/>
    <x v="3"/>
    <s v="Getting Married"/>
    <s v=" +wedding +packages +resorts"/>
    <x v="1"/>
    <x v="17"/>
    <n v="1"/>
    <n v="1"/>
    <n v="1.76"/>
    <n v="1.76"/>
    <x v="6"/>
  </r>
  <r>
    <s v="ocean isle beach weddings packages"/>
    <e v="#N/A"/>
    <n v="1.75"/>
    <e v="#N/A"/>
    <x v="3"/>
    <s v="Getting Married"/>
    <s v=" +wedding +packages"/>
    <x v="3"/>
    <x v="17"/>
    <n v="2"/>
    <n v="0.5"/>
    <n v="1.75"/>
    <n v="1.75"/>
    <x v="13"/>
  </r>
  <r>
    <s v="golf resorts in key west"/>
    <e v="#N/A"/>
    <n v="1.75"/>
    <e v="#N/A"/>
    <x v="0"/>
    <s v="Golf Hotels"/>
    <s v="golfing hotels"/>
    <x v="1"/>
    <x v="17"/>
    <n v="1"/>
    <n v="1"/>
    <n v="1.75"/>
    <n v="1.75"/>
    <x v="8"/>
  </r>
  <r>
    <s v="golf packages in md and nc"/>
    <e v="#N/A"/>
    <n v="1.75"/>
    <e v="#N/A"/>
    <x v="0"/>
    <s v="Golf Packages"/>
    <s v="golf package north carolina"/>
    <x v="1"/>
    <x v="17"/>
    <n v="1"/>
    <n v="1"/>
    <n v="1.75"/>
    <n v="1.75"/>
    <x v="13"/>
  </r>
  <r>
    <s v="north carolina pga golf courses"/>
    <e v="#N/A"/>
    <n v="1.75"/>
    <e v="#N/A"/>
    <x v="0"/>
    <s v="Golf Course"/>
    <s v="north carolina +golf +course"/>
    <x v="1"/>
    <x v="17"/>
    <n v="1"/>
    <n v="1"/>
    <n v="1.75"/>
    <n v="1.75"/>
    <x v="6"/>
  </r>
  <r>
    <s v="charlotte nc hotels"/>
    <e v="#N/A"/>
    <n v="1.74"/>
    <e v="#N/A"/>
    <x v="0"/>
    <s v="Golf Resort"/>
    <s v="nc resorts"/>
    <x v="1"/>
    <x v="17"/>
    <n v="131"/>
    <n v="7.6E-3"/>
    <n v="1.74"/>
    <n v="1.74"/>
    <x v="46"/>
  </r>
  <r>
    <s v="golf package in ashland nh"/>
    <e v="#N/A"/>
    <n v="1.74"/>
    <e v="#N/A"/>
    <x v="0"/>
    <s v="Golf Packages"/>
    <s v="golf weekend"/>
    <x v="1"/>
    <x v="17"/>
    <n v="2"/>
    <n v="0.5"/>
    <n v="1.74"/>
    <n v="1.74"/>
    <x v="13"/>
  </r>
  <r>
    <s v="napa golf resort"/>
    <e v="#N/A"/>
    <n v="1.74"/>
    <e v="#N/A"/>
    <x v="0"/>
    <s v="Golf Hotels"/>
    <s v="golfing hotels"/>
    <x v="1"/>
    <x v="17"/>
    <n v="1"/>
    <n v="1"/>
    <n v="1.74"/>
    <n v="1.74"/>
    <x v="8"/>
  </r>
  <r>
    <s v="quaint inn with golf in new england"/>
    <e v="#N/A"/>
    <n v="1.74"/>
    <e v="#N/A"/>
    <x v="0"/>
    <s v="Golf Hotels"/>
    <s v="golfing hotels"/>
    <x v="1"/>
    <x v="17"/>
    <n v="1"/>
    <n v="1"/>
    <n v="1.74"/>
    <n v="1.74"/>
    <x v="8"/>
  </r>
  <r>
    <s v="south haven resort and golf"/>
    <e v="#N/A"/>
    <n v="1.74"/>
    <e v="#N/A"/>
    <x v="0"/>
    <s v="Golf Hotels"/>
    <s v="golfing hotels"/>
    <x v="1"/>
    <x v="17"/>
    <n v="1"/>
    <n v="1"/>
    <n v="1.74"/>
    <n v="1.74"/>
    <x v="6"/>
  </r>
  <r>
    <s v="wine festivals 2015"/>
    <e v="#N/A"/>
    <n v="1.73"/>
    <e v="#N/A"/>
    <x v="1"/>
    <s v="Winery_Phrase"/>
    <s v="&quot;winery festival&quot;"/>
    <x v="3"/>
    <x v="17"/>
    <n v="2"/>
    <n v="0.5"/>
    <n v="1.73"/>
    <n v="1.73"/>
    <x v="12"/>
  </r>
  <r>
    <s v="reems creek golf course weaverville nc"/>
    <e v="#N/A"/>
    <n v="1.73"/>
    <e v="#N/A"/>
    <x v="0"/>
    <s v="Golf Course"/>
    <s v="north carolina +golf +course"/>
    <x v="1"/>
    <x v="17"/>
    <n v="2"/>
    <n v="0.5"/>
    <n v="1.73"/>
    <n v="1.73"/>
    <x v="8"/>
  </r>
  <r>
    <s v="golf course in grand forks nd"/>
    <e v="#N/A"/>
    <n v="1.73"/>
    <e v="#N/A"/>
    <x v="0"/>
    <s v="Golf Packages"/>
    <s v="golf packages"/>
    <x v="5"/>
    <x v="17"/>
    <n v="1"/>
    <n v="1"/>
    <n v="1.73"/>
    <n v="1.73"/>
    <x v="8"/>
  </r>
  <r>
    <s v="wedding packages carolina beach nc"/>
    <e v="#N/A"/>
    <n v="1.73"/>
    <e v="#N/A"/>
    <x v="3"/>
    <s v="Getting Married"/>
    <s v=" +wedding +packages"/>
    <x v="2"/>
    <x v="17"/>
    <n v="1"/>
    <n v="1"/>
    <n v="1.73"/>
    <n v="1.73"/>
    <x v="8"/>
  </r>
  <r>
    <s v="syracuse golf resorts"/>
    <e v="#N/A"/>
    <n v="1.73"/>
    <e v="#N/A"/>
    <x v="0"/>
    <s v="Golf Hotels"/>
    <s v="golfing hotels"/>
    <x v="1"/>
    <x v="17"/>
    <n v="1"/>
    <n v="1"/>
    <n v="1.73"/>
    <n v="1.73"/>
    <x v="8"/>
  </r>
  <r>
    <s v="golf resorts near st louis mo"/>
    <e v="#N/A"/>
    <n v="1.73"/>
    <e v="#N/A"/>
    <x v="0"/>
    <s v="Golf Vacation"/>
    <s v="golfing vacations"/>
    <x v="1"/>
    <x v="17"/>
    <n v="1"/>
    <n v="1"/>
    <n v="1.73"/>
    <n v="1.73"/>
    <x v="8"/>
  </r>
  <r>
    <s v="carolina hotel pinehurst resort"/>
    <e v="#N/A"/>
    <n v="1.72"/>
    <e v="#N/A"/>
    <x v="2"/>
    <s v="Golf Resort"/>
    <s v="resorts in nc"/>
    <x v="1"/>
    <x v="17"/>
    <n v="4"/>
    <n v="0.25"/>
    <n v="1.72"/>
    <n v="1.72"/>
    <x v="18"/>
  </r>
  <r>
    <s v="weekend golf getaway packages"/>
    <e v="#N/A"/>
    <n v="1.72"/>
    <e v="#N/A"/>
    <x v="0"/>
    <s v="Golf Getaway"/>
    <s v="&quot;golfing getaways&quot;"/>
    <x v="3"/>
    <x v="17"/>
    <n v="2"/>
    <n v="0.5"/>
    <n v="1.72"/>
    <n v="1.72"/>
    <x v="8"/>
  </r>
  <r>
    <s v="wine tasting syracuse ny"/>
    <e v="#N/A"/>
    <n v="1.72"/>
    <e v="#N/A"/>
    <x v="1"/>
    <s v="Winery_BMM"/>
    <s v=" +winery +tasting"/>
    <x v="3"/>
    <x v="17"/>
    <n v="1"/>
    <n v="1"/>
    <n v="1.72"/>
    <n v="1.72"/>
    <x v="13"/>
  </r>
  <r>
    <s v="golf and accommodation in clearwater"/>
    <e v="#N/A"/>
    <n v="1.72"/>
    <e v="#N/A"/>
    <x v="0"/>
    <s v="Golf Hotels"/>
    <s v="golf and hotel"/>
    <x v="1"/>
    <x v="17"/>
    <n v="1"/>
    <n v="1"/>
    <n v="1.72"/>
    <n v="1.72"/>
    <x v="8"/>
  </r>
  <r>
    <s v="erie pa golf resort"/>
    <e v="#N/A"/>
    <n v="1.72"/>
    <e v="#N/A"/>
    <x v="0"/>
    <s v="Golf Resort"/>
    <s v="golf +resort"/>
    <x v="2"/>
    <x v="17"/>
    <n v="1"/>
    <n v="1"/>
    <n v="1.72"/>
    <n v="1.72"/>
    <x v="8"/>
  </r>
  <r>
    <s v="nc golf packages raleigh"/>
    <e v="#N/A"/>
    <n v="1.71"/>
    <e v="#N/A"/>
    <x v="0"/>
    <s v="Golf Packages"/>
    <s v="&quot;nc golf packages&quot;"/>
    <x v="2"/>
    <x v="17"/>
    <n v="1"/>
    <n v="1"/>
    <n v="1.71"/>
    <n v="1.71"/>
    <x v="13"/>
  </r>
  <r>
    <s v="golf course resort mobile al"/>
    <e v="#N/A"/>
    <n v="1.71"/>
    <e v="#N/A"/>
    <x v="0"/>
    <s v="Golf Hotels"/>
    <s v="golf club hotel"/>
    <x v="1"/>
    <x v="17"/>
    <n v="1"/>
    <n v="1"/>
    <n v="1.71"/>
    <n v="1.71"/>
    <x v="8"/>
  </r>
  <r>
    <s v="wedding catering"/>
    <e v="#N/A"/>
    <n v="1.7"/>
    <e v="#N/A"/>
    <x v="3"/>
    <s v="Getting Married"/>
    <s v="&quot;wedding caterer&quot;"/>
    <x v="4"/>
    <x v="17"/>
    <n v="9"/>
    <n v="0.1111"/>
    <n v="1.7"/>
    <n v="1.7"/>
    <x v="19"/>
  </r>
  <r>
    <s v="overnight spas near me"/>
    <e v="#N/A"/>
    <n v="1.7"/>
    <e v="#N/A"/>
    <x v="4"/>
    <s v="Spa Resorts"/>
    <s v="spa resort spa"/>
    <x v="1"/>
    <x v="14"/>
    <n v="2"/>
    <n v="1"/>
    <n v="0.85"/>
    <n v="1.7"/>
    <x v="9"/>
  </r>
  <r>
    <s v="wonderful wedding venues north carolina"/>
    <e v="#N/A"/>
    <n v="1.7"/>
    <e v="#N/A"/>
    <x v="3"/>
    <s v="Getting Married"/>
    <s v=" +north +carolina +wedding"/>
    <x v="1"/>
    <x v="17"/>
    <n v="2"/>
    <n v="0.5"/>
    <n v="1.7"/>
    <n v="1.7"/>
    <x v="13"/>
  </r>
  <r>
    <s v="wine tasting events"/>
    <e v="#N/A"/>
    <n v="1.7"/>
    <e v="#N/A"/>
    <x v="1"/>
    <s v="Wine_Phrase"/>
    <s v="&quot;wine tastings&quot;"/>
    <x v="3"/>
    <x v="17"/>
    <n v="2"/>
    <n v="0.5"/>
    <n v="1.7"/>
    <n v="1.7"/>
    <x v="13"/>
  </r>
  <r>
    <s v="golf resorts near palo alto"/>
    <e v="#N/A"/>
    <n v="1.7"/>
    <e v="#N/A"/>
    <x v="0"/>
    <s v="Golf Hotels"/>
    <s v="golfing hotels"/>
    <x v="1"/>
    <x v="17"/>
    <n v="1"/>
    <n v="1"/>
    <n v="1.7"/>
    <n v="1.7"/>
    <x v="8"/>
  </r>
  <r>
    <s v="pinehurst resort nc"/>
    <e v="#N/A"/>
    <n v="1.69"/>
    <e v="#N/A"/>
    <x v="2"/>
    <s v="Golf Hotels"/>
    <s v="golfing hotels"/>
    <x v="1"/>
    <x v="17"/>
    <n v="1"/>
    <n v="1"/>
    <n v="1.69"/>
    <n v="1.69"/>
    <x v="6"/>
  </r>
  <r>
    <s v="tasting tour wine winery"/>
    <e v="#N/A"/>
    <n v="1.69"/>
    <e v="#N/A"/>
    <x v="1"/>
    <s v="Wine_BMM"/>
    <s v=" +wine +tastings"/>
    <x v="1"/>
    <x v="17"/>
    <n v="1"/>
    <n v="1"/>
    <n v="1.69"/>
    <n v="1.69"/>
    <x v="6"/>
  </r>
  <r>
    <s v="top wedding receptions"/>
    <e v="#N/A"/>
    <n v="1.68"/>
    <e v="#N/A"/>
    <x v="3"/>
    <s v="Getting Married"/>
    <s v=" +wedding +receptions"/>
    <x v="2"/>
    <x v="17"/>
    <n v="7"/>
    <n v="0.1429"/>
    <n v="1.68"/>
    <n v="1.68"/>
    <x v="15"/>
  </r>
  <r>
    <s v="petoskey mi golf resorts"/>
    <e v="#N/A"/>
    <n v="1.68"/>
    <e v="#N/A"/>
    <x v="0"/>
    <s v="Golf Hotels"/>
    <s v="golfing hotels"/>
    <x v="1"/>
    <x v="17"/>
    <n v="4"/>
    <n v="0.25"/>
    <n v="1.68"/>
    <n v="1.68"/>
    <x v="34"/>
  </r>
  <r>
    <s v="resorts near durham nc"/>
    <e v="#N/A"/>
    <n v="1.68"/>
    <e v="#N/A"/>
    <x v="0"/>
    <s v="Golf Resort"/>
    <s v="nc resorts"/>
    <x v="1"/>
    <x v="17"/>
    <n v="1"/>
    <n v="1"/>
    <n v="1.68"/>
    <n v="1.68"/>
    <x v="6"/>
  </r>
  <r>
    <s v="mt airy pinehearst resorts nc"/>
    <e v="#N/A"/>
    <n v="1.68"/>
    <e v="#N/A"/>
    <x v="0"/>
    <s v="Golf Resort"/>
    <s v="resorts in nc"/>
    <x v="1"/>
    <x v="17"/>
    <n v="1"/>
    <n v="1"/>
    <n v="1.68"/>
    <n v="1.68"/>
    <x v="6"/>
  </r>
  <r>
    <s v="kapoor singh golf academy usa"/>
    <e v="#N/A"/>
    <n v="1.68"/>
    <e v="#N/A"/>
    <x v="5"/>
    <s v="Golf Academy"/>
    <s v="&quot;golf academy&quot;"/>
    <x v="2"/>
    <x v="17"/>
    <n v="1"/>
    <n v="1"/>
    <n v="1.68"/>
    <n v="1.68"/>
    <x v="8"/>
  </r>
  <r>
    <s v="north carolina wedding venue"/>
    <e v="#N/A"/>
    <n v="1.67"/>
    <e v="#N/A"/>
    <x v="3"/>
    <s v="Getting Married"/>
    <s v=" +north +carolina +wedding"/>
    <x v="2"/>
    <x v="17"/>
    <n v="1"/>
    <n v="1"/>
    <n v="1.67"/>
    <n v="1.67"/>
    <x v="13"/>
  </r>
  <r>
    <s v="belterra golf"/>
    <e v="#N/A"/>
    <n v="1.67"/>
    <e v="#N/A"/>
    <x v="0"/>
    <s v="Golf Hotels"/>
    <s v="golfing hotels"/>
    <x v="1"/>
    <x v="17"/>
    <n v="1"/>
    <n v="1"/>
    <n v="1.67"/>
    <n v="1.67"/>
    <x v="8"/>
  </r>
  <r>
    <s v="carolina hilands golf packages"/>
    <e v="#N/A"/>
    <n v="1.67"/>
    <e v="#N/A"/>
    <x v="0"/>
    <s v="Golf Packages"/>
    <s v="golf package nc"/>
    <x v="1"/>
    <x v="17"/>
    <n v="1"/>
    <n v="1"/>
    <n v="1.67"/>
    <n v="1.67"/>
    <x v="10"/>
  </r>
  <r>
    <s v="wine tasting harpers ferry wv"/>
    <e v="#N/A"/>
    <n v="1.66"/>
    <e v="#N/A"/>
    <x v="1"/>
    <s v="Winery_Phrase"/>
    <s v="&quot;winery tasting&quot;"/>
    <x v="3"/>
    <x v="17"/>
    <n v="5"/>
    <n v="0.2"/>
    <n v="1.66"/>
    <n v="1.66"/>
    <x v="6"/>
  </r>
  <r>
    <s v="golf school pinehurst"/>
    <e v="#N/A"/>
    <n v="1.66"/>
    <e v="#N/A"/>
    <x v="5"/>
    <s v="Golf School"/>
    <s v="&quot;golf schools&quot;"/>
    <x v="3"/>
    <x v="17"/>
    <n v="2"/>
    <n v="0.5"/>
    <n v="1.66"/>
    <n v="1.66"/>
    <x v="6"/>
  </r>
  <r>
    <s v="clinton golf course nc"/>
    <e v="#N/A"/>
    <n v="1.66"/>
    <e v="#N/A"/>
    <x v="0"/>
    <s v="Golf Course"/>
    <s v="north carolina +golf +course"/>
    <x v="1"/>
    <x v="17"/>
    <n v="1"/>
    <n v="1"/>
    <n v="1.66"/>
    <n v="1.66"/>
    <x v="6"/>
  </r>
  <r>
    <s v="pinehurst nc country club weddings"/>
    <e v="#N/A"/>
    <n v="1.66"/>
    <e v="#N/A"/>
    <x v="3"/>
    <s v="Getting Married"/>
    <s v=" +country +club +weddings"/>
    <x v="2"/>
    <x v="17"/>
    <n v="1"/>
    <n v="1"/>
    <n v="1.66"/>
    <n v="1.66"/>
    <x v="6"/>
  </r>
  <r>
    <s v="indianapolis golf resorts"/>
    <e v="#N/A"/>
    <n v="1.66"/>
    <e v="#N/A"/>
    <x v="0"/>
    <s v="Golf Hotels"/>
    <s v="golfing hotels"/>
    <x v="1"/>
    <x v="17"/>
    <n v="1"/>
    <n v="1"/>
    <n v="1.66"/>
    <n v="1.66"/>
    <x v="6"/>
  </r>
  <r>
    <s v="how much does wedding photography in north carolina"/>
    <e v="#N/A"/>
    <n v="1.65"/>
    <e v="#N/A"/>
    <x v="3"/>
    <s v="Getting Married"/>
    <s v=" +north +carolina +wedding"/>
    <x v="1"/>
    <x v="17"/>
    <n v="1"/>
    <n v="1"/>
    <n v="1.65"/>
    <n v="1.65"/>
    <x v="13"/>
  </r>
  <r>
    <s v="greensboro hotels with golf"/>
    <e v="#N/A"/>
    <n v="1.65"/>
    <e v="#N/A"/>
    <x v="0"/>
    <s v="Golf Hotels"/>
    <s v="golf and hotel"/>
    <x v="1"/>
    <x v="17"/>
    <n v="1"/>
    <n v="1"/>
    <n v="1.65"/>
    <n v="1.65"/>
    <x v="8"/>
  </r>
  <r>
    <s v="pinehurst nc spa"/>
    <e v="#N/A"/>
    <n v="1.64"/>
    <e v="#N/A"/>
    <x v="4"/>
    <s v="Spa - BMM"/>
    <s v=" +spa +nc"/>
    <x v="1"/>
    <x v="12"/>
    <n v="8"/>
    <n v="0.375"/>
    <n v="0.55000000000000004"/>
    <n v="1.64"/>
    <x v="9"/>
  </r>
  <r>
    <s v="wedding packages in asheville nc"/>
    <e v="#N/A"/>
    <n v="1.64"/>
    <e v="#N/A"/>
    <x v="3"/>
    <s v="Getting Married"/>
    <s v=" +wedding +packages"/>
    <x v="2"/>
    <x v="17"/>
    <n v="3"/>
    <n v="0.33329999999999999"/>
    <n v="1.64"/>
    <n v="1.64"/>
    <x v="13"/>
  </r>
  <r>
    <s v="hotel fees for 2 adults at greenbrier golf course west va"/>
    <e v="#N/A"/>
    <n v="1.63"/>
    <e v="#N/A"/>
    <x v="0"/>
    <s v="Golf Hotels"/>
    <s v="golfing hotels"/>
    <x v="1"/>
    <x v="17"/>
    <n v="1"/>
    <n v="1"/>
    <n v="1.63"/>
    <n v="1.63"/>
    <x v="6"/>
  </r>
  <r>
    <s v="wedding cost calculator"/>
    <e v="#N/A"/>
    <n v="1.63"/>
    <e v="#N/A"/>
    <x v="3"/>
    <s v="Getting Married"/>
    <s v="&quot;wedding costs&quot;"/>
    <x v="3"/>
    <x v="17"/>
    <n v="1"/>
    <n v="1"/>
    <n v="1.63"/>
    <n v="1.63"/>
    <x v="6"/>
  </r>
  <r>
    <s v="golf and stay packages mn"/>
    <e v="#N/A"/>
    <n v="1.62"/>
    <e v="#N/A"/>
    <x v="0"/>
    <s v="Golf Hotels"/>
    <s v="golf and hotel"/>
    <x v="1"/>
    <x v="17"/>
    <n v="4"/>
    <n v="0.25"/>
    <n v="1.62"/>
    <n v="1.62"/>
    <x v="25"/>
  </r>
  <r>
    <s v="high line golf with sports pack"/>
    <e v="#N/A"/>
    <n v="1.62"/>
    <e v="#N/A"/>
    <x v="0"/>
    <s v="Golf Packages"/>
    <s v="golf package"/>
    <x v="1"/>
    <x v="17"/>
    <n v="2"/>
    <n v="0.5"/>
    <n v="1.62"/>
    <n v="1.62"/>
    <x v="6"/>
  </r>
  <r>
    <s v="best golf resorts near nashville tn"/>
    <e v="#N/A"/>
    <n v="1.62"/>
    <e v="#N/A"/>
    <x v="0"/>
    <s v="Golf Hotels"/>
    <s v="golfing hotels"/>
    <x v="1"/>
    <x v="17"/>
    <n v="1"/>
    <n v="1"/>
    <n v="1.62"/>
    <n v="1.62"/>
    <x v="8"/>
  </r>
  <r>
    <s v="golf matka elokuu"/>
    <e v="#N/A"/>
    <n v="1.62"/>
    <e v="#N/A"/>
    <x v="0"/>
    <s v="Golf Hotels"/>
    <s v="golfing hotels"/>
    <x v="1"/>
    <x v="17"/>
    <n v="1"/>
    <n v="1"/>
    <n v="1.62"/>
    <n v="1.62"/>
    <x v="6"/>
  </r>
  <r>
    <s v="golf resort near hamburg"/>
    <e v="#N/A"/>
    <n v="1.62"/>
    <e v="#N/A"/>
    <x v="0"/>
    <s v="Golf Hotels"/>
    <s v="golfing hotels"/>
    <x v="1"/>
    <x v="17"/>
    <n v="1"/>
    <n v="1"/>
    <n v="1.62"/>
    <n v="1.62"/>
    <x v="13"/>
  </r>
  <r>
    <s v="north carolina wedding flowers florist and floral design"/>
    <e v="#N/A"/>
    <n v="1.61"/>
    <e v="#N/A"/>
    <x v="3"/>
    <s v="Getting Married"/>
    <s v=" +north +carolina +wedding"/>
    <x v="2"/>
    <x v="17"/>
    <n v="8"/>
    <n v="0.125"/>
    <n v="1.61"/>
    <n v="1.61"/>
    <x v="31"/>
  </r>
  <r>
    <s v="golf tobacco road"/>
    <e v="#N/A"/>
    <n v="1.61"/>
    <e v="#N/A"/>
    <x v="0"/>
    <s v="Golf Hotels"/>
    <s v="golfing hotels"/>
    <x v="5"/>
    <x v="17"/>
    <n v="1"/>
    <n v="1"/>
    <n v="1.61"/>
    <n v="1.61"/>
    <x v="8"/>
  </r>
  <r>
    <s v="andre viette wine daylily festival"/>
    <e v="#N/A"/>
    <n v="1.61"/>
    <e v="#N/A"/>
    <x v="1"/>
    <s v="Winery_BMM"/>
    <s v=" +winery +festival"/>
    <x v="1"/>
    <x v="17"/>
    <n v="1"/>
    <n v="1"/>
    <n v="1.61"/>
    <n v="1.61"/>
    <x v="6"/>
  </r>
  <r>
    <s v="whirligig festival north carolina"/>
    <e v="#N/A"/>
    <n v="1.61"/>
    <e v="#N/A"/>
    <x v="1"/>
    <s v="North Carolina_BMM"/>
    <s v=" +north +carolina +festivals"/>
    <x v="1"/>
    <x v="17"/>
    <n v="1"/>
    <n v="1"/>
    <n v="1.61"/>
    <n v="1.61"/>
    <x v="13"/>
  </r>
  <r>
    <s v="aspen golf club"/>
    <e v="#N/A"/>
    <n v="1.61"/>
    <e v="#N/A"/>
    <x v="0"/>
    <s v="Golf Hotels"/>
    <s v="golfing hotels"/>
    <x v="1"/>
    <x v="17"/>
    <n v="1"/>
    <n v="1"/>
    <n v="1.61"/>
    <n v="1.61"/>
    <x v="6"/>
  </r>
  <r>
    <s v="pittsburgh pa golf packages"/>
    <e v="#N/A"/>
    <n v="1.61"/>
    <e v="#N/A"/>
    <x v="0"/>
    <s v="Golf Hotels"/>
    <s v="golfing hotels"/>
    <x v="1"/>
    <x v="17"/>
    <n v="1"/>
    <n v="1"/>
    <n v="1.61"/>
    <n v="1.61"/>
    <x v="8"/>
  </r>
  <r>
    <s v="golf schools north carolina"/>
    <n v="1.6"/>
    <n v="1.6"/>
    <n v="0"/>
    <x v="5"/>
    <s v="Golf School"/>
    <s v="[golf schools north carolina]"/>
    <x v="0"/>
    <x v="17"/>
    <n v="1"/>
    <n v="1"/>
    <n v="1.6"/>
    <n v="1.6"/>
    <x v="35"/>
  </r>
  <r>
    <s v="blairsville resort"/>
    <e v="#N/A"/>
    <n v="1.6"/>
    <e v="#N/A"/>
    <x v="0"/>
    <s v="Golf Resort"/>
    <s v="golf resort package"/>
    <x v="5"/>
    <x v="17"/>
    <n v="1"/>
    <n v="1"/>
    <n v="1.6"/>
    <n v="1.6"/>
    <x v="10"/>
  </r>
  <r>
    <s v="best golf"/>
    <e v="#N/A"/>
    <n v="1.59"/>
    <e v="#N/A"/>
    <x v="0"/>
    <s v="Golf Vacation"/>
    <s v="golf trip"/>
    <x v="1"/>
    <x v="17"/>
    <n v="9"/>
    <n v="0.1111"/>
    <n v="1.59"/>
    <n v="1.59"/>
    <x v="33"/>
  </r>
  <r>
    <s v="golf resorts on the beach in san diego ca"/>
    <e v="#N/A"/>
    <n v="1.59"/>
    <e v="#N/A"/>
    <x v="0"/>
    <s v="Golf Resort"/>
    <s v="golf +resort"/>
    <x v="3"/>
    <x v="17"/>
    <n v="1"/>
    <n v="1"/>
    <n v="1.59"/>
    <n v="1.59"/>
    <x v="10"/>
  </r>
  <r>
    <s v="golf club venues"/>
    <e v="#N/A"/>
    <n v="1.59"/>
    <e v="#N/A"/>
    <x v="0"/>
    <s v="Golf Packages"/>
    <s v="golf package"/>
    <x v="5"/>
    <x v="17"/>
    <n v="1"/>
    <n v="1"/>
    <n v="1.59"/>
    <n v="1.59"/>
    <x v="13"/>
  </r>
  <r>
    <s v="the woodlands resort golf"/>
    <e v="#N/A"/>
    <n v="1.59"/>
    <e v="#N/A"/>
    <x v="0"/>
    <s v="Golf Resort"/>
    <s v="golf +resort"/>
    <x v="1"/>
    <x v="17"/>
    <n v="1"/>
    <n v="1"/>
    <n v="1.59"/>
    <n v="1.59"/>
    <x v="13"/>
  </r>
  <r>
    <s v="tobacco road golf"/>
    <e v="#N/A"/>
    <n v="1.58"/>
    <e v="#N/A"/>
    <x v="0"/>
    <s v="Golf Packages"/>
    <s v="golf packages"/>
    <x v="1"/>
    <x v="17"/>
    <n v="62"/>
    <n v="1.61E-2"/>
    <n v="1.58"/>
    <n v="1.58"/>
    <x v="25"/>
  </r>
  <r>
    <s v="maryland state wine festival"/>
    <e v="#N/A"/>
    <n v="1.58"/>
    <e v="#N/A"/>
    <x v="1"/>
    <s v="Wine_Phrase"/>
    <s v="&quot;wine festival&quot;"/>
    <x v="2"/>
    <x v="17"/>
    <n v="4"/>
    <n v="0.25"/>
    <n v="1.58"/>
    <n v="1.58"/>
    <x v="6"/>
  </r>
  <r>
    <s v="free wine tasting northridge ca"/>
    <e v="#N/A"/>
    <n v="1.58"/>
    <e v="#N/A"/>
    <x v="1"/>
    <s v="Winery_Phrase"/>
    <s v="&quot;winery tasting&quot;"/>
    <x v="3"/>
    <x v="17"/>
    <n v="3"/>
    <n v="0.33329999999999999"/>
    <n v="1.58"/>
    <n v="1.58"/>
    <x v="18"/>
  </r>
  <r>
    <s v="wedding services in north carolina"/>
    <e v="#N/A"/>
    <n v="1.58"/>
    <e v="#N/A"/>
    <x v="3"/>
    <s v="Getting Married"/>
    <s v=" +north +carolina +wedding"/>
    <x v="1"/>
    <x v="17"/>
    <n v="1"/>
    <n v="1"/>
    <n v="1.58"/>
    <n v="1.58"/>
    <x v="8"/>
  </r>
  <r>
    <s v="clearwater fl wedding packages"/>
    <e v="#N/A"/>
    <n v="1.58"/>
    <e v="#N/A"/>
    <x v="3"/>
    <s v="Getting Married"/>
    <s v=" +wedding +packages"/>
    <x v="2"/>
    <x v="17"/>
    <n v="1"/>
    <n v="1"/>
    <n v="1.58"/>
    <n v="1.58"/>
    <x v="35"/>
  </r>
  <r>
    <s v="couples tenn golf getaways"/>
    <e v="#N/A"/>
    <n v="1.57"/>
    <e v="#N/A"/>
    <x v="0"/>
    <s v="Golf Getaway"/>
    <s v="&quot;golfing getaways&quot;"/>
    <x v="3"/>
    <x v="17"/>
    <n v="2"/>
    <n v="0.5"/>
    <n v="1.57"/>
    <n v="1.57"/>
    <x v="17"/>
  </r>
  <r>
    <s v="pinehurt golf"/>
    <e v="#N/A"/>
    <n v="1.57"/>
    <e v="#N/A"/>
    <x v="0"/>
    <s v="Golf"/>
    <s v="nc +golf"/>
    <x v="1"/>
    <x v="17"/>
    <n v="1"/>
    <n v="1"/>
    <n v="1.57"/>
    <n v="1.57"/>
    <x v="6"/>
  </r>
  <r>
    <s v="grand prairie tx golf resorts"/>
    <e v="#N/A"/>
    <n v="1.57"/>
    <e v="#N/A"/>
    <x v="0"/>
    <s v="Golf Hotels"/>
    <s v="golfing hotels"/>
    <x v="1"/>
    <x v="17"/>
    <n v="1"/>
    <n v="1"/>
    <n v="1.57"/>
    <n v="1.57"/>
    <x v="8"/>
  </r>
  <r>
    <s v="golf on lake memenphagog"/>
    <e v="#N/A"/>
    <n v="1.57"/>
    <e v="#N/A"/>
    <x v="0"/>
    <s v="Golf Packages"/>
    <s v="golf packages"/>
    <x v="5"/>
    <x v="17"/>
    <n v="1"/>
    <n v="1"/>
    <n v="1.57"/>
    <n v="1.57"/>
    <x v="6"/>
  </r>
  <r>
    <s v="golf school vacations"/>
    <e v="#N/A"/>
    <n v="1.57"/>
    <e v="#N/A"/>
    <x v="0"/>
    <s v="Golf Vacation"/>
    <s v="golf trip"/>
    <x v="1"/>
    <x v="17"/>
    <n v="1"/>
    <n v="1"/>
    <n v="1.57"/>
    <n v="1.57"/>
    <x v="35"/>
  </r>
  <r>
    <s v="williamsburg virginia golf resorts"/>
    <e v="#N/A"/>
    <n v="1.57"/>
    <e v="#N/A"/>
    <x v="0"/>
    <s v="Golf Hotels"/>
    <s v="golfing hotels"/>
    <x v="1"/>
    <x v="17"/>
    <n v="1"/>
    <n v="1"/>
    <n v="1.57"/>
    <n v="1.57"/>
    <x v="8"/>
  </r>
  <r>
    <s v="summer golfing in usa"/>
    <e v="#N/A"/>
    <n v="1.56"/>
    <e v="#N/A"/>
    <x v="2"/>
    <s v="Summer Golf"/>
    <s v="&quot;summer golf&quot;"/>
    <x v="3"/>
    <x v="17"/>
    <n v="2"/>
    <n v="0.5"/>
    <n v="1.56"/>
    <n v="1.56"/>
    <x v="6"/>
  </r>
  <r>
    <s v="resort with 3 nine hole golf courses in pa"/>
    <e v="#N/A"/>
    <n v="1.56"/>
    <e v="#N/A"/>
    <x v="0"/>
    <s v="Golf Hotels"/>
    <s v="golf and hotel"/>
    <x v="1"/>
    <x v="17"/>
    <n v="1"/>
    <n v="1"/>
    <n v="1.56"/>
    <n v="1.56"/>
    <x v="8"/>
  </r>
  <r>
    <s v="golf near north woodstock nh"/>
    <e v="#N/A"/>
    <n v="1.56"/>
    <e v="#N/A"/>
    <x v="0"/>
    <s v="Golf Hotels"/>
    <s v="golf course hotel"/>
    <x v="5"/>
    <x v="17"/>
    <n v="1"/>
    <n v="1"/>
    <n v="1.56"/>
    <n v="1.56"/>
    <x v="6"/>
  </r>
  <r>
    <s v="golf resorts near manistee mi"/>
    <e v="#N/A"/>
    <n v="1.56"/>
    <e v="#N/A"/>
    <x v="0"/>
    <s v="Golf Hotels"/>
    <s v="golfing hotels"/>
    <x v="1"/>
    <x v="17"/>
    <n v="1"/>
    <n v="1"/>
    <n v="1.56"/>
    <n v="1.56"/>
    <x v="6"/>
  </r>
  <r>
    <s v="longview country club weddings"/>
    <e v="#N/A"/>
    <n v="1.56"/>
    <e v="#N/A"/>
    <x v="3"/>
    <s v="Getting Married"/>
    <s v="&quot;country club wedding&quot;"/>
    <x v="3"/>
    <x v="17"/>
    <n v="1"/>
    <n v="1"/>
    <n v="1.56"/>
    <n v="1.56"/>
    <x v="8"/>
  </r>
  <r>
    <s v="hobe sound golf club summer membership"/>
    <e v="#N/A"/>
    <n v="1.56"/>
    <e v="#N/A"/>
    <x v="2"/>
    <s v="Summer Golf"/>
    <s v=" +summer +golf"/>
    <x v="1"/>
    <x v="17"/>
    <n v="1"/>
    <n v="1"/>
    <n v="1.56"/>
    <n v="1.56"/>
    <x v="8"/>
  </r>
  <r>
    <s v="golf packages in pa"/>
    <e v="#N/A"/>
    <n v="1.56"/>
    <e v="#N/A"/>
    <x v="0"/>
    <s v="Golf Packages"/>
    <s v="golf weekend"/>
    <x v="5"/>
    <x v="17"/>
    <n v="1"/>
    <n v="1"/>
    <n v="1.56"/>
    <n v="1.56"/>
    <x v="8"/>
  </r>
  <r>
    <s v="best summer golfing trips"/>
    <e v="#N/A"/>
    <n v="1.56"/>
    <e v="#N/A"/>
    <x v="2"/>
    <s v="Summer Golf"/>
    <s v="&quot;summer golf&quot;"/>
    <x v="3"/>
    <x v="17"/>
    <n v="1"/>
    <n v="1"/>
    <n v="1.56"/>
    <n v="1.56"/>
    <x v="8"/>
  </r>
  <r>
    <s v="golf resorts in gatlinburg tn"/>
    <e v="#N/A"/>
    <n v="1.55"/>
    <e v="#N/A"/>
    <x v="0"/>
    <s v="Golf Hotels"/>
    <s v="golf and hotel"/>
    <x v="1"/>
    <x v="17"/>
    <n v="5"/>
    <n v="0.2"/>
    <n v="1.55"/>
    <n v="1.55"/>
    <x v="21"/>
  </r>
  <r>
    <s v="winery getaways"/>
    <n v="1.55"/>
    <n v="1.55"/>
    <n v="0"/>
    <x v="1"/>
    <s v="Winery_Exact"/>
    <s v="[winery getaways]"/>
    <x v="0"/>
    <x v="17"/>
    <n v="2"/>
    <n v="0.5"/>
    <n v="1.55"/>
    <n v="1.55"/>
    <x v="12"/>
  </r>
  <r>
    <s v="wedding costs who pays for what"/>
    <e v="#N/A"/>
    <n v="1.54"/>
    <e v="#N/A"/>
    <x v="3"/>
    <s v="Getting Married"/>
    <s v="&quot;wedding costs&quot;"/>
    <x v="2"/>
    <x v="17"/>
    <n v="1"/>
    <n v="1"/>
    <n v="1.54"/>
    <n v="1.54"/>
    <x v="6"/>
  </r>
  <r>
    <s v="weekend events in raleigh north carolina"/>
    <e v="#N/A"/>
    <n v="1.54"/>
    <e v="#N/A"/>
    <x v="1"/>
    <s v="North Carolina_BMM"/>
    <s v=" +north +carolina +weekend +events"/>
    <x v="1"/>
    <x v="17"/>
    <n v="1"/>
    <n v="1"/>
    <n v="1.54"/>
    <n v="1.54"/>
    <x v="8"/>
  </r>
  <r>
    <s v="resort with golf in 레익 타워"/>
    <e v="#N/A"/>
    <n v="1.54"/>
    <e v="#N/A"/>
    <x v="0"/>
    <s v="Golf Hotels"/>
    <s v="golfing hotels"/>
    <x v="1"/>
    <x v="17"/>
    <n v="1"/>
    <n v="1"/>
    <n v="1.54"/>
    <n v="1.54"/>
    <x v="6"/>
  </r>
  <r>
    <s v="spa in pinehurst nc"/>
    <e v="#N/A"/>
    <n v="1.53"/>
    <e v="#N/A"/>
    <x v="4"/>
    <s v="Resorts"/>
    <s v="resort in nc"/>
    <x v="1"/>
    <x v="14"/>
    <n v="3"/>
    <n v="0.66669999999999996"/>
    <n v="0.76"/>
    <n v="1.53"/>
    <x v="6"/>
  </r>
  <r>
    <s v="famous golf resorts"/>
    <e v="#N/A"/>
    <n v="1.53"/>
    <e v="#N/A"/>
    <x v="0"/>
    <s v="Golf Hotels"/>
    <s v="golfing hotels"/>
    <x v="1"/>
    <x v="17"/>
    <n v="2"/>
    <n v="0.5"/>
    <n v="1.53"/>
    <n v="1.53"/>
    <x v="6"/>
  </r>
  <r>
    <s v="dallas golf resorts"/>
    <e v="#N/A"/>
    <n v="1.53"/>
    <e v="#N/A"/>
    <x v="0"/>
    <s v="Golf Hotels"/>
    <s v="golfing hotels"/>
    <x v="1"/>
    <x v="17"/>
    <n v="2"/>
    <n v="0.5"/>
    <n v="1.53"/>
    <n v="1.53"/>
    <x v="8"/>
  </r>
  <r>
    <s v="inexpensive golf resorts on the east coast usa"/>
    <e v="#N/A"/>
    <n v="1.53"/>
    <e v="#N/A"/>
    <x v="0"/>
    <s v="Golf Hotels"/>
    <s v="golfing hotels"/>
    <x v="1"/>
    <x v="17"/>
    <n v="1"/>
    <n v="1"/>
    <n v="1.53"/>
    <n v="1.53"/>
    <x v="6"/>
  </r>
  <r>
    <s v="downtown winston salem wedding location"/>
    <e v="#N/A"/>
    <n v="1.53"/>
    <e v="#N/A"/>
    <x v="3"/>
    <s v="Getting Married"/>
    <s v=" +wedding +locations"/>
    <x v="3"/>
    <x v="17"/>
    <n v="1"/>
    <n v="1"/>
    <n v="1.53"/>
    <n v="1.53"/>
    <x v="8"/>
  </r>
  <r>
    <s v="pga golf tour money list"/>
    <e v="#N/A"/>
    <n v="1.52"/>
    <e v="#N/A"/>
    <x v="0"/>
    <s v="Golf Vacation"/>
    <s v="golf trip"/>
    <x v="1"/>
    <x v="17"/>
    <n v="60"/>
    <n v="1.67E-2"/>
    <n v="1.52"/>
    <n v="1.52"/>
    <x v="8"/>
  </r>
  <r>
    <s v="packages spa vacation in nc"/>
    <e v="#N/A"/>
    <n v="1.52"/>
    <e v="#N/A"/>
    <x v="4"/>
    <s v="Spa Vacation - BMM"/>
    <s v=" +spa +vacation +packages"/>
    <x v="1"/>
    <x v="17"/>
    <n v="1"/>
    <n v="1"/>
    <n v="1.52"/>
    <n v="1.52"/>
    <x v="35"/>
  </r>
  <r>
    <s v="golf resorts near augusta ga"/>
    <e v="#N/A"/>
    <n v="1.51"/>
    <e v="#N/A"/>
    <x v="0"/>
    <s v="Golf Hotels"/>
    <s v="golfing hotels"/>
    <x v="1"/>
    <x v="17"/>
    <n v="2"/>
    <n v="0.5"/>
    <n v="1.51"/>
    <n v="1.51"/>
    <x v="12"/>
  </r>
  <r>
    <s v="wedding packages in lake of the ozarks"/>
    <e v="#N/A"/>
    <n v="1.51"/>
    <e v="#N/A"/>
    <x v="3"/>
    <s v="Getting Married"/>
    <s v=" +wedding +packages"/>
    <x v="2"/>
    <x v="17"/>
    <n v="1"/>
    <n v="1"/>
    <n v="1.51"/>
    <n v="1.51"/>
    <x v="8"/>
  </r>
  <r>
    <s v="golf resorts within 8 hrs of ft worth"/>
    <e v="#N/A"/>
    <n v="1.51"/>
    <e v="#N/A"/>
    <x v="0"/>
    <s v="Golf Hotels"/>
    <s v="golfing hotels"/>
    <x v="1"/>
    <x v="17"/>
    <n v="1"/>
    <n v="1"/>
    <n v="1.51"/>
    <n v="1.51"/>
    <x v="8"/>
  </r>
  <r>
    <s v="golf resorts in columbia md with lodging"/>
    <e v="#N/A"/>
    <n v="1.51"/>
    <e v="#N/A"/>
    <x v="0"/>
    <s v="Golf Hotels"/>
    <s v="golf and hotel"/>
    <x v="1"/>
    <x v="17"/>
    <n v="1"/>
    <n v="1"/>
    <n v="1.51"/>
    <n v="1.51"/>
    <x v="8"/>
  </r>
  <r>
    <s v="resort and spa near me"/>
    <e v="#N/A"/>
    <n v="1.5"/>
    <e v="#N/A"/>
    <x v="4"/>
    <s v="Spa Resort - BMM"/>
    <s v=" +spa +resort"/>
    <x v="1"/>
    <x v="17"/>
    <n v="9"/>
    <n v="0.1111"/>
    <n v="1.5"/>
    <n v="1.5"/>
    <x v="2"/>
  </r>
  <r>
    <s v="spa resort 100 mile radius from 20170"/>
    <e v="#N/A"/>
    <n v="1.5"/>
    <e v="#N/A"/>
    <x v="4"/>
    <s v="Spa Resort - BMM"/>
    <s v=" +spa +resort"/>
    <x v="2"/>
    <x v="17"/>
    <n v="2"/>
    <n v="0.5"/>
    <n v="1.5"/>
    <n v="1.5"/>
    <x v="13"/>
  </r>
  <r>
    <s v="wine festivals in va"/>
    <e v="#N/A"/>
    <n v="1.5"/>
    <e v="#N/A"/>
    <x v="1"/>
    <s v="Winery_Phrase"/>
    <s v="&quot;winery festival&quot;"/>
    <x v="3"/>
    <x v="17"/>
    <n v="2"/>
    <n v="0.5"/>
    <n v="1.5"/>
    <n v="1.5"/>
    <x v="8"/>
  </r>
  <r>
    <s v="shenandoah vally spa and resorts"/>
    <e v="#N/A"/>
    <n v="1.5"/>
    <e v="#N/A"/>
    <x v="4"/>
    <s v="Spa Resort - BMM"/>
    <s v=" +spa +resort"/>
    <x v="1"/>
    <x v="17"/>
    <n v="1"/>
    <n v="1"/>
    <n v="1.5"/>
    <n v="1.5"/>
    <x v="35"/>
  </r>
  <r>
    <s v="youtube best wedding reception setup"/>
    <e v="#N/A"/>
    <n v="1.5"/>
    <e v="#N/A"/>
    <x v="3"/>
    <s v="Getting Married"/>
    <s v=" +wedding +receptions"/>
    <x v="3"/>
    <x v="17"/>
    <n v="1"/>
    <n v="1"/>
    <n v="1.5"/>
    <n v="1.5"/>
    <x v="6"/>
  </r>
  <r>
    <s v="places for weddings in fayetteville nc"/>
    <e v="#N/A"/>
    <n v="1.5"/>
    <e v="#N/A"/>
    <x v="3"/>
    <s v="Places Wedding"/>
    <s v="places for weddings"/>
    <x v="2"/>
    <x v="17"/>
    <n v="1"/>
    <n v="1"/>
    <n v="1.5"/>
    <n v="1.5"/>
    <x v="6"/>
  </r>
  <r>
    <s v="places to get married near advance nc"/>
    <e v="#N/A"/>
    <n v="1.5"/>
    <e v="#N/A"/>
    <x v="3"/>
    <s v="Getting Married"/>
    <s v="places to get married in"/>
    <x v="1"/>
    <x v="17"/>
    <n v="1"/>
    <n v="1"/>
    <n v="1.5"/>
    <n v="1.5"/>
    <x v="8"/>
  </r>
  <r>
    <s v="resort getaway with spa"/>
    <e v="#N/A"/>
    <n v="1.5"/>
    <e v="#N/A"/>
    <x v="4"/>
    <s v="Spa Resort - BMM"/>
    <s v=" +spa +resort"/>
    <x v="1"/>
    <x v="17"/>
    <n v="1"/>
    <n v="1"/>
    <n v="1.5"/>
    <n v="1.5"/>
    <x v="6"/>
  </r>
  <r>
    <s v="resort spa near winston salem nc"/>
    <e v="#N/A"/>
    <n v="1.5"/>
    <e v="#N/A"/>
    <x v="4"/>
    <s v="Spa Resort - BMM"/>
    <s v=" +spa +resort"/>
    <x v="1"/>
    <x v="17"/>
    <n v="1"/>
    <n v="1"/>
    <n v="1.5"/>
    <n v="1.5"/>
    <x v="49"/>
  </r>
  <r>
    <s v="resorts in haiti with golf course"/>
    <e v="#N/A"/>
    <n v="1.5"/>
    <e v="#N/A"/>
    <x v="0"/>
    <s v="Golf Hotels"/>
    <s v="golfing hotels"/>
    <x v="1"/>
    <x v="17"/>
    <n v="1"/>
    <n v="1"/>
    <n v="1.5"/>
    <n v="1.5"/>
    <x v="6"/>
  </r>
  <r>
    <s v="resorts and spas near columbia sc"/>
    <e v="#N/A"/>
    <n v="1.5"/>
    <e v="#N/A"/>
    <x v="4"/>
    <s v="Spa Resort - BMM"/>
    <s v=" +spa +resort"/>
    <x v="1"/>
    <x v="17"/>
    <n v="1"/>
    <n v="1"/>
    <n v="1.5"/>
    <n v="1.5"/>
    <x v="6"/>
  </r>
  <r>
    <s v="golf clubs with hotels 2 hour drive from worcester"/>
    <e v="#N/A"/>
    <n v="1.5"/>
    <e v="#N/A"/>
    <x v="0"/>
    <s v="Golf Hotels"/>
    <s v="golf and hotel"/>
    <x v="1"/>
    <x v="17"/>
    <n v="1"/>
    <n v="1"/>
    <n v="1.5"/>
    <n v="1.5"/>
    <x v="6"/>
  </r>
  <r>
    <s v="golf resorts in chattanooga tn"/>
    <e v="#N/A"/>
    <n v="1.5"/>
    <e v="#N/A"/>
    <x v="0"/>
    <s v="Golf Hotels"/>
    <s v="golfing hotels"/>
    <x v="1"/>
    <x v="17"/>
    <n v="1"/>
    <n v="1"/>
    <n v="1.5"/>
    <n v="1.5"/>
    <x v="6"/>
  </r>
  <r>
    <s v="spa resorts in south carolina"/>
    <e v="#N/A"/>
    <n v="1.49"/>
    <e v="#N/A"/>
    <x v="4"/>
    <s v="Spa Resort - BMM"/>
    <s v=" +spa +resort"/>
    <x v="3"/>
    <x v="17"/>
    <n v="14"/>
    <n v="7.1400000000000005E-2"/>
    <n v="1.49"/>
    <n v="1.49"/>
    <x v="20"/>
  </r>
  <r>
    <s v="spa resort in virginia"/>
    <e v="#N/A"/>
    <n v="1.49"/>
    <e v="#N/A"/>
    <x v="4"/>
    <s v="Spa Resort - BMM"/>
    <s v=" +spa +resort"/>
    <x v="2"/>
    <x v="17"/>
    <n v="1"/>
    <n v="1"/>
    <n v="1.49"/>
    <n v="1.49"/>
    <x v="37"/>
  </r>
  <r>
    <s v="mountain lake spa resort"/>
    <e v="#N/A"/>
    <n v="1.49"/>
    <e v="#N/A"/>
    <x v="4"/>
    <s v="Spa Resort - BMM"/>
    <s v=" +spa +resort"/>
    <x v="2"/>
    <x v="17"/>
    <n v="1"/>
    <n v="1"/>
    <n v="1.49"/>
    <n v="1.49"/>
    <x v="8"/>
  </r>
  <r>
    <s v="wedding rental companies in high point nc"/>
    <e v="#N/A"/>
    <n v="1.49"/>
    <e v="#N/A"/>
    <x v="3"/>
    <s v="Places Wedding"/>
    <s v="places for weddings"/>
    <x v="1"/>
    <x v="17"/>
    <n v="1"/>
    <n v="1"/>
    <n v="1.49"/>
    <n v="1.49"/>
    <x v="48"/>
  </r>
  <r>
    <s v="venues in sanford north carolina"/>
    <e v="#N/A"/>
    <n v="1.49"/>
    <e v="#N/A"/>
    <x v="3"/>
    <s v="Places Wedding"/>
    <s v="wedding places"/>
    <x v="1"/>
    <x v="17"/>
    <n v="1"/>
    <n v="1"/>
    <n v="1.49"/>
    <n v="1.49"/>
    <x v="13"/>
  </r>
  <r>
    <s v="pinhurst resort"/>
    <e v="#N/A"/>
    <n v="1.48"/>
    <e v="#N/A"/>
    <x v="0"/>
    <s v="Golf Resort"/>
    <s v="golf +resort"/>
    <x v="1"/>
    <x v="7"/>
    <n v="14"/>
    <n v="0.28570000000000001"/>
    <n v="0.37"/>
    <n v="1.48"/>
    <x v="6"/>
  </r>
  <r>
    <s v="wedding reception venues winston salem nc"/>
    <e v="#N/A"/>
    <n v="1.48"/>
    <e v="#N/A"/>
    <x v="3"/>
    <s v="Places Wedding"/>
    <s v="places for wedding receptions"/>
    <x v="1"/>
    <x v="17"/>
    <n v="7"/>
    <n v="0.1429"/>
    <n v="1.48"/>
    <n v="1.48"/>
    <x v="35"/>
  </r>
  <r>
    <s v="spa in pinehurst nc"/>
    <e v="#N/A"/>
    <n v="1.48"/>
    <e v="#N/A"/>
    <x v="4"/>
    <s v="Spa Resorts"/>
    <s v="north carolina resort and spa"/>
    <x v="1"/>
    <x v="14"/>
    <n v="3"/>
    <n v="0.66669999999999996"/>
    <n v="0.74"/>
    <n v="1.48"/>
    <x v="6"/>
  </r>
  <r>
    <s v="mans resort in pa"/>
    <e v="#N/A"/>
    <n v="1.48"/>
    <e v="#N/A"/>
    <x v="0"/>
    <s v="Golf Resort"/>
    <s v="golf +resort"/>
    <x v="5"/>
    <x v="17"/>
    <n v="1"/>
    <n v="1"/>
    <n v="1.48"/>
    <n v="1.48"/>
    <x v="6"/>
  </r>
  <r>
    <s v="resort spas wilmington nc"/>
    <e v="#N/A"/>
    <n v="1.48"/>
    <e v="#N/A"/>
    <x v="4"/>
    <s v="Spa Resort - BMM"/>
    <s v=" +spa +resort"/>
    <x v="1"/>
    <x v="17"/>
    <n v="1"/>
    <n v="1"/>
    <n v="1.48"/>
    <n v="1.48"/>
    <x v="13"/>
  </r>
  <r>
    <s v="resorts near columbia mo"/>
    <e v="#N/A"/>
    <n v="1.48"/>
    <e v="#N/A"/>
    <x v="0"/>
    <s v="Golf Resort"/>
    <s v="golf resort package"/>
    <x v="5"/>
    <x v="17"/>
    <n v="1"/>
    <n v="1"/>
    <n v="1.48"/>
    <n v="1.48"/>
    <x v="6"/>
  </r>
  <r>
    <s v="bizarre foods ayden nc collard festival"/>
    <e v="#N/A"/>
    <n v="1.48"/>
    <e v="#N/A"/>
    <x v="1"/>
    <s v="Food_BMM"/>
    <s v=" +food +festival"/>
    <x v="1"/>
    <x v="17"/>
    <n v="1"/>
    <n v="1"/>
    <n v="1.48"/>
    <n v="1.48"/>
    <x v="6"/>
  </r>
  <r>
    <s v="beach wedding venues east coast"/>
    <e v="#N/A"/>
    <n v="1.48"/>
    <e v="#N/A"/>
    <x v="3"/>
    <s v="Places Wedding"/>
    <s v="wedding places"/>
    <x v="1"/>
    <x v="17"/>
    <n v="1"/>
    <n v="1"/>
    <n v="1.48"/>
    <n v="1.48"/>
    <x v="27"/>
  </r>
  <r>
    <s v="multi day golf school near virginia"/>
    <e v="#N/A"/>
    <n v="1.48"/>
    <e v="#N/A"/>
    <x v="5"/>
    <s v="Golf School"/>
    <s v="&quot;golf schools&quot;"/>
    <x v="3"/>
    <x v="17"/>
    <n v="1"/>
    <n v="1"/>
    <n v="1.48"/>
    <n v="1.48"/>
    <x v="13"/>
  </r>
  <r>
    <s v="the cheapest place in morganton north carolina to get married"/>
    <e v="#N/A"/>
    <n v="1.48"/>
    <e v="#N/A"/>
    <x v="3"/>
    <s v="Getting Married"/>
    <s v="places to get married in"/>
    <x v="1"/>
    <x v="17"/>
    <n v="1"/>
    <n v="1"/>
    <n v="1.48"/>
    <n v="1.48"/>
    <x v="6"/>
  </r>
  <r>
    <s v="resorts charlotte nc"/>
    <e v="#N/A"/>
    <n v="1.47"/>
    <e v="#N/A"/>
    <x v="0"/>
    <s v="Golf Resort"/>
    <s v="nc resorts"/>
    <x v="1"/>
    <x v="17"/>
    <n v="6"/>
    <n v="0.16669999999999999"/>
    <n v="1.47"/>
    <n v="1.47"/>
    <x v="21"/>
  </r>
  <r>
    <s v="spa resort south carolina"/>
    <e v="#N/A"/>
    <n v="1.47"/>
    <e v="#N/A"/>
    <x v="4"/>
    <s v="Spa Resort - BMM"/>
    <s v=" +spa +resort"/>
    <x v="2"/>
    <x v="17"/>
    <n v="2"/>
    <n v="0.5"/>
    <n v="1.47"/>
    <n v="1.47"/>
    <x v="9"/>
  </r>
  <r>
    <s v="resort spas in south carolina"/>
    <e v="#N/A"/>
    <n v="1.47"/>
    <e v="#N/A"/>
    <x v="4"/>
    <s v="Spa Resort - BMM"/>
    <s v=" +spa +resort"/>
    <x v="1"/>
    <x v="17"/>
    <n v="1"/>
    <n v="1"/>
    <n v="1.47"/>
    <n v="1.47"/>
    <x v="6"/>
  </r>
  <r>
    <s v="wedding reception decorations within morganton nc"/>
    <e v="#N/A"/>
    <n v="1.47"/>
    <e v="#N/A"/>
    <x v="3"/>
    <s v="Getting Married"/>
    <s v=" +wedding +receptions"/>
    <x v="3"/>
    <x v="17"/>
    <n v="1"/>
    <n v="1"/>
    <n v="1.47"/>
    <n v="1.47"/>
    <x v="6"/>
  </r>
  <r>
    <s v="wi golf vacation"/>
    <e v="#N/A"/>
    <n v="1.47"/>
    <e v="#N/A"/>
    <x v="0"/>
    <s v="Golf Hotels"/>
    <s v="golfing hotels"/>
    <x v="1"/>
    <x v="17"/>
    <n v="1"/>
    <n v="1"/>
    <n v="1.47"/>
    <n v="1.47"/>
    <x v="8"/>
  </r>
  <r>
    <s v="atlanta spa resort"/>
    <e v="#N/A"/>
    <n v="1.47"/>
    <e v="#N/A"/>
    <x v="4"/>
    <s v="Spa Resort - BMM"/>
    <s v=" +spa +resort"/>
    <x v="2"/>
    <x v="17"/>
    <n v="1"/>
    <n v="1"/>
    <n v="1.47"/>
    <n v="1.47"/>
    <x v="8"/>
  </r>
  <r>
    <s v="dfw golf resorts"/>
    <e v="#N/A"/>
    <n v="1.47"/>
    <e v="#N/A"/>
    <x v="0"/>
    <s v="Golf Hotels"/>
    <s v="golfing hotels"/>
    <x v="1"/>
    <x v="17"/>
    <n v="1"/>
    <n v="1"/>
    <n v="1.47"/>
    <n v="1.47"/>
    <x v="6"/>
  </r>
  <r>
    <s v="nc mountain spa honeymoon resorts"/>
    <e v="#N/A"/>
    <n v="1.47"/>
    <e v="#N/A"/>
    <x v="4"/>
    <s v="Spa Resort - BMM"/>
    <s v=" +spa +resort"/>
    <x v="1"/>
    <x v="17"/>
    <n v="1"/>
    <n v="1"/>
    <n v="1.47"/>
    <n v="1.47"/>
    <x v="10"/>
  </r>
  <r>
    <s v="spa and resort near me"/>
    <e v="#N/A"/>
    <n v="1.46"/>
    <e v="#N/A"/>
    <x v="4"/>
    <s v="Spa Resort - BMM"/>
    <s v=" +spa +resort"/>
    <x v="1"/>
    <x v="17"/>
    <n v="6"/>
    <n v="0.16669999999999999"/>
    <n v="1.46"/>
    <n v="1.46"/>
    <x v="9"/>
  </r>
  <r>
    <s v="food festival"/>
    <n v="4"/>
    <n v="1.46"/>
    <n v="-1.7397260273972603"/>
    <x v="1"/>
    <s v="Food_Exact"/>
    <s v="[food festival]"/>
    <x v="0"/>
    <x v="17"/>
    <n v="4"/>
    <n v="0.25"/>
    <n v="1.46"/>
    <n v="1.46"/>
    <x v="6"/>
  </r>
  <r>
    <s v="junior golf in north carolina"/>
    <e v="#N/A"/>
    <n v="1.46"/>
    <e v="#N/A"/>
    <x v="0"/>
    <s v="Golf"/>
    <s v="&quot;golf in north carolina&quot;"/>
    <x v="2"/>
    <x v="17"/>
    <n v="3"/>
    <n v="0.33329999999999999"/>
    <n v="1.46"/>
    <n v="1.46"/>
    <x v="6"/>
  </r>
  <r>
    <s v="spa resorts in southeast"/>
    <e v="#N/A"/>
    <n v="1.46"/>
    <e v="#N/A"/>
    <x v="4"/>
    <s v="Spa Resort - BMM"/>
    <s v=" +spa +resort"/>
    <x v="3"/>
    <x v="17"/>
    <n v="1"/>
    <n v="1"/>
    <n v="1.46"/>
    <n v="1.46"/>
    <x v="13"/>
  </r>
  <r>
    <s v="spa resorts boston ma"/>
    <e v="#N/A"/>
    <n v="1.46"/>
    <e v="#N/A"/>
    <x v="4"/>
    <s v="Spa Resort - BMM"/>
    <s v=" +spa +resort"/>
    <x v="3"/>
    <x v="17"/>
    <n v="1"/>
    <n v="1"/>
    <n v="1.46"/>
    <n v="1.46"/>
    <x v="8"/>
  </r>
  <r>
    <s v="luxury hotels near golf courses in nj"/>
    <e v="#N/A"/>
    <n v="1.46"/>
    <e v="#N/A"/>
    <x v="0"/>
    <s v="Golf Hotels"/>
    <s v="golf and hotel"/>
    <x v="1"/>
    <x v="17"/>
    <n v="1"/>
    <n v="1"/>
    <n v="1.46"/>
    <n v="1.46"/>
    <x v="8"/>
  </r>
  <r>
    <s v="pinehurst resort golf fees"/>
    <e v="#N/A"/>
    <n v="1.46"/>
    <e v="#N/A"/>
    <x v="2"/>
    <s v="Golf Resort"/>
    <s v="golf +resort"/>
    <x v="1"/>
    <x v="17"/>
    <n v="1"/>
    <n v="1"/>
    <n v="1.46"/>
    <n v="1.46"/>
    <x v="6"/>
  </r>
  <r>
    <s v="colin cowie wedding receptions"/>
    <e v="#N/A"/>
    <n v="1.45"/>
    <e v="#N/A"/>
    <x v="3"/>
    <s v="Getting Married"/>
    <s v=" +wedding +receptions"/>
    <x v="2"/>
    <x v="17"/>
    <n v="4"/>
    <n v="0.25"/>
    <n v="1.45"/>
    <n v="1.45"/>
    <x v="25"/>
  </r>
  <r>
    <s v="dillsboro nc hotels"/>
    <e v="#N/A"/>
    <n v="1.45"/>
    <e v="#N/A"/>
    <x v="0"/>
    <s v="Golf Resort"/>
    <s v="nc resorts"/>
    <x v="1"/>
    <x v="17"/>
    <n v="2"/>
    <n v="0.5"/>
    <n v="1.45"/>
    <n v="1.45"/>
    <x v="6"/>
  </r>
  <r>
    <s v="food festival in wash dc"/>
    <e v="#N/A"/>
    <n v="1.45"/>
    <e v="#N/A"/>
    <x v="1"/>
    <s v="Food_Phrase"/>
    <s v="&quot;food festival&quot;"/>
    <x v="2"/>
    <x v="17"/>
    <n v="2"/>
    <n v="0.5"/>
    <n v="1.45"/>
    <n v="1.45"/>
    <x v="8"/>
  </r>
  <r>
    <s v="boston golf summer camp"/>
    <e v="#N/A"/>
    <n v="1.45"/>
    <e v="#N/A"/>
    <x v="2"/>
    <s v="Summer Golf"/>
    <s v=" +summer +golf"/>
    <x v="1"/>
    <x v="17"/>
    <n v="1"/>
    <n v="1"/>
    <n v="1.45"/>
    <n v="1.45"/>
    <x v="35"/>
  </r>
  <r>
    <s v="motels near me"/>
    <e v="#N/A"/>
    <n v="1.45"/>
    <e v="#N/A"/>
    <x v="0"/>
    <s v="Golf Hotels"/>
    <s v="golfing hotels"/>
    <x v="1"/>
    <x v="17"/>
    <n v="1"/>
    <n v="1"/>
    <n v="1.45"/>
    <n v="1.45"/>
    <x v="8"/>
  </r>
  <r>
    <s v="charleston food festivals and events"/>
    <e v="#N/A"/>
    <n v="1.45"/>
    <e v="#N/A"/>
    <x v="1"/>
    <s v="Food_Phrase"/>
    <s v="&quot;food festival&quot;"/>
    <x v="3"/>
    <x v="17"/>
    <n v="1"/>
    <n v="1"/>
    <n v="1.45"/>
    <n v="1.45"/>
    <x v="6"/>
  </r>
  <r>
    <s v="golf courses near geneva ny"/>
    <e v="#N/A"/>
    <n v="1.45"/>
    <e v="#N/A"/>
    <x v="0"/>
    <s v="Golf Packages"/>
    <s v="golf packages"/>
    <x v="5"/>
    <x v="17"/>
    <n v="1"/>
    <n v="1"/>
    <n v="1.45"/>
    <n v="1.45"/>
    <x v="6"/>
  </r>
  <r>
    <s v="charlottesville va spas resorts"/>
    <e v="#N/A"/>
    <n v="1.44"/>
    <e v="#N/A"/>
    <x v="4"/>
    <s v="Spa Resort - BMM"/>
    <s v=" +spa +resort"/>
    <x v="3"/>
    <x v="17"/>
    <n v="2"/>
    <n v="0.5"/>
    <n v="1.44"/>
    <n v="1.44"/>
    <x v="10"/>
  </r>
  <r>
    <s v="spa resorts around charlotte"/>
    <e v="#N/A"/>
    <n v="1.44"/>
    <e v="#N/A"/>
    <x v="4"/>
    <s v="Spa Resort - BMM"/>
    <s v=" +spa +resort"/>
    <x v="3"/>
    <x v="17"/>
    <n v="1"/>
    <n v="1"/>
    <n v="1.44"/>
    <n v="1.44"/>
    <x v="6"/>
  </r>
  <r>
    <s v="resort and spa smoky mountains"/>
    <e v="#N/A"/>
    <n v="1.43"/>
    <e v="#N/A"/>
    <x v="6"/>
    <s v="Spa Resort - BMM"/>
    <s v=" +spa +resort"/>
    <x v="1"/>
    <x v="17"/>
    <n v="2"/>
    <n v="0.5"/>
    <n v="1.43"/>
    <n v="1.43"/>
    <x v="13"/>
  </r>
  <r>
    <s v="hilton resorts and spas in theus"/>
    <e v="#N/A"/>
    <n v="1.43"/>
    <e v="#N/A"/>
    <x v="4"/>
    <s v="Spa Resort - BMM"/>
    <s v=" +spa +resort"/>
    <x v="1"/>
    <x v="17"/>
    <n v="1"/>
    <n v="1"/>
    <n v="1.43"/>
    <n v="1.43"/>
    <x v="8"/>
  </r>
  <r>
    <s v="silo run golf course booneville nc"/>
    <e v="#N/A"/>
    <n v="1.42"/>
    <e v="#N/A"/>
    <x v="0"/>
    <s v="Golf Course"/>
    <s v="nc +golf +course"/>
    <x v="1"/>
    <x v="17"/>
    <n v="2"/>
    <n v="0.5"/>
    <n v="1.42"/>
    <n v="1.42"/>
    <x v="8"/>
  </r>
  <r>
    <s v="golf resorts near hilton head sc"/>
    <e v="#N/A"/>
    <n v="1.42"/>
    <e v="#N/A"/>
    <x v="0"/>
    <s v="Golf Hotels"/>
    <s v="golfing hotels"/>
    <x v="1"/>
    <x v="17"/>
    <n v="2"/>
    <n v="0.5"/>
    <n v="1.42"/>
    <n v="1.42"/>
    <x v="8"/>
  </r>
  <r>
    <s v="resort spa in carolina"/>
    <e v="#N/A"/>
    <n v="1.42"/>
    <e v="#N/A"/>
    <x v="4"/>
    <s v="Spa Resort - BMM"/>
    <s v=" +spa +resort"/>
    <x v="1"/>
    <x v="17"/>
    <n v="1"/>
    <n v="1"/>
    <n v="1.42"/>
    <n v="1.42"/>
    <x v="13"/>
  </r>
  <r>
    <s v="seaside spa resorts in northeast"/>
    <e v="#N/A"/>
    <n v="1.42"/>
    <e v="#N/A"/>
    <x v="4"/>
    <s v="Spa Resort - BMM"/>
    <s v=" +spa +resort"/>
    <x v="3"/>
    <x v="17"/>
    <n v="1"/>
    <n v="1"/>
    <n v="1.42"/>
    <n v="1.42"/>
    <x v="13"/>
  </r>
  <r>
    <s v="pinehurst venue for wedding nc"/>
    <e v="#N/A"/>
    <n v="1.42"/>
    <e v="#N/A"/>
    <x v="3"/>
    <s v="Places Wedding"/>
    <s v="wedding places"/>
    <x v="1"/>
    <x v="17"/>
    <n v="1"/>
    <n v="1"/>
    <n v="1.42"/>
    <n v="1.42"/>
    <x v="6"/>
  </r>
  <r>
    <s v="golf with hotel"/>
    <e v="#N/A"/>
    <n v="1.42"/>
    <e v="#N/A"/>
    <x v="0"/>
    <s v="Golf Hotels"/>
    <s v="golf and hotel"/>
    <x v="1"/>
    <x v="17"/>
    <n v="1"/>
    <n v="1"/>
    <n v="1.42"/>
    <n v="1.42"/>
    <x v="8"/>
  </r>
  <r>
    <s v="pine crest inn golf packages"/>
    <e v="#N/A"/>
    <n v="1.42"/>
    <e v="#N/A"/>
    <x v="0"/>
    <s v="Golf Hotels"/>
    <s v="golfing hotels"/>
    <x v="1"/>
    <x v="17"/>
    <n v="1"/>
    <n v="1"/>
    <n v="1.42"/>
    <n v="1.42"/>
    <x v="6"/>
  </r>
  <r>
    <s v="us golf getaways"/>
    <e v="#N/A"/>
    <n v="1.41"/>
    <e v="#N/A"/>
    <x v="0"/>
    <s v="Golf Getaway"/>
    <s v="&quot;golf getaways&quot;"/>
    <x v="2"/>
    <x v="17"/>
    <n v="1"/>
    <n v="1"/>
    <n v="1.41"/>
    <n v="1.41"/>
    <x v="13"/>
  </r>
  <r>
    <s v="wedding chapels in western north carolina"/>
    <e v="#N/A"/>
    <n v="1.41"/>
    <e v="#N/A"/>
    <x v="3"/>
    <s v="Getting Married"/>
    <s v=" +north +carolina +wedding"/>
    <x v="1"/>
    <x v="17"/>
    <n v="1"/>
    <n v="1"/>
    <n v="1.41"/>
    <n v="1.41"/>
    <x v="6"/>
  </r>
  <r>
    <s v="nice golf resorts usa east coast"/>
    <e v="#N/A"/>
    <n v="1.41"/>
    <e v="#N/A"/>
    <x v="0"/>
    <s v="Golf Hotels"/>
    <s v="golfing hotels"/>
    <x v="1"/>
    <x v="17"/>
    <n v="1"/>
    <n v="1"/>
    <n v="1.41"/>
    <n v="1.41"/>
    <x v="6"/>
  </r>
  <r>
    <s v="weddings in fr mill sc"/>
    <e v="#N/A"/>
    <n v="1.4"/>
    <e v="#N/A"/>
    <x v="3"/>
    <s v="Places Wedding"/>
    <s v="wedding places"/>
    <x v="1"/>
    <x v="17"/>
    <n v="1"/>
    <n v="1"/>
    <n v="1.4"/>
    <n v="1.4"/>
    <x v="10"/>
  </r>
  <r>
    <s v="pinehurst golf resort"/>
    <e v="#N/A"/>
    <n v="1.39"/>
    <e v="#N/A"/>
    <x v="2"/>
    <s v="Golf Hotels"/>
    <s v="golfing hotels"/>
    <x v="1"/>
    <x v="17"/>
    <n v="5"/>
    <n v="0.2"/>
    <n v="1.39"/>
    <n v="1.39"/>
    <x v="6"/>
  </r>
  <r>
    <s v="smoky mountain resort and spa"/>
    <e v="#N/A"/>
    <n v="1.38"/>
    <e v="#N/A"/>
    <x v="4"/>
    <s v="Spa Resort - BMM"/>
    <s v=" +spa +resort"/>
    <x v="1"/>
    <x v="17"/>
    <n v="10"/>
    <n v="0.1"/>
    <n v="1.38"/>
    <n v="1.38"/>
    <x v="62"/>
  </r>
  <r>
    <s v="charlotte spas and resorts"/>
    <e v="#N/A"/>
    <n v="1.38"/>
    <e v="#N/A"/>
    <x v="4"/>
    <s v="Spa Resort - BMM"/>
    <s v=" +spa +resort"/>
    <x v="1"/>
    <x v="17"/>
    <n v="3"/>
    <n v="0.33329999999999999"/>
    <n v="1.38"/>
    <n v="1.38"/>
    <x v="18"/>
  </r>
  <r>
    <s v="spa resorts in virginia packages"/>
    <e v="#N/A"/>
    <n v="1.38"/>
    <e v="#N/A"/>
    <x v="4"/>
    <s v="Spa Resort - BMM"/>
    <s v=" +spa +resort"/>
    <x v="3"/>
    <x v="17"/>
    <n v="2"/>
    <n v="0.5"/>
    <n v="1.38"/>
    <n v="1.38"/>
    <x v="11"/>
  </r>
  <r>
    <s v="sheboygan wi golf resorts"/>
    <e v="#N/A"/>
    <n v="1.38"/>
    <e v="#N/A"/>
    <x v="0"/>
    <s v="Golf Hotels"/>
    <s v="golfing hotels"/>
    <x v="1"/>
    <x v="17"/>
    <n v="1"/>
    <n v="1"/>
    <n v="1.38"/>
    <n v="1.38"/>
    <x v="13"/>
  </r>
  <r>
    <s v="virginia resorts and spa"/>
    <e v="#N/A"/>
    <n v="1.38"/>
    <e v="#N/A"/>
    <x v="6"/>
    <s v="Spa Resort - BMM"/>
    <s v=" +spa +resort"/>
    <x v="1"/>
    <x v="17"/>
    <n v="1"/>
    <n v="1"/>
    <n v="1.38"/>
    <n v="1.38"/>
    <x v="35"/>
  </r>
  <r>
    <s v="wedding day packages"/>
    <e v="#N/A"/>
    <n v="1.37"/>
    <e v="#N/A"/>
    <x v="3"/>
    <s v="Getting Married"/>
    <s v=" +wedding +packages"/>
    <x v="1"/>
    <x v="17"/>
    <n v="4"/>
    <n v="0.25"/>
    <n v="1.37"/>
    <n v="1.37"/>
    <x v="6"/>
  </r>
  <r>
    <s v="wine tasting in south carolina"/>
    <e v="#N/A"/>
    <n v="1.37"/>
    <e v="#N/A"/>
    <x v="1"/>
    <s v="Winery_Phrase"/>
    <s v="&quot;winery tasting&quot;"/>
    <x v="3"/>
    <x v="17"/>
    <n v="4"/>
    <n v="0.25"/>
    <n v="1.37"/>
    <n v="1.37"/>
    <x v="6"/>
  </r>
  <r>
    <s v="pinecrest golf course lumberton north carolina"/>
    <e v="#N/A"/>
    <n v="1.37"/>
    <e v="#N/A"/>
    <x v="0"/>
    <s v="Golf Course"/>
    <s v="north carolina +golf +course"/>
    <x v="1"/>
    <x v="17"/>
    <n v="2"/>
    <n v="0.5"/>
    <n v="1.37"/>
    <n v="1.37"/>
    <x v="6"/>
  </r>
  <r>
    <s v="wedding venues williamsburg va"/>
    <e v="#N/A"/>
    <n v="1.37"/>
    <e v="#N/A"/>
    <x v="3"/>
    <s v="Places Wedding"/>
    <s v="wedding places"/>
    <x v="1"/>
    <x v="17"/>
    <n v="2"/>
    <n v="0.5"/>
    <n v="1.37"/>
    <n v="1.37"/>
    <x v="11"/>
  </r>
  <r>
    <s v="wedding places in winston salem nc"/>
    <e v="#N/A"/>
    <n v="1.37"/>
    <e v="#N/A"/>
    <x v="3"/>
    <s v="Places Wedding"/>
    <s v="places for weddings"/>
    <x v="1"/>
    <x v="17"/>
    <n v="2"/>
    <n v="0.5"/>
    <n v="1.37"/>
    <n v="1.37"/>
    <x v="8"/>
  </r>
  <r>
    <s v="resorts and spas on the east coast"/>
    <e v="#N/A"/>
    <n v="1.37"/>
    <e v="#N/A"/>
    <x v="4"/>
    <s v="Spa Resort - BMM"/>
    <s v=" +spa +resort"/>
    <x v="1"/>
    <x v="17"/>
    <n v="1"/>
    <n v="1"/>
    <n v="1.37"/>
    <n v="1.37"/>
    <x v="13"/>
  </r>
  <r>
    <s v="wedding places in nc"/>
    <e v="#N/A"/>
    <n v="1.36"/>
    <e v="#N/A"/>
    <x v="3"/>
    <s v="Places Wedding"/>
    <s v="wedding places"/>
    <x v="2"/>
    <x v="17"/>
    <n v="2"/>
    <n v="0.5"/>
    <n v="1.36"/>
    <n v="1.36"/>
    <x v="17"/>
  </r>
  <r>
    <s v="wedding venues clayton nc"/>
    <e v="#N/A"/>
    <n v="1.36"/>
    <e v="#N/A"/>
    <x v="3"/>
    <s v="Places Wedding"/>
    <s v="wedding places"/>
    <x v="1"/>
    <x v="17"/>
    <n v="1"/>
    <n v="1"/>
    <n v="1.36"/>
    <n v="1.36"/>
    <x v="6"/>
  </r>
  <r>
    <s v="pinehurst golf rates"/>
    <e v="#N/A"/>
    <n v="1.36"/>
    <e v="#N/A"/>
    <x v="2"/>
    <s v="Golf Resort"/>
    <s v="golf course nc"/>
    <x v="1"/>
    <x v="17"/>
    <n v="1"/>
    <n v="1"/>
    <n v="1.36"/>
    <n v="1.36"/>
    <x v="6"/>
  </r>
  <r>
    <s v="resort and spa near beach"/>
    <e v="#N/A"/>
    <n v="1.36"/>
    <e v="#N/A"/>
    <x v="4"/>
    <s v="Spa Resort - BMM"/>
    <s v=" +spa +resort"/>
    <x v="1"/>
    <x v="17"/>
    <n v="1"/>
    <n v="1"/>
    <n v="1.36"/>
    <n v="1.36"/>
    <x v="35"/>
  </r>
  <r>
    <s v="pinehurst golf"/>
    <e v="#N/A"/>
    <n v="1.35"/>
    <e v="#N/A"/>
    <x v="2"/>
    <s v="Golf"/>
    <s v="&quot;golf&quot;"/>
    <x v="2"/>
    <x v="14"/>
    <n v="7"/>
    <n v="0.28570000000000001"/>
    <n v="0.68"/>
    <n v="1.35"/>
    <x v="6"/>
  </r>
  <r>
    <s v="wedding facility"/>
    <e v="#N/A"/>
    <n v="1.35"/>
    <e v="#N/A"/>
    <x v="3"/>
    <s v="Places Wedding"/>
    <s v="places for wedding receptions"/>
    <x v="1"/>
    <x v="17"/>
    <n v="3"/>
    <n v="0.33329999999999999"/>
    <n v="1.35"/>
    <n v="1.35"/>
    <x v="40"/>
  </r>
  <r>
    <s v="luxury golf resorts in new jersy"/>
    <e v="#N/A"/>
    <n v="1.35"/>
    <e v="#N/A"/>
    <x v="0"/>
    <s v="Golf Hotels"/>
    <s v="golf and hotel"/>
    <x v="1"/>
    <x v="17"/>
    <n v="1"/>
    <n v="1"/>
    <n v="1.35"/>
    <n v="1.35"/>
    <x v="8"/>
  </r>
  <r>
    <s v="westglow resort and spa"/>
    <e v="#N/A"/>
    <n v="1.35"/>
    <e v="#N/A"/>
    <x v="4"/>
    <s v="Spa Resort - BMM"/>
    <s v=" +spa +resort"/>
    <x v="1"/>
    <x v="17"/>
    <n v="1"/>
    <n v="1"/>
    <n v="1.35"/>
    <n v="1.35"/>
    <x v="10"/>
  </r>
  <r>
    <s v="wine tasting demonstrator jobs in nc"/>
    <e v="#N/A"/>
    <n v="1.35"/>
    <e v="#N/A"/>
    <x v="1"/>
    <s v="Wine_Phrase"/>
    <s v="&quot;wine tastings&quot;"/>
    <x v="3"/>
    <x v="17"/>
    <n v="1"/>
    <n v="1"/>
    <n v="1.35"/>
    <n v="1.35"/>
    <x v="8"/>
  </r>
  <r>
    <s v="unusual places for weddings in pinehurst"/>
    <e v="#N/A"/>
    <n v="1.35"/>
    <e v="#N/A"/>
    <x v="3"/>
    <s v="Places Wedding"/>
    <s v="places to have a wedding"/>
    <x v="1"/>
    <x v="17"/>
    <n v="1"/>
    <n v="1"/>
    <n v="1.35"/>
    <n v="1.35"/>
    <x v="6"/>
  </r>
  <r>
    <s v="wedding planning check list"/>
    <e v="#N/A"/>
    <n v="1.35"/>
    <e v="#N/A"/>
    <x v="3"/>
    <s v="Getting Married"/>
    <s v="&quot;wedding planning checklist&quot;"/>
    <x v="4"/>
    <x v="17"/>
    <n v="1"/>
    <n v="1"/>
    <n v="1.35"/>
    <n v="1.35"/>
    <x v="8"/>
  </r>
  <r>
    <s v="pga tour last week winner"/>
    <e v="#N/A"/>
    <n v="1.35"/>
    <e v="#N/A"/>
    <x v="0"/>
    <s v="Golf Packages"/>
    <s v="golf weekend"/>
    <x v="1"/>
    <x v="17"/>
    <n v="1"/>
    <n v="1"/>
    <n v="1.35"/>
    <n v="1.35"/>
    <x v="6"/>
  </r>
  <r>
    <s v="wedding plannig checklist"/>
    <e v="#N/A"/>
    <n v="1.35"/>
    <e v="#N/A"/>
    <x v="3"/>
    <s v="Getting Married"/>
    <s v="&quot;wedding planning checklist&quot;"/>
    <x v="4"/>
    <x v="17"/>
    <n v="1"/>
    <n v="1"/>
    <n v="1.35"/>
    <n v="1.35"/>
    <x v="8"/>
  </r>
  <r>
    <s v="just tap d taste of the south craft beer festival just tap d april 10"/>
    <e v="#N/A"/>
    <n v="1.35"/>
    <e v="#N/A"/>
    <x v="1"/>
    <s v="Beer_Phrase"/>
    <s v="&quot;beer festivals&quot;"/>
    <x v="3"/>
    <x v="17"/>
    <n v="1"/>
    <n v="1"/>
    <n v="1.35"/>
    <n v="1.35"/>
    <x v="6"/>
  </r>
  <r>
    <s v="top ten rated summer golf packages for 2015"/>
    <e v="#N/A"/>
    <n v="1.34"/>
    <e v="#N/A"/>
    <x v="2"/>
    <s v="Summer Golf"/>
    <s v="&quot;summer golf packages&quot;"/>
    <x v="2"/>
    <x v="17"/>
    <n v="26"/>
    <n v="3.85E-2"/>
    <n v="1.34"/>
    <n v="1.34"/>
    <x v="15"/>
  </r>
  <r>
    <s v="golf and overnight stay"/>
    <e v="#N/A"/>
    <n v="1.34"/>
    <e v="#N/A"/>
    <x v="0"/>
    <s v="Golf Hotels"/>
    <s v="golf and hotel"/>
    <x v="1"/>
    <x v="17"/>
    <n v="1"/>
    <n v="1"/>
    <n v="1.34"/>
    <n v="1.34"/>
    <x v="8"/>
  </r>
  <r>
    <s v="wine events in va"/>
    <e v="#N/A"/>
    <n v="1.33"/>
    <e v="#N/A"/>
    <x v="1"/>
    <s v="Wine_Phrase"/>
    <s v="&quot;wine events&quot;"/>
    <x v="2"/>
    <x v="17"/>
    <n v="2"/>
    <n v="0.5"/>
    <n v="1.33"/>
    <n v="1.33"/>
    <x v="12"/>
  </r>
  <r>
    <s v="venues in lincolnton north carolina"/>
    <e v="#N/A"/>
    <n v="1.32"/>
    <e v="#N/A"/>
    <x v="3"/>
    <s v="Places Wedding"/>
    <s v="wedding places"/>
    <x v="1"/>
    <x v="17"/>
    <n v="8"/>
    <n v="0.125"/>
    <n v="1.32"/>
    <n v="1.32"/>
    <x v="14"/>
  </r>
  <r>
    <s v="cummings cove golf"/>
    <e v="#N/A"/>
    <n v="1.32"/>
    <e v="#N/A"/>
    <x v="0"/>
    <s v="Golf"/>
    <s v="nc +golf"/>
    <x v="1"/>
    <x v="17"/>
    <n v="6"/>
    <n v="0.16669999999999999"/>
    <n v="1.32"/>
    <n v="1.32"/>
    <x v="8"/>
  </r>
  <r>
    <s v="concord nc hotels"/>
    <e v="#N/A"/>
    <n v="1.32"/>
    <e v="#N/A"/>
    <x v="0"/>
    <s v="Golf Resort"/>
    <s v="nc resorts"/>
    <x v="1"/>
    <x v="17"/>
    <n v="6"/>
    <n v="0.16669999999999999"/>
    <n v="1.32"/>
    <n v="1.32"/>
    <x v="6"/>
  </r>
  <r>
    <s v="hotel near pascagoula ms with golf course"/>
    <e v="#N/A"/>
    <n v="1.32"/>
    <e v="#N/A"/>
    <x v="0"/>
    <s v="Golf Hotels"/>
    <s v="golfing hotels"/>
    <x v="1"/>
    <x v="17"/>
    <n v="2"/>
    <n v="0.5"/>
    <n v="1.32"/>
    <n v="1.32"/>
    <x v="6"/>
  </r>
  <r>
    <s v="golf resorts near dallas"/>
    <e v="#N/A"/>
    <n v="1.32"/>
    <e v="#N/A"/>
    <x v="0"/>
    <s v="Golf Hotels"/>
    <s v="golfing hotels"/>
    <x v="1"/>
    <x v="17"/>
    <n v="2"/>
    <n v="0.5"/>
    <n v="1.32"/>
    <n v="1.32"/>
    <x v="9"/>
  </r>
  <r>
    <s v="looking for a wine and food festival around atlanta georgia"/>
    <e v="#N/A"/>
    <n v="1.32"/>
    <e v="#N/A"/>
    <x v="1"/>
    <s v="Food_Phrase"/>
    <s v="&quot;food festival&quot;"/>
    <x v="2"/>
    <x v="17"/>
    <n v="1"/>
    <n v="1"/>
    <n v="1.32"/>
    <n v="1.32"/>
    <x v="6"/>
  </r>
  <r>
    <s v="play an stay golf new england"/>
    <e v="#N/A"/>
    <n v="1.32"/>
    <e v="#N/A"/>
    <x v="0"/>
    <s v="Golf Packages"/>
    <s v="golf package"/>
    <x v="1"/>
    <x v="17"/>
    <n v="1"/>
    <n v="1"/>
    <n v="1.32"/>
    <n v="1.32"/>
    <x v="6"/>
  </r>
  <r>
    <s v="spa resorts 29512"/>
    <e v="#N/A"/>
    <n v="1.32"/>
    <e v="#N/A"/>
    <x v="4"/>
    <s v="Spa Resort - BMM"/>
    <s v=" +spa +resort"/>
    <x v="3"/>
    <x v="17"/>
    <n v="1"/>
    <n v="1"/>
    <n v="1.32"/>
    <n v="1.32"/>
    <x v="6"/>
  </r>
  <r>
    <s v="food festival tickets"/>
    <e v="#N/A"/>
    <n v="1.3"/>
    <e v="#N/A"/>
    <x v="1"/>
    <s v="Food_Phrase"/>
    <s v="&quot;food festival&quot;"/>
    <x v="2"/>
    <x v="17"/>
    <n v="5"/>
    <n v="0.2"/>
    <n v="1.3"/>
    <n v="1.3"/>
    <x v="6"/>
  </r>
  <r>
    <s v="summer golf memberships sarasota"/>
    <e v="#N/A"/>
    <n v="1.3"/>
    <e v="#N/A"/>
    <x v="2"/>
    <s v="Summer Golf"/>
    <s v="&quot;summer golf&quot;"/>
    <x v="2"/>
    <x v="17"/>
    <n v="1"/>
    <n v="1"/>
    <n v="1.3"/>
    <n v="1.3"/>
    <x v="10"/>
  </r>
  <r>
    <s v="wedding venues close to murphy nc"/>
    <e v="#N/A"/>
    <n v="1.3"/>
    <e v="#N/A"/>
    <x v="3"/>
    <s v="Places Wedding"/>
    <s v="wedding places"/>
    <x v="1"/>
    <x v="17"/>
    <n v="1"/>
    <n v="1"/>
    <n v="1.3"/>
    <n v="1.3"/>
    <x v="6"/>
  </r>
  <r>
    <s v="cape cod luxury spa resorts"/>
    <e v="#N/A"/>
    <n v="1.29"/>
    <e v="#N/A"/>
    <x v="4"/>
    <s v="Spa Resort - BMM"/>
    <s v=" +spa +resort"/>
    <x v="3"/>
    <x v="17"/>
    <n v="1"/>
    <n v="1"/>
    <n v="1.29"/>
    <n v="1.29"/>
    <x v="8"/>
  </r>
  <r>
    <s v="heart of north carolina storytelling festival"/>
    <e v="#N/A"/>
    <n v="1.29"/>
    <e v="#N/A"/>
    <x v="1"/>
    <s v="North Carolina_BMM"/>
    <s v=" +north +carolina +festivals"/>
    <x v="1"/>
    <x v="17"/>
    <n v="1"/>
    <n v="1"/>
    <n v="1.29"/>
    <n v="1.29"/>
    <x v="6"/>
  </r>
  <r>
    <s v="ryder cup 2016 packages"/>
    <e v="#N/A"/>
    <n v="1.28"/>
    <e v="#N/A"/>
    <x v="0"/>
    <s v="Golf Packages"/>
    <s v="golf package"/>
    <x v="1"/>
    <x v="17"/>
    <n v="4"/>
    <n v="0.25"/>
    <n v="1.28"/>
    <n v="1.28"/>
    <x v="8"/>
  </r>
  <r>
    <s v="wine tasting classes within sanford nc"/>
    <e v="#N/A"/>
    <n v="1.28"/>
    <e v="#N/A"/>
    <x v="1"/>
    <s v="Winery_BMM"/>
    <s v=" +winery +tasting"/>
    <x v="3"/>
    <x v="17"/>
    <n v="1"/>
    <n v="1"/>
    <n v="1.28"/>
    <n v="1.28"/>
    <x v="6"/>
  </r>
  <r>
    <s v="golf resorts within 3 hrs driving from ny"/>
    <e v="#N/A"/>
    <n v="1.28"/>
    <e v="#N/A"/>
    <x v="0"/>
    <s v="Golf Hotels"/>
    <s v="golf and hotel"/>
    <x v="1"/>
    <x v="17"/>
    <n v="1"/>
    <n v="1"/>
    <n v="1.28"/>
    <n v="1.28"/>
    <x v="8"/>
  </r>
  <r>
    <s v="wedding venues"/>
    <e v="#N/A"/>
    <n v="1.27"/>
    <e v="#N/A"/>
    <x v="3"/>
    <s v="Places Wedding"/>
    <s v="wedding places"/>
    <x v="1"/>
    <x v="17"/>
    <n v="32"/>
    <n v="3.1199999999999999E-2"/>
    <n v="1.27"/>
    <n v="1.27"/>
    <x v="61"/>
  </r>
  <r>
    <s v="winery events"/>
    <e v="#N/A"/>
    <n v="1.27"/>
    <e v="#N/A"/>
    <x v="1"/>
    <s v="Wine_Exact"/>
    <s v="[wine events]"/>
    <x v="4"/>
    <x v="17"/>
    <n v="3"/>
    <n v="0.33329999999999999"/>
    <n v="1.27"/>
    <n v="1.27"/>
    <x v="25"/>
  </r>
  <r>
    <s v="virginia resorts and spas"/>
    <e v="#N/A"/>
    <n v="1.26"/>
    <e v="#N/A"/>
    <x v="4"/>
    <s v="Spa Resort - BMM"/>
    <s v=" +spa +resort"/>
    <x v="1"/>
    <x v="17"/>
    <n v="9"/>
    <n v="0.1111"/>
    <n v="1.26"/>
    <n v="1.26"/>
    <x v="41"/>
  </r>
  <r>
    <s v="labor day events in virginia beach va"/>
    <e v="#N/A"/>
    <n v="1.26"/>
    <e v="#N/A"/>
    <x v="1"/>
    <s v="Labor Day_Phrase"/>
    <s v="&quot;labor day events&quot;"/>
    <x v="2"/>
    <x v="17"/>
    <n v="2"/>
    <n v="0.5"/>
    <n v="1.26"/>
    <n v="1.26"/>
    <x v="10"/>
  </r>
  <r>
    <s v="nj wedding venues"/>
    <e v="#N/A"/>
    <n v="1.26"/>
    <e v="#N/A"/>
    <x v="3"/>
    <s v="Places Wedding"/>
    <s v="wedding places"/>
    <x v="1"/>
    <x v="17"/>
    <n v="2"/>
    <n v="0.5"/>
    <n v="1.26"/>
    <n v="1.26"/>
    <x v="65"/>
  </r>
  <r>
    <s v="north carolina golf property"/>
    <e v="#N/A"/>
    <n v="1.26"/>
    <e v="#N/A"/>
    <x v="0"/>
    <s v="Golf"/>
    <s v="&quot;nc golf&quot;"/>
    <x v="3"/>
    <x v="17"/>
    <n v="1"/>
    <n v="1"/>
    <n v="1.26"/>
    <n v="1.26"/>
    <x v="6"/>
  </r>
  <r>
    <s v="best places to get married on the nantahala river"/>
    <e v="#N/A"/>
    <n v="1.26"/>
    <e v="#N/A"/>
    <x v="3"/>
    <s v="Getting Married"/>
    <s v="places to get married in"/>
    <x v="1"/>
    <x v="17"/>
    <n v="1"/>
    <n v="1"/>
    <n v="1.26"/>
    <n v="1.26"/>
    <x v="8"/>
  </r>
  <r>
    <s v="spa vacations in nc"/>
    <e v="#N/A"/>
    <n v="1.25"/>
    <e v="#N/A"/>
    <x v="4"/>
    <s v="Spa Vacation - BMM"/>
    <s v=" +spa +vacation"/>
    <x v="3"/>
    <x v="17"/>
    <n v="8"/>
    <n v="0.125"/>
    <n v="1.25"/>
    <n v="1.25"/>
    <x v="8"/>
  </r>
  <r>
    <s v="wedding reception locations &amp;amp services memphis tn"/>
    <e v="#N/A"/>
    <n v="1.25"/>
    <e v="#N/A"/>
    <x v="3"/>
    <s v="Getting Married"/>
    <s v=" +wedding +receptions"/>
    <x v="3"/>
    <x v="17"/>
    <n v="1"/>
    <n v="1"/>
    <n v="1.25"/>
    <n v="1.25"/>
    <x v="6"/>
  </r>
  <r>
    <s v="golf in the berkshires with hotel"/>
    <e v="#N/A"/>
    <n v="1.25"/>
    <e v="#N/A"/>
    <x v="0"/>
    <s v="Golf Hotels"/>
    <s v="golfing hotels"/>
    <x v="1"/>
    <x v="17"/>
    <n v="1"/>
    <n v="1"/>
    <n v="1.25"/>
    <n v="1.25"/>
    <x v="6"/>
  </r>
  <r>
    <s v="golf resorts around pittsburgh pa"/>
    <e v="#N/A"/>
    <n v="1.24"/>
    <e v="#N/A"/>
    <x v="0"/>
    <s v="Golf Hotels"/>
    <s v="golfing hotels"/>
    <x v="1"/>
    <x v="17"/>
    <n v="1"/>
    <n v="1"/>
    <n v="1.24"/>
    <n v="1.24"/>
    <x v="6"/>
  </r>
  <r>
    <s v="hotels with a golf course in kingsport"/>
    <e v="#N/A"/>
    <n v="1.24"/>
    <e v="#N/A"/>
    <x v="0"/>
    <s v="Golf Hotels"/>
    <s v="golfing hotels"/>
    <x v="1"/>
    <x v="17"/>
    <n v="1"/>
    <n v="1"/>
    <n v="1.24"/>
    <n v="1.24"/>
    <x v="6"/>
  </r>
  <r>
    <s v="wedding reception halls"/>
    <e v="#N/A"/>
    <n v="1.24"/>
    <e v="#N/A"/>
    <x v="3"/>
    <s v="Getting Married"/>
    <s v=" +wedding +receptions"/>
    <x v="3"/>
    <x v="17"/>
    <n v="1"/>
    <n v="1"/>
    <n v="1.24"/>
    <n v="1.24"/>
    <x v="6"/>
  </r>
  <r>
    <s v="boone nc wedding venues"/>
    <e v="#N/A"/>
    <n v="1.24"/>
    <e v="#N/A"/>
    <x v="3"/>
    <s v="Places Wedding"/>
    <s v="wedding places"/>
    <x v="1"/>
    <x v="17"/>
    <n v="1"/>
    <n v="1"/>
    <n v="1.24"/>
    <n v="1.24"/>
    <x v="10"/>
  </r>
  <r>
    <s v="hotel with golf course in east hamptons"/>
    <e v="#N/A"/>
    <n v="1.23"/>
    <e v="#N/A"/>
    <x v="0"/>
    <s v="Golf Hotels"/>
    <s v="golfing hotels"/>
    <x v="1"/>
    <x v="17"/>
    <n v="2"/>
    <n v="0.5"/>
    <n v="1.23"/>
    <n v="1.23"/>
    <x v="8"/>
  </r>
  <r>
    <s v="resort spas"/>
    <e v="#N/A"/>
    <n v="1.23"/>
    <e v="#N/A"/>
    <x v="4"/>
    <s v="Spa Resort - BMM"/>
    <s v=" +spa +resort"/>
    <x v="1"/>
    <x v="17"/>
    <n v="2"/>
    <n v="0.5"/>
    <n v="1.23"/>
    <n v="1.23"/>
    <x v="43"/>
  </r>
  <r>
    <s v="pinhurst resort"/>
    <e v="#N/A"/>
    <n v="1.23"/>
    <e v="#N/A"/>
    <x v="0"/>
    <s v="Golf Hotels"/>
    <s v="golf club hotel"/>
    <x v="5"/>
    <x v="17"/>
    <n v="1"/>
    <n v="1"/>
    <n v="1.23"/>
    <n v="1.23"/>
    <x v="6"/>
  </r>
  <r>
    <s v="5 star resorts with golf in conn and ri"/>
    <e v="#N/A"/>
    <n v="1.23"/>
    <e v="#N/A"/>
    <x v="0"/>
    <s v="Golf Hotels"/>
    <s v="golf and hotel"/>
    <x v="1"/>
    <x v="17"/>
    <n v="1"/>
    <n v="1"/>
    <n v="1.23"/>
    <n v="1.23"/>
    <x v="6"/>
  </r>
  <r>
    <s v="pine lakes golf"/>
    <e v="#N/A"/>
    <n v="1.21"/>
    <e v="#N/A"/>
    <x v="0"/>
    <s v="Golf Packages"/>
    <s v="golf packages"/>
    <x v="5"/>
    <x v="17"/>
    <n v="1"/>
    <n v="1"/>
    <n v="1.21"/>
    <n v="1.21"/>
    <x v="8"/>
  </r>
  <r>
    <s v="resort spas east coast"/>
    <e v="#N/A"/>
    <n v="1.21"/>
    <e v="#N/A"/>
    <x v="6"/>
    <s v="Spa Resort - BMM"/>
    <s v=" +spa +resort"/>
    <x v="1"/>
    <x v="17"/>
    <n v="1"/>
    <n v="1"/>
    <n v="1.21"/>
    <n v="1.21"/>
    <x v="13"/>
  </r>
  <r>
    <s v="nags head nc hotels"/>
    <e v="#N/A"/>
    <n v="1.2"/>
    <e v="#N/A"/>
    <x v="0"/>
    <s v="Golf Resort"/>
    <s v="nc resorts"/>
    <x v="1"/>
    <x v="17"/>
    <n v="20"/>
    <n v="0.05"/>
    <n v="1.2"/>
    <n v="1.2"/>
    <x v="6"/>
  </r>
  <r>
    <s v="pinehurst resort pinehurst north carolina"/>
    <e v="#N/A"/>
    <n v="1.2"/>
    <e v="#N/A"/>
    <x v="4"/>
    <s v="Resorts"/>
    <s v="resort in nc"/>
    <x v="1"/>
    <x v="14"/>
    <n v="4"/>
    <n v="0.5"/>
    <n v="0.6"/>
    <n v="1.2"/>
    <x v="6"/>
  </r>
  <r>
    <s v="marriage officiants &amp; wedding chapels in mount airy north carolina"/>
    <e v="#N/A"/>
    <n v="1.2"/>
    <e v="#N/A"/>
    <x v="3"/>
    <s v="Getting Married"/>
    <s v=" +north +carolina +wedding"/>
    <x v="1"/>
    <x v="17"/>
    <n v="3"/>
    <n v="0.33329999999999999"/>
    <n v="1.2"/>
    <n v="1.2"/>
    <x v="50"/>
  </r>
  <r>
    <s v="golf in north carolina coast"/>
    <e v="#N/A"/>
    <n v="1.2"/>
    <e v="#N/A"/>
    <x v="0"/>
    <s v="Golf Packages"/>
    <s v="north carolina golf packages"/>
    <x v="1"/>
    <x v="17"/>
    <n v="2"/>
    <n v="0.5"/>
    <n v="1.2"/>
    <n v="1.2"/>
    <x v="8"/>
  </r>
  <r>
    <s v="golf resorts in british columbia"/>
    <e v="#N/A"/>
    <n v="1.2"/>
    <e v="#N/A"/>
    <x v="0"/>
    <s v="Golf Hotels"/>
    <s v="golfing hotels"/>
    <x v="1"/>
    <x v="17"/>
    <n v="1"/>
    <n v="1"/>
    <n v="1.2"/>
    <n v="1.2"/>
    <x v="6"/>
  </r>
  <r>
    <s v="pinehurst golf school"/>
    <e v="#N/A"/>
    <n v="1.2"/>
    <e v="#N/A"/>
    <x v="2"/>
    <s v="Golf"/>
    <s v="&quot;golf&quot;"/>
    <x v="2"/>
    <x v="17"/>
    <n v="1"/>
    <n v="1"/>
    <n v="1.2"/>
    <n v="1.2"/>
    <x v="6"/>
  </r>
  <r>
    <s v="wedding reception decor ideas on pinterest"/>
    <e v="#N/A"/>
    <n v="1.19"/>
    <e v="#N/A"/>
    <x v="3"/>
    <s v="Places Wedding"/>
    <s v="places for wedding receptions"/>
    <x v="1"/>
    <x v="17"/>
    <n v="1"/>
    <n v="1"/>
    <n v="1.19"/>
    <n v="1.19"/>
    <x v="8"/>
  </r>
  <r>
    <s v="places to get married in mo"/>
    <e v="#N/A"/>
    <n v="1.19"/>
    <e v="#N/A"/>
    <x v="3"/>
    <s v="Getting Married"/>
    <s v="places to get married in"/>
    <x v="2"/>
    <x v="17"/>
    <n v="1"/>
    <n v="1"/>
    <n v="1.19"/>
    <n v="1.19"/>
    <x v="13"/>
  </r>
  <r>
    <s v="food festival 2015"/>
    <e v="#N/A"/>
    <n v="1.18"/>
    <e v="#N/A"/>
    <x v="1"/>
    <s v="Food_Phrase"/>
    <s v="&quot;food festival&quot;"/>
    <x v="2"/>
    <x v="17"/>
    <n v="2"/>
    <n v="0.5"/>
    <n v="1.18"/>
    <n v="1.18"/>
    <x v="6"/>
  </r>
  <r>
    <s v="golf resorts near la crosse wi"/>
    <e v="#N/A"/>
    <n v="1.18"/>
    <e v="#N/A"/>
    <x v="2"/>
    <s v="Golf Packages"/>
    <s v="golf spa packages"/>
    <x v="1"/>
    <x v="17"/>
    <n v="1"/>
    <n v="1"/>
    <n v="1.18"/>
    <n v="1.18"/>
    <x v="6"/>
  </r>
  <r>
    <s v="events in north carolina in october"/>
    <e v="#N/A"/>
    <n v="1.18"/>
    <e v="#N/A"/>
    <x v="1"/>
    <s v="North Carolina_BMM"/>
    <s v=" +north +carolina +events"/>
    <x v="1"/>
    <x v="17"/>
    <n v="1"/>
    <n v="1"/>
    <n v="1.18"/>
    <n v="1.18"/>
    <x v="8"/>
  </r>
  <r>
    <s v="north carolina wedding planning &amp;amp design"/>
    <e v="#N/A"/>
    <n v="1.17"/>
    <e v="#N/A"/>
    <x v="3"/>
    <s v="Getting Married"/>
    <s v=" +north +carolina +wedding"/>
    <x v="2"/>
    <x v="17"/>
    <n v="3"/>
    <n v="0.33329999999999999"/>
    <n v="1.17"/>
    <n v="1.17"/>
    <x v="50"/>
  </r>
  <r>
    <s v="spa vacations in virgina"/>
    <e v="#N/A"/>
    <n v="1.17"/>
    <e v="#N/A"/>
    <x v="4"/>
    <s v="Spa Vacation - BMM"/>
    <s v=" +spa +vacation"/>
    <x v="3"/>
    <x v="17"/>
    <n v="1"/>
    <n v="1"/>
    <n v="1.17"/>
    <n v="1.17"/>
    <x v="13"/>
  </r>
  <r>
    <s v="golfing and spa ontario"/>
    <e v="#N/A"/>
    <n v="1.1599999999999999"/>
    <e v="#N/A"/>
    <x v="0"/>
    <s v="Golf Club Spa"/>
    <s v=" +spa and +golf club"/>
    <x v="1"/>
    <x v="17"/>
    <n v="1"/>
    <n v="1"/>
    <n v="1.1599999999999999"/>
    <n v="1.1599999999999999"/>
    <x v="8"/>
  </r>
  <r>
    <s v="places to get married in rocky mount nc"/>
    <e v="#N/A"/>
    <n v="1.1599999999999999"/>
    <e v="#N/A"/>
    <x v="3"/>
    <s v="Getting Married"/>
    <s v="places to get married in"/>
    <x v="2"/>
    <x v="17"/>
    <n v="1"/>
    <n v="1"/>
    <n v="1.1599999999999999"/>
    <n v="1.1599999999999999"/>
    <x v="13"/>
  </r>
  <r>
    <s v="hotels with golf course in white haven"/>
    <e v="#N/A"/>
    <n v="1.1599999999999999"/>
    <e v="#N/A"/>
    <x v="0"/>
    <s v="Golf Hotels"/>
    <s v="golfing hotels"/>
    <x v="1"/>
    <x v="17"/>
    <n v="1"/>
    <n v="1"/>
    <n v="1.1599999999999999"/>
    <n v="1.1599999999999999"/>
    <x v="6"/>
  </r>
  <r>
    <s v="wedding locations in rockingham nc"/>
    <e v="#N/A"/>
    <n v="1.1499999999999999"/>
    <e v="#N/A"/>
    <x v="3"/>
    <s v="Getting Married"/>
    <s v=" +wedding +locations"/>
    <x v="2"/>
    <x v="17"/>
    <n v="3"/>
    <n v="0.33329999999999999"/>
    <n v="1.1499999999999999"/>
    <n v="1.1499999999999999"/>
    <x v="8"/>
  </r>
  <r>
    <s v="spa resorts near durham nc"/>
    <e v="#N/A"/>
    <n v="1.1399999999999999"/>
    <e v="#N/A"/>
    <x v="4"/>
    <s v="Spa Resort - BMM"/>
    <s v=" +spa +resort"/>
    <x v="3"/>
    <x v="17"/>
    <n v="3"/>
    <n v="0.33329999999999999"/>
    <n v="1.1399999999999999"/>
    <n v="1.1399999999999999"/>
    <x v="6"/>
  </r>
  <r>
    <s v="spa &amp; resorts near raleigh nc"/>
    <e v="#N/A"/>
    <n v="1.1399999999999999"/>
    <e v="#N/A"/>
    <x v="4"/>
    <s v="Spa Resort - BMM"/>
    <s v=" +spa +resort"/>
    <x v="1"/>
    <x v="17"/>
    <n v="1"/>
    <n v="1"/>
    <n v="1.1399999999999999"/>
    <n v="1.1399999999999999"/>
    <x v="6"/>
  </r>
  <r>
    <s v="pinehurst hotel and country club"/>
    <e v="#N/A"/>
    <n v="1.1299999999999999"/>
    <e v="#N/A"/>
    <x v="2"/>
    <s v="Golf Hotels"/>
    <s v="golf club hotel"/>
    <x v="1"/>
    <x v="17"/>
    <n v="1"/>
    <n v="1"/>
    <n v="1.1299999999999999"/>
    <n v="1.1299999999999999"/>
    <x v="6"/>
  </r>
  <r>
    <s v="places to get married in danville va"/>
    <e v="#N/A"/>
    <n v="1.1200000000000001"/>
    <e v="#N/A"/>
    <x v="3"/>
    <s v="Places Wedding"/>
    <s v="wedding places"/>
    <x v="1"/>
    <x v="17"/>
    <n v="1"/>
    <n v="1"/>
    <n v="1.1200000000000001"/>
    <n v="1.1200000000000001"/>
    <x v="8"/>
  </r>
  <r>
    <s v="best golf vacatons in the us"/>
    <e v="#N/A"/>
    <n v="1.1200000000000001"/>
    <e v="#N/A"/>
    <x v="0"/>
    <s v="Golf Vacation"/>
    <s v="golfing vacations"/>
    <x v="1"/>
    <x v="17"/>
    <n v="1"/>
    <n v="1"/>
    <n v="1.1200000000000001"/>
    <n v="1.1200000000000001"/>
    <x v="8"/>
  </r>
  <r>
    <s v="winston salem nc hotels"/>
    <e v="#N/A"/>
    <n v="1.1000000000000001"/>
    <e v="#N/A"/>
    <x v="0"/>
    <s v="Golf Resort"/>
    <s v="nc resorts"/>
    <x v="1"/>
    <x v="17"/>
    <n v="7"/>
    <n v="0.1429"/>
    <n v="1.1000000000000001"/>
    <n v="1.1000000000000001"/>
    <x v="6"/>
  </r>
  <r>
    <s v="east coast spa vacations"/>
    <e v="#N/A"/>
    <n v="1.1000000000000001"/>
    <e v="#N/A"/>
    <x v="4"/>
    <s v="Spa Vacation - BMM"/>
    <s v=" +spa +vacation"/>
    <x v="3"/>
    <x v="17"/>
    <n v="1"/>
    <n v="1"/>
    <n v="1.1000000000000001"/>
    <n v="1.1000000000000001"/>
    <x v="13"/>
  </r>
  <r>
    <s v="golf getaway groupon"/>
    <e v="#N/A"/>
    <n v="1.1000000000000001"/>
    <e v="#N/A"/>
    <x v="0"/>
    <s v="Golf Getaway"/>
    <s v="&quot;golf getaways&quot;"/>
    <x v="3"/>
    <x v="17"/>
    <n v="1"/>
    <n v="1"/>
    <n v="1.1000000000000001"/>
    <n v="1.1000000000000001"/>
    <x v="6"/>
  </r>
  <r>
    <s v="pinehurst country club nc"/>
    <e v="#N/A"/>
    <n v="1.0900000000000001"/>
    <e v="#N/A"/>
    <x v="2"/>
    <s v="Golf Resort"/>
    <s v="north carolina golf resort"/>
    <x v="1"/>
    <x v="17"/>
    <n v="3"/>
    <n v="0.33329999999999999"/>
    <n v="1.0900000000000001"/>
    <n v="1.0900000000000001"/>
    <x v="6"/>
  </r>
  <r>
    <s v="golf courses north carolina pine gurst"/>
    <e v="#N/A"/>
    <n v="1.08"/>
    <e v="#N/A"/>
    <x v="0"/>
    <s v="Golf Course"/>
    <s v="north carolina +golf +course"/>
    <x v="1"/>
    <x v="17"/>
    <n v="1"/>
    <n v="1"/>
    <n v="1.08"/>
    <n v="1.08"/>
    <x v="6"/>
  </r>
  <r>
    <s v="to do list for wedding receptopn"/>
    <e v="#N/A"/>
    <n v="1.08"/>
    <e v="#N/A"/>
    <x v="3"/>
    <s v="Places Wedding"/>
    <s v="places for wedding receptions"/>
    <x v="1"/>
    <x v="17"/>
    <n v="1"/>
    <n v="1"/>
    <n v="1.08"/>
    <n v="1.08"/>
    <x v="13"/>
  </r>
  <r>
    <s v="pinehurst resort and spa address"/>
    <e v="#N/A"/>
    <n v="1.08"/>
    <e v="#N/A"/>
    <x v="4"/>
    <s v="Spa Resort - BMM"/>
    <s v=" +spa +resort"/>
    <x v="1"/>
    <x v="17"/>
    <n v="1"/>
    <n v="1"/>
    <n v="1.08"/>
    <n v="1.08"/>
    <x v="6"/>
  </r>
  <r>
    <s v="wedding north carolina vacation home"/>
    <e v="#N/A"/>
    <n v="1.07"/>
    <e v="#N/A"/>
    <x v="3"/>
    <s v="Getting Married"/>
    <s v=" +north +carolina +wedding"/>
    <x v="1"/>
    <x v="17"/>
    <n v="1"/>
    <n v="1"/>
    <n v="1.07"/>
    <n v="1.07"/>
    <x v="13"/>
  </r>
  <r>
    <s v="day labor events morehead city nc"/>
    <e v="#N/A"/>
    <n v="1.06"/>
    <e v="#N/A"/>
    <x v="1"/>
    <s v="Labor Day_BMM"/>
    <s v=" +labor +day +event"/>
    <x v="1"/>
    <x v="17"/>
    <n v="3"/>
    <n v="0.33329999999999999"/>
    <n v="1.06"/>
    <n v="1.06"/>
    <x v="22"/>
  </r>
  <r>
    <s v="pinehurstresort"/>
    <e v="#N/A"/>
    <n v="1.06"/>
    <e v="#N/A"/>
    <x v="0"/>
    <s v="Golf Hotels"/>
    <s v="golfing hotels"/>
    <x v="1"/>
    <x v="17"/>
    <n v="2"/>
    <n v="0.5"/>
    <n v="1.06"/>
    <n v="1.06"/>
    <x v="6"/>
  </r>
  <r>
    <s v="virginia wine festival calendar"/>
    <e v="#N/A"/>
    <n v="1.04"/>
    <e v="#N/A"/>
    <x v="1"/>
    <s v="Winery_BMM"/>
    <s v=" +winery +festival"/>
    <x v="3"/>
    <x v="17"/>
    <n v="3"/>
    <n v="0.33329999999999999"/>
    <n v="1.04"/>
    <n v="1.04"/>
    <x v="8"/>
  </r>
  <r>
    <s v="pinecrest packages golf"/>
    <e v="#N/A"/>
    <n v="1.04"/>
    <e v="#N/A"/>
    <x v="0"/>
    <s v="Golf Vacation"/>
    <s v="golfing vacations"/>
    <x v="1"/>
    <x v="17"/>
    <n v="1"/>
    <n v="1"/>
    <n v="1.04"/>
    <n v="1.04"/>
    <x v="6"/>
  </r>
  <r>
    <s v="pinehurst spa package"/>
    <e v="#N/A"/>
    <n v="1.03"/>
    <e v="#N/A"/>
    <x v="6"/>
    <s v="Spa Packages - BMM"/>
    <s v=" +spa +packages"/>
    <x v="3"/>
    <x v="12"/>
    <n v="3"/>
    <n v="1"/>
    <n v="0.34"/>
    <n v="1.03"/>
    <x v="6"/>
  </r>
  <r>
    <s v="hilton head golf resorts south carolina"/>
    <e v="#N/A"/>
    <n v="1.02"/>
    <e v="#N/A"/>
    <x v="0"/>
    <s v="Golf Hotels"/>
    <s v="golfing hotels"/>
    <x v="1"/>
    <x v="17"/>
    <n v="1"/>
    <n v="1"/>
    <n v="1.02"/>
    <n v="1.02"/>
    <x v="13"/>
  </r>
  <r>
    <s v="street food festivals"/>
    <e v="#N/A"/>
    <n v="1.02"/>
    <e v="#N/A"/>
    <x v="1"/>
    <s v="Food_Phrase"/>
    <s v="&quot;food festival&quot;"/>
    <x v="3"/>
    <x v="17"/>
    <n v="1"/>
    <n v="1"/>
    <n v="1.02"/>
    <n v="1.02"/>
    <x v="6"/>
  </r>
  <r>
    <s v="spas in nc"/>
    <e v="#N/A"/>
    <n v="1"/>
    <e v="#N/A"/>
    <x v="4"/>
    <s v="Resorts"/>
    <s v="nc resorts and spas"/>
    <x v="1"/>
    <x v="17"/>
    <n v="48"/>
    <n v="2.0799999999999999E-2"/>
    <n v="1"/>
    <n v="1"/>
    <x v="24"/>
  </r>
  <r>
    <s v="best resorts in north carolina"/>
    <e v="#N/A"/>
    <n v="1"/>
    <e v="#N/A"/>
    <x v="4"/>
    <s v="Resorts"/>
    <s v="nc resorts and spas"/>
    <x v="1"/>
    <x v="17"/>
    <n v="23"/>
    <n v="4.3499999999999997E-2"/>
    <n v="1"/>
    <n v="1"/>
    <x v="27"/>
  </r>
  <r>
    <s v="spa resorts in charlotte nc"/>
    <e v="#N/A"/>
    <n v="1"/>
    <e v="#N/A"/>
    <x v="4"/>
    <s v="Resorts"/>
    <s v="nc resorts and spas"/>
    <x v="1"/>
    <x v="17"/>
    <n v="10"/>
    <n v="0.1"/>
    <n v="1"/>
    <n v="1"/>
    <x v="23"/>
  </r>
  <r>
    <s v="resorts in charlotte nc"/>
    <e v="#N/A"/>
    <n v="1"/>
    <e v="#N/A"/>
    <x v="4"/>
    <s v="Resorts"/>
    <s v="nc resorts and spas"/>
    <x v="1"/>
    <x v="17"/>
    <n v="6"/>
    <n v="0.16669999999999999"/>
    <n v="1"/>
    <n v="1"/>
    <x v="34"/>
  </r>
  <r>
    <s v="hotel with spa near me"/>
    <e v="#N/A"/>
    <n v="1"/>
    <e v="#N/A"/>
    <x v="4"/>
    <s v="Spa Hotel - BMM"/>
    <s v=" +spa +hotel"/>
    <x v="1"/>
    <x v="17"/>
    <n v="3"/>
    <n v="0.33329999999999999"/>
    <n v="1"/>
    <n v="1"/>
    <x v="22"/>
  </r>
  <r>
    <s v="spa hotels east coast"/>
    <e v="#N/A"/>
    <n v="1"/>
    <e v="#N/A"/>
    <x v="4"/>
    <s v="Resorts"/>
    <s v="wellness resorts"/>
    <x v="1"/>
    <x v="17"/>
    <n v="3"/>
    <n v="0.33329999999999999"/>
    <n v="1"/>
    <n v="1"/>
    <x v="18"/>
  </r>
  <r>
    <s v="resort near nashville tn"/>
    <e v="#N/A"/>
    <n v="1"/>
    <e v="#N/A"/>
    <x v="4"/>
    <s v="Spa Resorts"/>
    <s v="spa &amp; resort"/>
    <x v="1"/>
    <x v="17"/>
    <n v="2"/>
    <n v="0.5"/>
    <n v="1"/>
    <n v="1"/>
    <x v="9"/>
  </r>
  <r>
    <s v="couples getaway virginia"/>
    <e v="#N/A"/>
    <n v="1"/>
    <e v="#N/A"/>
    <x v="4"/>
    <s v="Spa Resorts"/>
    <s v="spa resort spa"/>
    <x v="1"/>
    <x v="17"/>
    <n v="2"/>
    <n v="0.5"/>
    <n v="1"/>
    <n v="1"/>
    <x v="11"/>
  </r>
  <r>
    <s v="bridal spa packages near me"/>
    <e v="#N/A"/>
    <n v="1"/>
    <e v="#N/A"/>
    <x v="4"/>
    <s v="Bridal Spa - BMM"/>
    <s v=" +bridal +spa +packages"/>
    <x v="2"/>
    <x v="17"/>
    <n v="2"/>
    <n v="0.5"/>
    <n v="1"/>
    <n v="1"/>
    <x v="13"/>
  </r>
  <r>
    <s v="mountain resorts in north carolina"/>
    <e v="#N/A"/>
    <n v="1"/>
    <e v="#N/A"/>
    <x v="4"/>
    <s v="Resorts"/>
    <s v="resort in nc"/>
    <x v="3"/>
    <x v="17"/>
    <n v="2"/>
    <n v="0.5"/>
    <n v="1"/>
    <n v="1"/>
    <x v="12"/>
  </r>
  <r>
    <s v="romantic getaways in nc"/>
    <e v="#N/A"/>
    <n v="1"/>
    <e v="#N/A"/>
    <x v="4"/>
    <s v="Resorts"/>
    <s v="luxury resort north carolina"/>
    <x v="5"/>
    <x v="17"/>
    <n v="2"/>
    <n v="0.5"/>
    <n v="1"/>
    <n v="1"/>
    <x v="65"/>
  </r>
  <r>
    <s v="nc spa hotels"/>
    <e v="#N/A"/>
    <n v="1"/>
    <e v="#N/A"/>
    <x v="4"/>
    <s v="Spa Hotel - BMM"/>
    <s v=" +spa +hotel +nc"/>
    <x v="1"/>
    <x v="17"/>
    <n v="2"/>
    <n v="0.5"/>
    <n v="1"/>
    <n v="1"/>
    <x v="9"/>
  </r>
  <r>
    <s v="summer festivals north carolina"/>
    <e v="#N/A"/>
    <n v="1"/>
    <e v="#N/A"/>
    <x v="1"/>
    <s v="North Carolina_BMM"/>
    <s v=" +north +carolina +festivals"/>
    <x v="1"/>
    <x v="17"/>
    <n v="1"/>
    <n v="1"/>
    <n v="1"/>
    <n v="1"/>
    <x v="6"/>
  </r>
  <r>
    <s v="resort near thane"/>
    <e v="#N/A"/>
    <n v="1"/>
    <e v="#N/A"/>
    <x v="4"/>
    <s v="Spa Resorts"/>
    <s v="spa &amp; resort"/>
    <x v="1"/>
    <x v="17"/>
    <n v="1"/>
    <n v="1"/>
    <n v="1"/>
    <n v="1"/>
    <x v="13"/>
  </r>
  <r>
    <s v="pibegurst resort"/>
    <e v="#N/A"/>
    <n v="1"/>
    <e v="#N/A"/>
    <x v="4"/>
    <s v="Spa Resorts"/>
    <s v="spa &amp; resort"/>
    <x v="1"/>
    <x v="17"/>
    <n v="1"/>
    <n v="1"/>
    <n v="1"/>
    <n v="1"/>
    <x v="6"/>
  </r>
  <r>
    <s v="pinehurst hotel resort"/>
    <e v="#N/A"/>
    <n v="1"/>
    <e v="#N/A"/>
    <x v="4"/>
    <s v="Resorts"/>
    <s v="resort in nc"/>
    <x v="1"/>
    <x v="17"/>
    <n v="1"/>
    <n v="1"/>
    <n v="1"/>
    <n v="1"/>
    <x v="6"/>
  </r>
  <r>
    <s v="massages spas near me"/>
    <e v="#N/A"/>
    <n v="1"/>
    <e v="#N/A"/>
    <x v="4"/>
    <s v="Spa Resorts"/>
    <s v="spa &amp; resort"/>
    <x v="1"/>
    <x v="17"/>
    <n v="1"/>
    <n v="1"/>
    <n v="1"/>
    <n v="1"/>
    <x v="35"/>
  </r>
  <r>
    <s v="spa hotel raleigh"/>
    <e v="#N/A"/>
    <n v="1"/>
    <e v="#N/A"/>
    <x v="4"/>
    <s v="Spa Hotel - BMM"/>
    <s v=" +spa +hotel"/>
    <x v="2"/>
    <x v="17"/>
    <n v="1"/>
    <n v="1"/>
    <n v="1"/>
    <n v="1"/>
    <x v="13"/>
  </r>
  <r>
    <s v="romantic couples getaway in nc"/>
    <e v="#N/A"/>
    <n v="1"/>
    <e v="#N/A"/>
    <x v="4"/>
    <s v="Resorts"/>
    <s v="resort in nc"/>
    <x v="1"/>
    <x v="17"/>
    <n v="1"/>
    <n v="1"/>
    <n v="1"/>
    <n v="1"/>
    <x v="6"/>
  </r>
  <r>
    <s v="mountain resorts in north carolina"/>
    <e v="#N/A"/>
    <n v="1"/>
    <e v="#N/A"/>
    <x v="4"/>
    <s v="Resorts"/>
    <s v="north carolina resorts and lodges"/>
    <x v="1"/>
    <x v="17"/>
    <n v="1"/>
    <n v="1"/>
    <n v="1"/>
    <n v="1"/>
    <x v="13"/>
  </r>
  <r>
    <s v="boutique hotel spa near lexington va"/>
    <e v="#N/A"/>
    <n v="1"/>
    <e v="#N/A"/>
    <x v="4"/>
    <s v="Spa Hotel - BMM"/>
    <s v=" +spa +hotel"/>
    <x v="1"/>
    <x v="17"/>
    <n v="1"/>
    <n v="1"/>
    <n v="1"/>
    <n v="1"/>
    <x v="13"/>
  </r>
  <r>
    <s v="pinehurst nc resorts"/>
    <e v="#N/A"/>
    <n v="1"/>
    <e v="#N/A"/>
    <x v="4"/>
    <s v="Resorts"/>
    <s v="north carolina resort hotels"/>
    <x v="1"/>
    <x v="17"/>
    <n v="1"/>
    <n v="1"/>
    <n v="1"/>
    <n v="1"/>
    <x v="6"/>
  </r>
  <r>
    <s v="couples spas in nc"/>
    <e v="#N/A"/>
    <n v="1"/>
    <e v="#N/A"/>
    <x v="4"/>
    <s v="Resorts"/>
    <s v="nc resorts and spas"/>
    <x v="1"/>
    <x v="17"/>
    <n v="1"/>
    <n v="1"/>
    <n v="1"/>
    <n v="1"/>
    <x v="8"/>
  </r>
  <r>
    <s v="spas near pinehurst nc"/>
    <e v="#N/A"/>
    <n v="1"/>
    <e v="#N/A"/>
    <x v="6"/>
    <s v="Spa - BMM"/>
    <s v=" +spa +nc"/>
    <x v="1"/>
    <x v="17"/>
    <n v="1"/>
    <n v="1"/>
    <n v="1"/>
    <n v="1"/>
    <x v="6"/>
  </r>
  <r>
    <s v="med spas and day spas near 27284"/>
    <e v="#N/A"/>
    <n v="0.99"/>
    <e v="#N/A"/>
    <x v="4"/>
    <s v="Spa Resorts"/>
    <s v="spa &amp; resort"/>
    <x v="1"/>
    <x v="17"/>
    <n v="5"/>
    <n v="0.2"/>
    <n v="0.99"/>
    <n v="0.99"/>
    <x v="35"/>
  </r>
  <r>
    <s v="carolina inn pinehurst nc"/>
    <e v="#N/A"/>
    <n v="0.99"/>
    <e v="#N/A"/>
    <x v="4"/>
    <s v="Resorts"/>
    <s v="resort in nc"/>
    <x v="1"/>
    <x v="17"/>
    <n v="2"/>
    <n v="0.5"/>
    <n v="0.99"/>
    <n v="0.99"/>
    <x v="13"/>
  </r>
  <r>
    <s v="spa hotels east coast"/>
    <e v="#N/A"/>
    <n v="0.99"/>
    <e v="#N/A"/>
    <x v="4"/>
    <s v="Spa Hotel - BMM"/>
    <s v=" +spa +hotel"/>
    <x v="3"/>
    <x v="17"/>
    <n v="2"/>
    <n v="0.5"/>
    <n v="0.99"/>
    <n v="0.99"/>
    <x v="8"/>
  </r>
  <r>
    <s v="southwest va spa retreats"/>
    <e v="#N/A"/>
    <n v="0.99"/>
    <e v="#N/A"/>
    <x v="4"/>
    <s v="Resorts"/>
    <s v="spas and resorts"/>
    <x v="1"/>
    <x v="17"/>
    <n v="1"/>
    <n v="1"/>
    <n v="0.99"/>
    <n v="0.99"/>
    <x v="37"/>
  </r>
  <r>
    <s v="tiger woods this week golf"/>
    <e v="#N/A"/>
    <n v="0.99"/>
    <e v="#N/A"/>
    <x v="0"/>
    <s v="Golf Packages"/>
    <s v="golf weekend"/>
    <x v="1"/>
    <x v="17"/>
    <n v="1"/>
    <n v="1"/>
    <n v="0.99"/>
    <n v="0.99"/>
    <x v="6"/>
  </r>
  <r>
    <s v="hotels and spas in north carolina"/>
    <e v="#N/A"/>
    <n v="0.99"/>
    <e v="#N/A"/>
    <x v="4"/>
    <s v="Resorts"/>
    <s v="nc resorts and spas"/>
    <x v="1"/>
    <x v="17"/>
    <n v="1"/>
    <n v="1"/>
    <n v="0.99"/>
    <n v="0.99"/>
    <x v="8"/>
  </r>
  <r>
    <s v="best spas in wilmington nc"/>
    <e v="#N/A"/>
    <n v="0.98"/>
    <e v="#N/A"/>
    <x v="4"/>
    <s v="Resorts"/>
    <s v="nc resorts and spas"/>
    <x v="1"/>
    <x v="17"/>
    <n v="7"/>
    <n v="0.1429"/>
    <n v="0.98"/>
    <n v="0.98"/>
    <x v="66"/>
  </r>
  <r>
    <s v="spa charlotte nc"/>
    <e v="#N/A"/>
    <n v="0.98"/>
    <e v="#N/A"/>
    <x v="4"/>
    <s v="Spa - BMM"/>
    <s v=" +spa +nc"/>
    <x v="1"/>
    <x v="17"/>
    <n v="4"/>
    <n v="0.25"/>
    <n v="0.98"/>
    <n v="0.98"/>
    <x v="42"/>
  </r>
  <r>
    <s v="north carolina spa resort"/>
    <e v="#N/A"/>
    <n v="0.98"/>
    <e v="#N/A"/>
    <x v="4"/>
    <s v="Spa Resort - BMM"/>
    <s v=" +spa +resort +north +carolina"/>
    <x v="1"/>
    <x v="17"/>
    <n v="3"/>
    <n v="0.33329999999999999"/>
    <n v="0.98"/>
    <n v="0.98"/>
    <x v="40"/>
  </r>
  <r>
    <s v="southern pines nc spa"/>
    <e v="#N/A"/>
    <n v="0.98"/>
    <e v="#N/A"/>
    <x v="4"/>
    <s v="Spa - BMM"/>
    <s v=" +spa +nc"/>
    <x v="1"/>
    <x v="17"/>
    <n v="1"/>
    <n v="1"/>
    <n v="0.98"/>
    <n v="0.98"/>
    <x v="6"/>
  </r>
  <r>
    <s v="vacation july 4 bed and breakfast north carolina"/>
    <e v="#N/A"/>
    <n v="0.98"/>
    <e v="#N/A"/>
    <x v="4"/>
    <s v="Spa Resorts"/>
    <s v="spa resort spa"/>
    <x v="5"/>
    <x v="17"/>
    <n v="1"/>
    <n v="1"/>
    <n v="0.98"/>
    <n v="0.98"/>
    <x v="37"/>
  </r>
  <r>
    <s v="luxury resorts north carolina coast"/>
    <e v="#N/A"/>
    <n v="0.98"/>
    <e v="#N/A"/>
    <x v="4"/>
    <s v="Spa Resorts"/>
    <s v="north carolina resort and spa"/>
    <x v="1"/>
    <x v="17"/>
    <n v="1"/>
    <n v="1"/>
    <n v="0.98"/>
    <n v="0.98"/>
    <x v="13"/>
  </r>
  <r>
    <s v="spa"/>
    <e v="#N/A"/>
    <n v="0.98"/>
    <e v="#N/A"/>
    <x v="4"/>
    <s v="Spa Resorts"/>
    <s v="wellness spa resort"/>
    <x v="1"/>
    <x v="17"/>
    <n v="1"/>
    <n v="1"/>
    <n v="0.98"/>
    <n v="0.98"/>
    <x v="13"/>
  </r>
  <r>
    <s v="spas in southern pines nc"/>
    <e v="#N/A"/>
    <n v="0.98"/>
    <e v="#N/A"/>
    <x v="4"/>
    <s v="Spa Resorts"/>
    <s v="spa resort spa"/>
    <x v="1"/>
    <x v="17"/>
    <n v="1"/>
    <n v="1"/>
    <n v="0.98"/>
    <n v="0.98"/>
    <x v="13"/>
  </r>
  <r>
    <s v="labor day events"/>
    <n v="1.26"/>
    <n v="0.98"/>
    <n v="-0.28571428571428575"/>
    <x v="1"/>
    <s v="Labor Day_Exact"/>
    <s v="[labor day events]"/>
    <x v="0"/>
    <x v="17"/>
    <n v="1"/>
    <n v="1"/>
    <n v="0.98"/>
    <n v="0.98"/>
    <x v="6"/>
  </r>
  <r>
    <s v="resorts in winston salem nc"/>
    <e v="#N/A"/>
    <n v="0.98"/>
    <e v="#N/A"/>
    <x v="4"/>
    <s v="Resorts"/>
    <s v="resort in nc"/>
    <x v="1"/>
    <x v="17"/>
    <n v="1"/>
    <n v="1"/>
    <n v="0.98"/>
    <n v="0.98"/>
    <x v="8"/>
  </r>
  <r>
    <s v="pinehurst nc resirt"/>
    <e v="#N/A"/>
    <n v="0.98"/>
    <e v="#N/A"/>
    <x v="4"/>
    <s v="Resorts"/>
    <s v="resort in nc"/>
    <x v="1"/>
    <x v="17"/>
    <n v="1"/>
    <n v="1"/>
    <n v="0.98"/>
    <n v="0.98"/>
    <x v="6"/>
  </r>
  <r>
    <s v="honeymoons &amp; romantic travel north carolina honeymoons &amp; romantic getaways"/>
    <e v="#N/A"/>
    <n v="0.98"/>
    <e v="#N/A"/>
    <x v="4"/>
    <s v="Resorts"/>
    <s v="north carolina resort hotels"/>
    <x v="1"/>
    <x v="17"/>
    <n v="1"/>
    <n v="1"/>
    <n v="0.98"/>
    <n v="0.98"/>
    <x v="8"/>
  </r>
  <r>
    <s v="spa retreats"/>
    <e v="#N/A"/>
    <n v="0.97"/>
    <e v="#N/A"/>
    <x v="4"/>
    <s v="Spa Resorts"/>
    <s v="high end spa resorts"/>
    <x v="1"/>
    <x v="17"/>
    <n v="3"/>
    <n v="0.33329999999999999"/>
    <n v="0.97"/>
    <n v="0.97"/>
    <x v="32"/>
  </r>
  <r>
    <s v="hotel spas in charlotte nc"/>
    <e v="#N/A"/>
    <n v="0.97"/>
    <e v="#N/A"/>
    <x v="4"/>
    <s v="Resorts"/>
    <s v="nc resorts and spas"/>
    <x v="1"/>
    <x v="17"/>
    <n v="2"/>
    <n v="0.5"/>
    <n v="0.97"/>
    <n v="0.97"/>
    <x v="9"/>
  </r>
  <r>
    <s v="romantic getaways in virginia"/>
    <e v="#N/A"/>
    <n v="0.97"/>
    <e v="#N/A"/>
    <x v="4"/>
    <s v="Spa Resorts"/>
    <s v="spa resort spa"/>
    <x v="5"/>
    <x v="17"/>
    <n v="1"/>
    <n v="1"/>
    <n v="0.97"/>
    <n v="0.97"/>
    <x v="27"/>
  </r>
  <r>
    <s v="decorations for a wedding reception table"/>
    <e v="#N/A"/>
    <n v="0.97"/>
    <e v="#N/A"/>
    <x v="3"/>
    <s v="Getting Married"/>
    <s v=" +wedding +receptions"/>
    <x v="3"/>
    <x v="17"/>
    <n v="1"/>
    <n v="1"/>
    <n v="0.97"/>
    <n v="0.97"/>
    <x v="6"/>
  </r>
  <r>
    <s v="weekend spas in virginia"/>
    <e v="#N/A"/>
    <n v="0.97"/>
    <e v="#N/A"/>
    <x v="4"/>
    <s v="Spa Resorts"/>
    <s v="spa resort spa"/>
    <x v="1"/>
    <x v="17"/>
    <n v="1"/>
    <n v="1"/>
    <n v="0.97"/>
    <n v="0.97"/>
    <x v="6"/>
  </r>
  <r>
    <s v="rustic luxury resorts north carolina"/>
    <e v="#N/A"/>
    <n v="0.97"/>
    <e v="#N/A"/>
    <x v="4"/>
    <s v="Resorts"/>
    <s v="luxury resort north carolina"/>
    <x v="3"/>
    <x v="17"/>
    <n v="1"/>
    <n v="1"/>
    <n v="0.97"/>
    <n v="0.97"/>
    <x v="6"/>
  </r>
  <r>
    <s v="weekend getaways in nc"/>
    <e v="#N/A"/>
    <n v="0.97"/>
    <e v="#N/A"/>
    <x v="4"/>
    <s v="Resorts"/>
    <s v="vacation resorts in north carolina"/>
    <x v="1"/>
    <x v="17"/>
    <n v="1"/>
    <n v="1"/>
    <n v="0.97"/>
    <n v="0.97"/>
    <x v="8"/>
  </r>
  <r>
    <s v="romantic spa getaways in toronto"/>
    <e v="#N/A"/>
    <n v="0.97"/>
    <e v="#N/A"/>
    <x v="4"/>
    <s v="Resorts"/>
    <s v="spas and resorts"/>
    <x v="1"/>
    <x v="17"/>
    <n v="1"/>
    <n v="1"/>
    <n v="0.97"/>
    <n v="0.97"/>
    <x v="8"/>
  </r>
  <r>
    <s v="spa hotels in concord nc"/>
    <e v="#N/A"/>
    <n v="0.96"/>
    <e v="#N/A"/>
    <x v="6"/>
    <s v="Spa Hotel - BMM"/>
    <s v=" +spa +hotel +nc"/>
    <x v="1"/>
    <x v="17"/>
    <n v="1"/>
    <n v="1"/>
    <n v="0.96"/>
    <n v="0.96"/>
    <x v="13"/>
  </r>
  <r>
    <s v="motel with spa in north carolina"/>
    <e v="#N/A"/>
    <n v="0.96"/>
    <e v="#N/A"/>
    <x v="4"/>
    <s v="Resorts"/>
    <s v="resort in nc"/>
    <x v="1"/>
    <x v="17"/>
    <n v="1"/>
    <n v="1"/>
    <n v="0.96"/>
    <n v="0.96"/>
    <x v="8"/>
  </r>
  <r>
    <s v="spas with pools in nc"/>
    <e v="#N/A"/>
    <n v="0.96"/>
    <e v="#N/A"/>
    <x v="4"/>
    <s v="Spa Resorts"/>
    <s v="spa resort spa"/>
    <x v="5"/>
    <x v="17"/>
    <n v="1"/>
    <n v="1"/>
    <n v="0.96"/>
    <n v="0.96"/>
    <x v="47"/>
  </r>
  <r>
    <s v="the carolina hotel pinehurst nc"/>
    <e v="#N/A"/>
    <n v="0.95"/>
    <e v="#N/A"/>
    <x v="4"/>
    <s v="Resorts"/>
    <s v="north carolina resort hotels"/>
    <x v="1"/>
    <x v="17"/>
    <n v="7"/>
    <n v="0.1429"/>
    <n v="0.95"/>
    <n v="0.95"/>
    <x v="5"/>
  </r>
  <r>
    <s v="cypress cove nudist resort"/>
    <e v="#N/A"/>
    <n v="0.95"/>
    <e v="#N/A"/>
    <x v="4"/>
    <s v="Spa Resorts"/>
    <s v="spa resort spa"/>
    <x v="1"/>
    <x v="17"/>
    <n v="3"/>
    <n v="0.33329999999999999"/>
    <n v="0.95"/>
    <n v="0.95"/>
    <x v="27"/>
  </r>
  <r>
    <s v="weekend getaways in sc"/>
    <e v="#N/A"/>
    <n v="0.95"/>
    <e v="#N/A"/>
    <x v="4"/>
    <s v="Resorts"/>
    <s v="resort in nc"/>
    <x v="5"/>
    <x v="17"/>
    <n v="2"/>
    <n v="0.5"/>
    <n v="0.95"/>
    <n v="0.95"/>
    <x v="67"/>
  </r>
  <r>
    <s v="spa day packages"/>
    <e v="#N/A"/>
    <n v="0.95"/>
    <e v="#N/A"/>
    <x v="4"/>
    <s v="Spa Packages - BMM"/>
    <s v=" +spa +packages"/>
    <x v="1"/>
    <x v="17"/>
    <n v="1"/>
    <n v="1"/>
    <n v="0.95"/>
    <n v="0.95"/>
    <x v="8"/>
  </r>
  <r>
    <s v="spa services an how much it costs at hotel springs an spa"/>
    <e v="#N/A"/>
    <n v="0.95"/>
    <e v="#N/A"/>
    <x v="4"/>
    <s v="Spa Resorts"/>
    <s v="spa resort spa"/>
    <x v="1"/>
    <x v="17"/>
    <n v="1"/>
    <n v="1"/>
    <n v="0.95"/>
    <n v="0.95"/>
    <x v="6"/>
  </r>
  <r>
    <s v="carolina hotel pinehurst north carolina"/>
    <e v="#N/A"/>
    <n v="0.95"/>
    <e v="#N/A"/>
    <x v="4"/>
    <s v="Resorts"/>
    <s v="north carolina resort hotels"/>
    <x v="1"/>
    <x v="17"/>
    <n v="1"/>
    <n v="1"/>
    <n v="0.95"/>
    <n v="0.95"/>
    <x v="6"/>
  </r>
  <r>
    <s v="romantic resort in north carolina"/>
    <e v="#N/A"/>
    <n v="0.95"/>
    <e v="#N/A"/>
    <x v="4"/>
    <s v="Resorts"/>
    <s v="resort in nc"/>
    <x v="3"/>
    <x v="17"/>
    <n v="1"/>
    <n v="1"/>
    <n v="0.95"/>
    <n v="0.95"/>
    <x v="8"/>
  </r>
  <r>
    <s v="spas pinehurst nc"/>
    <e v="#N/A"/>
    <n v="0.95"/>
    <e v="#N/A"/>
    <x v="4"/>
    <s v="Spa Resorts"/>
    <s v="north carolina resort and spa"/>
    <x v="1"/>
    <x v="17"/>
    <n v="1"/>
    <n v="1"/>
    <n v="0.95"/>
    <n v="0.95"/>
    <x v="6"/>
  </r>
  <r>
    <s v="food and wine festival"/>
    <e v="#N/A"/>
    <n v="0.94"/>
    <e v="#N/A"/>
    <x v="1"/>
    <s v="Winery_BMM"/>
    <s v=" +winery +festival"/>
    <x v="3"/>
    <x v="17"/>
    <n v="23"/>
    <n v="4.3499999999999997E-2"/>
    <n v="0.94"/>
    <n v="0.94"/>
    <x v="6"/>
  </r>
  <r>
    <s v="spas near me"/>
    <e v="#N/A"/>
    <n v="0.94"/>
    <e v="#N/A"/>
    <x v="4"/>
    <s v="Spa Resorts"/>
    <s v="spa &amp; resort"/>
    <x v="1"/>
    <x v="17"/>
    <n v="17"/>
    <n v="5.8799999999999998E-2"/>
    <n v="0.94"/>
    <n v="0.94"/>
    <x v="23"/>
  </r>
  <r>
    <s v="resorts in outer banks nc"/>
    <e v="#N/A"/>
    <n v="0.94"/>
    <e v="#N/A"/>
    <x v="4"/>
    <s v="Resorts"/>
    <s v="resort in nc"/>
    <x v="1"/>
    <x v="17"/>
    <n v="12"/>
    <n v="8.3299999999999999E-2"/>
    <n v="0.94"/>
    <n v="0.94"/>
    <x v="22"/>
  </r>
  <r>
    <s v="spa hotel winston salem"/>
    <e v="#N/A"/>
    <n v="0.94"/>
    <e v="#N/A"/>
    <x v="4"/>
    <s v="Spa Hotel - BMM"/>
    <s v=" +spa +hotel"/>
    <x v="2"/>
    <x v="17"/>
    <n v="4"/>
    <n v="0.25"/>
    <n v="0.94"/>
    <n v="0.94"/>
    <x v="67"/>
  </r>
  <r>
    <s v="north carolina spa resorts"/>
    <e v="#N/A"/>
    <n v="0.94"/>
    <e v="#N/A"/>
    <x v="4"/>
    <s v="Resorts"/>
    <s v="nc resorts and spas"/>
    <x v="1"/>
    <x v="17"/>
    <n v="2"/>
    <n v="0.5"/>
    <n v="0.94"/>
    <n v="0.94"/>
    <x v="13"/>
  </r>
  <r>
    <s v="hotels with a pool and spa in raleigh"/>
    <e v="#N/A"/>
    <n v="0.94"/>
    <e v="#N/A"/>
    <x v="4"/>
    <s v="Spa Hotel - BMM"/>
    <s v=" +spa +hotel"/>
    <x v="1"/>
    <x v="17"/>
    <n v="1"/>
    <n v="1"/>
    <n v="0.94"/>
    <n v="0.94"/>
    <x v="49"/>
  </r>
  <r>
    <s v="resort and spas packages in nc"/>
    <e v="#N/A"/>
    <n v="0.94"/>
    <e v="#N/A"/>
    <x v="4"/>
    <s v="Resorts"/>
    <s v="nc resorts and spas"/>
    <x v="1"/>
    <x v="17"/>
    <n v="1"/>
    <n v="1"/>
    <n v="0.94"/>
    <n v="0.94"/>
    <x v="13"/>
  </r>
  <r>
    <s v="resorts in the north carolina mountains"/>
    <e v="#N/A"/>
    <n v="0.94"/>
    <e v="#N/A"/>
    <x v="4"/>
    <s v="Resorts"/>
    <s v="north carolina resorts and lodges"/>
    <x v="1"/>
    <x v="17"/>
    <n v="1"/>
    <n v="1"/>
    <n v="0.94"/>
    <n v="0.94"/>
    <x v="8"/>
  </r>
  <r>
    <s v="spa and resorts in nc"/>
    <e v="#N/A"/>
    <n v="0.94"/>
    <e v="#N/A"/>
    <x v="4"/>
    <s v="Resorts"/>
    <s v="nc resorts and spas"/>
    <x v="1"/>
    <x v="17"/>
    <n v="1"/>
    <n v="1"/>
    <n v="0.94"/>
    <n v="0.94"/>
    <x v="8"/>
  </r>
  <r>
    <s v="spa vacation"/>
    <n v="0.93"/>
    <n v="0.93"/>
    <n v="0"/>
    <x v="4"/>
    <s v="Spa Vacation"/>
    <s v="[spa vacation]"/>
    <x v="0"/>
    <x v="17"/>
    <n v="26"/>
    <n v="3.85E-2"/>
    <n v="0.93"/>
    <n v="0.93"/>
    <x v="46"/>
  </r>
  <r>
    <s v="day spa pinehurst nc"/>
    <e v="#N/A"/>
    <n v="0.93"/>
    <e v="#N/A"/>
    <x v="4"/>
    <s v="Spa - BMM"/>
    <s v=" +spa +nc"/>
    <x v="1"/>
    <x v="17"/>
    <n v="2"/>
    <n v="0.5"/>
    <n v="0.93"/>
    <n v="0.93"/>
    <x v="6"/>
  </r>
  <r>
    <s v="five star resorts in north carolina"/>
    <e v="#N/A"/>
    <n v="0.93"/>
    <e v="#N/A"/>
    <x v="4"/>
    <s v="Resorts"/>
    <s v="nc resorts and spas"/>
    <x v="1"/>
    <x v="17"/>
    <n v="2"/>
    <n v="0.5"/>
    <n v="0.93"/>
    <n v="0.93"/>
    <x v="12"/>
  </r>
  <r>
    <s v="north carolina resort spas"/>
    <e v="#N/A"/>
    <n v="0.93"/>
    <e v="#N/A"/>
    <x v="4"/>
    <s v="Spa Resort - BMM"/>
    <s v=" +spa +resort +north +carolina"/>
    <x v="1"/>
    <x v="17"/>
    <n v="1"/>
    <n v="1"/>
    <n v="0.93"/>
    <n v="0.93"/>
    <x v="27"/>
  </r>
  <r>
    <s v="the 12 most relaxing resorts in the us"/>
    <e v="#N/A"/>
    <n v="0.93"/>
    <e v="#N/A"/>
    <x v="4"/>
    <s v="Resorts"/>
    <s v="spas and resorts"/>
    <x v="1"/>
    <x v="17"/>
    <n v="1"/>
    <n v="1"/>
    <n v="0.93"/>
    <n v="0.93"/>
    <x v="10"/>
  </r>
  <r>
    <s v="hotel spa resorts in nc"/>
    <e v="#N/A"/>
    <n v="0.93"/>
    <e v="#N/A"/>
    <x v="4"/>
    <s v="Spa Hotel - BMM"/>
    <s v=" +spa +hotel +nc"/>
    <x v="1"/>
    <x v="17"/>
    <n v="1"/>
    <n v="1"/>
    <n v="0.93"/>
    <n v="0.93"/>
    <x v="13"/>
  </r>
  <r>
    <s v="romantic hotels in nc"/>
    <e v="#N/A"/>
    <n v="0.92"/>
    <e v="#N/A"/>
    <x v="3"/>
    <s v="Getting Married"/>
    <s v=" +romantic +hotels"/>
    <x v="2"/>
    <x v="17"/>
    <n v="8"/>
    <n v="0.125"/>
    <n v="0.92"/>
    <n v="0.92"/>
    <x v="0"/>
  </r>
  <r>
    <s v="resort spa in nc"/>
    <e v="#N/A"/>
    <n v="0.92"/>
    <e v="#N/A"/>
    <x v="4"/>
    <s v="Resorts"/>
    <s v="nc resorts and spas"/>
    <x v="1"/>
    <x v="17"/>
    <n v="2"/>
    <n v="0.5"/>
    <n v="0.92"/>
    <n v="0.92"/>
    <x v="11"/>
  </r>
  <r>
    <s v="luxury spa in nc"/>
    <e v="#N/A"/>
    <n v="0.92"/>
    <e v="#N/A"/>
    <x v="4"/>
    <s v="Spa - BMM"/>
    <s v=" +spa +nc"/>
    <x v="1"/>
    <x v="17"/>
    <n v="1"/>
    <n v="1"/>
    <n v="0.92"/>
    <n v="0.92"/>
    <x v="8"/>
  </r>
  <r>
    <s v="charlotte hotels with spa services"/>
    <e v="#N/A"/>
    <n v="0.92"/>
    <e v="#N/A"/>
    <x v="4"/>
    <s v="Resorts"/>
    <s v="nc resorts and spas"/>
    <x v="5"/>
    <x v="17"/>
    <n v="1"/>
    <n v="1"/>
    <n v="0.92"/>
    <n v="0.92"/>
    <x v="8"/>
  </r>
  <r>
    <s v="charlotte hotel spas"/>
    <e v="#N/A"/>
    <n v="0.92"/>
    <e v="#N/A"/>
    <x v="4"/>
    <s v="Spa Hotel - BMM"/>
    <s v=" +spa +hotel"/>
    <x v="1"/>
    <x v="17"/>
    <n v="1"/>
    <n v="1"/>
    <n v="0.92"/>
    <n v="0.92"/>
    <x v="13"/>
  </r>
  <r>
    <s v="romantic getaways in north carolina"/>
    <e v="#N/A"/>
    <n v="0.91"/>
    <e v="#N/A"/>
    <x v="4"/>
    <s v="Resorts"/>
    <s v="resort in nc"/>
    <x v="1"/>
    <x v="17"/>
    <n v="4"/>
    <n v="0.25"/>
    <n v="0.91"/>
    <n v="0.91"/>
    <x v="64"/>
  </r>
  <r>
    <s v="weekend getaways in nc for busy moms"/>
    <e v="#N/A"/>
    <n v="0.91"/>
    <e v="#N/A"/>
    <x v="4"/>
    <s v="Resorts"/>
    <s v="resort in nc"/>
    <x v="1"/>
    <x v="17"/>
    <n v="2"/>
    <n v="0.5"/>
    <n v="0.91"/>
    <n v="0.91"/>
    <x v="10"/>
  </r>
  <r>
    <s v="pinehurstresort"/>
    <e v="#N/A"/>
    <n v="0.91"/>
    <e v="#N/A"/>
    <x v="2"/>
    <s v="Golf Resort"/>
    <s v="golf +resort"/>
    <x v="1"/>
    <x v="17"/>
    <n v="2"/>
    <n v="0.5"/>
    <n v="0.91"/>
    <n v="0.91"/>
    <x v="6"/>
  </r>
  <r>
    <s v="best day spa in north carolina"/>
    <e v="#N/A"/>
    <n v="0.91"/>
    <e v="#N/A"/>
    <x v="4"/>
    <s v="Spa Resorts"/>
    <s v="north carolina resort and spa"/>
    <x v="1"/>
    <x v="17"/>
    <n v="1"/>
    <n v="1"/>
    <n v="0.91"/>
    <n v="0.91"/>
    <x v="8"/>
  </r>
  <r>
    <s v="hotels with spas in fayetteville nc"/>
    <e v="#N/A"/>
    <n v="0.91"/>
    <e v="#N/A"/>
    <x v="4"/>
    <s v="Spa Hotel - BMM"/>
    <s v=" +spa +hotel +nc"/>
    <x v="1"/>
    <x v="17"/>
    <n v="1"/>
    <n v="1"/>
    <n v="0.91"/>
    <n v="0.91"/>
    <x v="10"/>
  </r>
  <r>
    <s v="golf resorts in martha's vineyard"/>
    <e v="#N/A"/>
    <n v="0.91"/>
    <e v="#N/A"/>
    <x v="0"/>
    <s v="Golf Hotels"/>
    <s v="golfing hotels"/>
    <x v="1"/>
    <x v="17"/>
    <n v="1"/>
    <n v="1"/>
    <n v="0.91"/>
    <n v="0.91"/>
    <x v="6"/>
  </r>
  <r>
    <s v="spas in pinehurst nc"/>
    <e v="#N/A"/>
    <n v="0.91"/>
    <e v="#N/A"/>
    <x v="4"/>
    <s v="Spa Resorts"/>
    <s v="north carolina resort and spa"/>
    <x v="1"/>
    <x v="17"/>
    <n v="1"/>
    <n v="1"/>
    <n v="0.91"/>
    <n v="0.91"/>
    <x v="6"/>
  </r>
  <r>
    <s v="best spa resorts in nc"/>
    <e v="#N/A"/>
    <n v="0.9"/>
    <e v="#N/A"/>
    <x v="4"/>
    <s v="Resorts"/>
    <s v="nc resorts and spas"/>
    <x v="1"/>
    <x v="17"/>
    <n v="4"/>
    <n v="0.25"/>
    <n v="0.9"/>
    <n v="0.9"/>
    <x v="11"/>
  </r>
  <r>
    <s v="spa hotel cary nc"/>
    <e v="#N/A"/>
    <n v="0.9"/>
    <e v="#N/A"/>
    <x v="4"/>
    <s v="Spa Hotel - BMM"/>
    <s v=" +spa +hotel +nc"/>
    <x v="1"/>
    <x v="17"/>
    <n v="3"/>
    <n v="0.33329999999999999"/>
    <n v="0.9"/>
    <n v="0.9"/>
    <x v="22"/>
  </r>
  <r>
    <s v="gilf resorts in the hudson valley ny"/>
    <e v="#N/A"/>
    <n v="0.9"/>
    <e v="#N/A"/>
    <x v="0"/>
    <s v="Golf Hotels"/>
    <s v="golf and hotel"/>
    <x v="1"/>
    <x v="17"/>
    <n v="1"/>
    <n v="1"/>
    <n v="0.9"/>
    <n v="0.9"/>
    <x v="8"/>
  </r>
  <r>
    <s v="romantic nc hotel &amp; spa"/>
    <e v="#N/A"/>
    <n v="0.9"/>
    <e v="#N/A"/>
    <x v="4"/>
    <s v="Spa Hotel - BMM"/>
    <s v=" +spa +hotel +nc"/>
    <x v="1"/>
    <x v="17"/>
    <n v="1"/>
    <n v="1"/>
    <n v="0.9"/>
    <n v="0.9"/>
    <x v="8"/>
  </r>
  <r>
    <s v="best lake resorts in north carolina"/>
    <e v="#N/A"/>
    <n v="0.9"/>
    <e v="#N/A"/>
    <x v="4"/>
    <s v="Resorts"/>
    <s v="resort in nc"/>
    <x v="3"/>
    <x v="17"/>
    <n v="1"/>
    <n v="1"/>
    <n v="0.9"/>
    <n v="0.9"/>
    <x v="49"/>
  </r>
  <r>
    <s v="charlotte nc hotel spa packages"/>
    <e v="#N/A"/>
    <n v="0.9"/>
    <e v="#N/A"/>
    <x v="6"/>
    <s v="Spa Hotel - BMM"/>
    <s v=" +spa +hotel +nc"/>
    <x v="1"/>
    <x v="17"/>
    <n v="1"/>
    <n v="1"/>
    <n v="0.9"/>
    <n v="0.9"/>
    <x v="8"/>
  </r>
  <r>
    <s v="monroe north carolina events and festivals"/>
    <e v="#N/A"/>
    <n v="0.9"/>
    <e v="#N/A"/>
    <x v="1"/>
    <s v="North Carolina_Phrase"/>
    <s v="&quot;north carolina events&quot;"/>
    <x v="2"/>
    <x v="17"/>
    <n v="1"/>
    <n v="1"/>
    <n v="0.9"/>
    <n v="0.9"/>
    <x v="6"/>
  </r>
  <r>
    <s v="clayton north carolina golf courses public"/>
    <e v="#N/A"/>
    <n v="0.89"/>
    <e v="#N/A"/>
    <x v="0"/>
    <s v="Golf"/>
    <s v="&quot;nc golf&quot;"/>
    <x v="3"/>
    <x v="17"/>
    <n v="15"/>
    <n v="6.6699999999999995E-2"/>
    <n v="0.89"/>
    <n v="0.89"/>
    <x v="6"/>
  </r>
  <r>
    <s v="golf resorts near caseville mi"/>
    <e v="#N/A"/>
    <n v="0.89"/>
    <e v="#N/A"/>
    <x v="0"/>
    <s v="Golf Vacation"/>
    <s v="golfing vacations"/>
    <x v="1"/>
    <x v="17"/>
    <n v="2"/>
    <n v="0.5"/>
    <n v="0.89"/>
    <n v="0.89"/>
    <x v="6"/>
  </r>
  <r>
    <s v="spa retreats 23851"/>
    <e v="#N/A"/>
    <n v="0.89"/>
    <e v="#N/A"/>
    <x v="4"/>
    <s v="Resorts"/>
    <s v="wellness resorts"/>
    <x v="1"/>
    <x v="17"/>
    <n v="1"/>
    <n v="1"/>
    <n v="0.89"/>
    <n v="0.89"/>
    <x v="13"/>
  </r>
  <r>
    <s v="kingsland labor day catfish festival"/>
    <e v="#N/A"/>
    <n v="0.89"/>
    <e v="#N/A"/>
    <x v="1"/>
    <s v="Labor Day_BMM"/>
    <s v=" +labor +day +festival"/>
    <x v="1"/>
    <x v="17"/>
    <n v="1"/>
    <n v="1"/>
    <n v="0.89"/>
    <n v="0.89"/>
    <x v="6"/>
  </r>
  <r>
    <s v="linganore reggae wine festival"/>
    <e v="#N/A"/>
    <n v="0.88"/>
    <e v="#N/A"/>
    <x v="1"/>
    <s v="Winery_BMM"/>
    <s v=" +winery +festival"/>
    <x v="3"/>
    <x v="17"/>
    <n v="16"/>
    <n v="6.25E-2"/>
    <n v="0.88"/>
    <n v="0.88"/>
    <x v="6"/>
  </r>
  <r>
    <s v="day spas near me"/>
    <e v="#N/A"/>
    <n v="0.88"/>
    <e v="#N/A"/>
    <x v="4"/>
    <s v="Spa Resorts"/>
    <s v="spa &amp; resort"/>
    <x v="1"/>
    <x v="17"/>
    <n v="9"/>
    <n v="0.1111"/>
    <n v="0.88"/>
    <n v="0.88"/>
    <x v="53"/>
  </r>
  <r>
    <s v="mountain spa resorts in north carolina"/>
    <e v="#N/A"/>
    <n v="0.88"/>
    <e v="#N/A"/>
    <x v="4"/>
    <s v="Spa Resort - BMM"/>
    <s v=" +spa +resort +north +carolina"/>
    <x v="1"/>
    <x v="17"/>
    <n v="5"/>
    <n v="0.2"/>
    <n v="0.88"/>
    <n v="0.88"/>
    <x v="13"/>
  </r>
  <r>
    <s v="north carolina spa retreats"/>
    <e v="#N/A"/>
    <n v="0.88"/>
    <e v="#N/A"/>
    <x v="4"/>
    <s v="Resorts"/>
    <s v="nc resorts and spas"/>
    <x v="1"/>
    <x v="17"/>
    <n v="2"/>
    <n v="0.5"/>
    <n v="0.88"/>
    <n v="0.88"/>
    <x v="27"/>
  </r>
  <r>
    <s v="weekend spa getaways in nc"/>
    <e v="#N/A"/>
    <n v="0.88"/>
    <e v="#N/A"/>
    <x v="4"/>
    <s v="Resorts"/>
    <s v="nc resorts and spas"/>
    <x v="1"/>
    <x v="17"/>
    <n v="2"/>
    <n v="0.5"/>
    <n v="0.88"/>
    <n v="0.88"/>
    <x v="17"/>
  </r>
  <r>
    <s v="spa packages in charlotte nc"/>
    <e v="#N/A"/>
    <n v="0.88"/>
    <e v="#N/A"/>
    <x v="4"/>
    <s v="Spa Packages - BMM"/>
    <s v=" +spa +packages +nc"/>
    <x v="1"/>
    <x v="17"/>
    <n v="2"/>
    <n v="0.5"/>
    <n v="0.88"/>
    <n v="0.88"/>
    <x v="43"/>
  </r>
  <r>
    <s v="pinehurstgolfresort"/>
    <e v="#N/A"/>
    <n v="0.88"/>
    <e v="#N/A"/>
    <x v="0"/>
    <s v="Golf Resort"/>
    <s v="golf +resort"/>
    <x v="3"/>
    <x v="17"/>
    <n v="1"/>
    <n v="1"/>
    <n v="0.88"/>
    <n v="0.88"/>
    <x v="6"/>
  </r>
  <r>
    <s v="luxury hotels in pinehurst nc"/>
    <e v="#N/A"/>
    <n v="0.88"/>
    <e v="#N/A"/>
    <x v="4"/>
    <s v="Resorts"/>
    <s v="resort in nc"/>
    <x v="1"/>
    <x v="17"/>
    <n v="1"/>
    <n v="1"/>
    <n v="0.88"/>
    <n v="0.88"/>
    <x v="8"/>
  </r>
  <r>
    <s v="southern pines nc spa packages"/>
    <e v="#N/A"/>
    <n v="0.88"/>
    <e v="#N/A"/>
    <x v="4"/>
    <s v="Spa Packages - BMM"/>
    <s v=" +spa +packages +nc"/>
    <x v="1"/>
    <x v="17"/>
    <n v="1"/>
    <n v="1"/>
    <n v="0.88"/>
    <n v="0.88"/>
    <x v="8"/>
  </r>
  <r>
    <s v="carolina hotel pinehurst resort &amp; spa"/>
    <e v="#N/A"/>
    <n v="0.88"/>
    <e v="#N/A"/>
    <x v="4"/>
    <s v="Spa Resort - BMM"/>
    <s v=" +spa +resort"/>
    <x v="1"/>
    <x v="17"/>
    <n v="1"/>
    <n v="1"/>
    <n v="0.88"/>
    <n v="0.88"/>
    <x v="6"/>
  </r>
  <r>
    <s v="salt cave www google com search q best in northern va&amp;rlz 1c1chfx_enus647us647&amp;oq best in northern va&amp;aqs chrome 69i57j0l5 10638"/>
    <e v="#N/A"/>
    <n v="0.87"/>
    <e v="#N/A"/>
    <x v="4"/>
    <s v="Resorts"/>
    <s v="best resort spas"/>
    <x v="5"/>
    <x v="17"/>
    <n v="1"/>
    <n v="1"/>
    <n v="0.87"/>
    <n v="0.87"/>
    <x v="27"/>
  </r>
  <r>
    <s v="spa getaways in nc"/>
    <e v="#N/A"/>
    <n v="0.86"/>
    <e v="#N/A"/>
    <x v="4"/>
    <s v="Resorts"/>
    <s v="nc resorts and spas"/>
    <x v="1"/>
    <x v="17"/>
    <n v="6"/>
    <n v="0.16669999999999999"/>
    <n v="0.86"/>
    <n v="0.86"/>
    <x v="34"/>
  </r>
  <r>
    <s v="spa resorts in asheville nc"/>
    <e v="#N/A"/>
    <n v="0.86"/>
    <e v="#N/A"/>
    <x v="4"/>
    <s v="Resorts"/>
    <s v="nc resorts and spas"/>
    <x v="1"/>
    <x v="17"/>
    <n v="5"/>
    <n v="0.2"/>
    <n v="0.86"/>
    <n v="0.86"/>
    <x v="64"/>
  </r>
  <r>
    <s v="spa nc"/>
    <e v="#N/A"/>
    <n v="0.86"/>
    <e v="#N/A"/>
    <x v="4"/>
    <s v="Resorts"/>
    <s v="nc resorts and spas"/>
    <x v="1"/>
    <x v="17"/>
    <n v="3"/>
    <n v="0.33329999999999999"/>
    <n v="0.86"/>
    <n v="0.86"/>
    <x v="39"/>
  </r>
  <r>
    <s v="carolina inn pinehurst north carolina"/>
    <e v="#N/A"/>
    <n v="0.86"/>
    <e v="#N/A"/>
    <x v="4"/>
    <s v="Resorts"/>
    <s v="north carolina resort hotels"/>
    <x v="1"/>
    <x v="17"/>
    <n v="1"/>
    <n v="1"/>
    <n v="0.86"/>
    <n v="0.86"/>
    <x v="8"/>
  </r>
  <r>
    <s v="mom and daughter spa get aways in nc"/>
    <e v="#N/A"/>
    <n v="0.86"/>
    <e v="#N/A"/>
    <x v="4"/>
    <s v="Resorts"/>
    <s v="nc resorts and spas"/>
    <x v="1"/>
    <x v="17"/>
    <n v="1"/>
    <n v="1"/>
    <n v="0.86"/>
    <n v="0.86"/>
    <x v="10"/>
  </r>
  <r>
    <s v="1 day getaways from asheboro nc"/>
    <e v="#N/A"/>
    <n v="0.86"/>
    <e v="#N/A"/>
    <x v="4"/>
    <s v="Resorts"/>
    <s v="resort in nc"/>
    <x v="1"/>
    <x v="17"/>
    <n v="1"/>
    <n v="1"/>
    <n v="0.86"/>
    <n v="0.86"/>
    <x v="8"/>
  </r>
  <r>
    <s v="pinhurst golf hotel deals"/>
    <e v="#N/A"/>
    <n v="0.86"/>
    <e v="#N/A"/>
    <x v="0"/>
    <s v="Golf Hotels"/>
    <s v="&quot;golfing hotels&quot;"/>
    <x v="3"/>
    <x v="17"/>
    <n v="1"/>
    <n v="1"/>
    <n v="0.86"/>
    <n v="0.86"/>
    <x v="6"/>
  </r>
  <r>
    <s v="resorts near raleigh nc"/>
    <e v="#N/A"/>
    <n v="0.86"/>
    <e v="#N/A"/>
    <x v="4"/>
    <s v="Spa Resorts"/>
    <s v="spa resort spa"/>
    <x v="1"/>
    <x v="17"/>
    <n v="1"/>
    <n v="1"/>
    <n v="0.86"/>
    <n v="0.86"/>
    <x v="13"/>
  </r>
  <r>
    <s v="nc resorts"/>
    <n v="2.64"/>
    <n v="0.85"/>
    <n v="-2.1058823529411765"/>
    <x v="4"/>
    <s v="Resorts"/>
    <s v="nc resorts and spas"/>
    <x v="1"/>
    <x v="17"/>
    <n v="5"/>
    <n v="0.2"/>
    <n v="0.85"/>
    <n v="0.85"/>
    <x v="59"/>
  </r>
  <r>
    <s v="hotels with spa in southern pines nc"/>
    <e v="#N/A"/>
    <n v="0.85"/>
    <e v="#N/A"/>
    <x v="4"/>
    <s v="Resorts"/>
    <s v="nc resorts and spas"/>
    <x v="1"/>
    <x v="17"/>
    <n v="1"/>
    <n v="1"/>
    <n v="0.85"/>
    <n v="0.85"/>
    <x v="6"/>
  </r>
  <r>
    <s v="the pinehurst resort and spa"/>
    <e v="#N/A"/>
    <n v="0.85"/>
    <e v="#N/A"/>
    <x v="4"/>
    <s v="Spa Resort - BMM"/>
    <s v=" +spa +resort"/>
    <x v="1"/>
    <x v="17"/>
    <n v="1"/>
    <n v="1"/>
    <n v="0.85"/>
    <n v="0.85"/>
    <x v="6"/>
  </r>
  <r>
    <s v="pinehurst hotel"/>
    <e v="#N/A"/>
    <n v="0.84"/>
    <e v="#N/A"/>
    <x v="4"/>
    <s v="Resorts"/>
    <s v="north carolina resort hotels"/>
    <x v="5"/>
    <x v="17"/>
    <n v="4"/>
    <n v="0.25"/>
    <n v="0.84"/>
    <n v="0.84"/>
    <x v="6"/>
  </r>
  <r>
    <s v="fontana resort north carolina"/>
    <e v="#N/A"/>
    <n v="0.84"/>
    <e v="#N/A"/>
    <x v="4"/>
    <s v="Resorts"/>
    <s v="resort in nc"/>
    <x v="1"/>
    <x v="17"/>
    <n v="2"/>
    <n v="0.5"/>
    <n v="0.84"/>
    <n v="0.84"/>
    <x v="13"/>
  </r>
  <r>
    <s v="hotels with spas in north carolina"/>
    <e v="#N/A"/>
    <n v="0.84"/>
    <e v="#N/A"/>
    <x v="4"/>
    <s v="Spa Hotel - BMM"/>
    <s v=" +spa +hotel +north +carolina"/>
    <x v="1"/>
    <x v="17"/>
    <n v="2"/>
    <n v="0.5"/>
    <n v="0.84"/>
    <n v="0.84"/>
    <x v="12"/>
  </r>
  <r>
    <s v="trip advisor yadkin valley wine festival"/>
    <e v="#N/A"/>
    <n v="0.84"/>
    <e v="#N/A"/>
    <x v="1"/>
    <s v="Winery_BMM"/>
    <s v=" +winery +festival"/>
    <x v="3"/>
    <x v="17"/>
    <n v="1"/>
    <n v="1"/>
    <n v="0.84"/>
    <n v="0.84"/>
    <x v="8"/>
  </r>
  <r>
    <s v="wedding reception ideas"/>
    <e v="#N/A"/>
    <n v="0.83"/>
    <e v="#N/A"/>
    <x v="3"/>
    <s v="Getting Married"/>
    <s v=" +wedding +receptions"/>
    <x v="3"/>
    <x v="17"/>
    <n v="17"/>
    <n v="5.8799999999999998E-2"/>
    <n v="0.83"/>
    <n v="0.83"/>
    <x v="20"/>
  </r>
  <r>
    <s v="beach wedding nc packages"/>
    <e v="#N/A"/>
    <n v="0.83"/>
    <e v="#N/A"/>
    <x v="3"/>
    <s v="Getting Married"/>
    <s v=" +wedding +packages"/>
    <x v="1"/>
    <x v="17"/>
    <n v="8"/>
    <n v="0.125"/>
    <n v="0.83"/>
    <n v="0.83"/>
    <x v="13"/>
  </r>
  <r>
    <s v="spas in boone nc"/>
    <e v="#N/A"/>
    <n v="0.83"/>
    <e v="#N/A"/>
    <x v="4"/>
    <s v="Resorts"/>
    <s v="nc resorts and spas"/>
    <x v="1"/>
    <x v="17"/>
    <n v="5"/>
    <n v="0.2"/>
    <n v="0.83"/>
    <n v="0.83"/>
    <x v="30"/>
  </r>
  <r>
    <s v="i nees somewhere to have a wedding for 150 people in charlotte nc"/>
    <e v="#N/A"/>
    <n v="0.83"/>
    <e v="#N/A"/>
    <x v="3"/>
    <s v="Places Wedding"/>
    <s v="places to have weddings"/>
    <x v="1"/>
    <x v="17"/>
    <n v="1"/>
    <n v="1"/>
    <n v="0.83"/>
    <n v="0.83"/>
    <x v="8"/>
  </r>
  <r>
    <s v="the carolina resort pinehurst"/>
    <e v="#N/A"/>
    <n v="0.82"/>
    <e v="#N/A"/>
    <x v="4"/>
    <s v="Resorts"/>
    <s v="resort in nc"/>
    <x v="1"/>
    <x v="17"/>
    <n v="2"/>
    <n v="0.5"/>
    <n v="0.82"/>
    <n v="0.82"/>
    <x v="6"/>
  </r>
  <r>
    <s v="midpines resort pinehurst nc"/>
    <e v="#N/A"/>
    <n v="0.81"/>
    <e v="#N/A"/>
    <x v="4"/>
    <s v="Resorts"/>
    <s v="resort in nc"/>
    <x v="1"/>
    <x v="17"/>
    <n v="1"/>
    <n v="1"/>
    <n v="0.81"/>
    <n v="0.81"/>
    <x v="6"/>
  </r>
  <r>
    <s v="spas in pinehurst north carolina"/>
    <e v="#N/A"/>
    <n v="0.8"/>
    <e v="#N/A"/>
    <x v="4"/>
    <s v="Spa - BMM"/>
    <s v=" +spa +north +carolina"/>
    <x v="1"/>
    <x v="17"/>
    <n v="3"/>
    <n v="0.33329999999999999"/>
    <n v="0.8"/>
    <n v="0.8"/>
    <x v="6"/>
  </r>
  <r>
    <s v="spa hotel raleigh nc"/>
    <e v="#N/A"/>
    <n v="0.8"/>
    <e v="#N/A"/>
    <x v="4"/>
    <s v="Spa Hotel - BMM"/>
    <s v=" +spa +hotel +nc"/>
    <x v="1"/>
    <x v="17"/>
    <n v="1"/>
    <n v="1"/>
    <n v="0.8"/>
    <n v="0.8"/>
    <x v="13"/>
  </r>
  <r>
    <s v="pinehurst nc resort"/>
    <e v="#N/A"/>
    <n v="0.79"/>
    <e v="#N/A"/>
    <x v="4"/>
    <s v="Resorts"/>
    <s v="resort in nc"/>
    <x v="1"/>
    <x v="17"/>
    <n v="7"/>
    <n v="0.1429"/>
    <n v="0.79"/>
    <n v="0.79"/>
    <x v="5"/>
  </r>
  <r>
    <s v="low cost wedding venues"/>
    <e v="#N/A"/>
    <n v="0.79"/>
    <e v="#N/A"/>
    <x v="3"/>
    <s v="Places Wedding"/>
    <s v="wedding places"/>
    <x v="1"/>
    <x v="17"/>
    <n v="6"/>
    <n v="0.16669999999999999"/>
    <n v="0.79"/>
    <n v="0.79"/>
    <x v="22"/>
  </r>
  <r>
    <s v="nude resorts in north carolina"/>
    <e v="#N/A"/>
    <n v="0.79"/>
    <e v="#N/A"/>
    <x v="4"/>
    <s v="Resorts"/>
    <s v="resort in nc"/>
    <x v="3"/>
    <x v="17"/>
    <n v="6"/>
    <n v="0.16669999999999999"/>
    <n v="0.79"/>
    <n v="0.79"/>
    <x v="14"/>
  </r>
  <r>
    <s v="north carolina calendar of events"/>
    <e v="#N/A"/>
    <n v="0.79"/>
    <e v="#N/A"/>
    <x v="1"/>
    <s v="North Carolina_BMM"/>
    <s v=" +north +carolina +events"/>
    <x v="1"/>
    <x v="17"/>
    <n v="2"/>
    <n v="0.5"/>
    <n v="0.79"/>
    <n v="0.79"/>
    <x v="8"/>
  </r>
  <r>
    <s v="wine festival in ga"/>
    <e v="#N/A"/>
    <n v="0.78"/>
    <e v="#N/A"/>
    <x v="1"/>
    <s v="Winery_BMM"/>
    <s v=" +winery +festival"/>
    <x v="3"/>
    <x v="17"/>
    <n v="2"/>
    <n v="0.5"/>
    <n v="0.78"/>
    <n v="0.78"/>
    <x v="6"/>
  </r>
  <r>
    <s v="wedding venues vale nc"/>
    <e v="#N/A"/>
    <n v="0.77"/>
    <e v="#N/A"/>
    <x v="3"/>
    <s v="Places Wedding"/>
    <s v="wedding places"/>
    <x v="1"/>
    <x v="17"/>
    <n v="2"/>
    <n v="0.5"/>
    <n v="0.77"/>
    <n v="0.77"/>
    <x v="6"/>
  </r>
  <r>
    <s v="pinehurst hotel resort"/>
    <e v="#N/A"/>
    <n v="0.77"/>
    <e v="#N/A"/>
    <x v="4"/>
    <s v="Spa Resorts"/>
    <s v="spa &amp; resort"/>
    <x v="1"/>
    <x v="17"/>
    <n v="1"/>
    <n v="1"/>
    <n v="0.77"/>
    <n v="0.77"/>
    <x v="6"/>
  </r>
  <r>
    <s v="pinehurst hotel spa"/>
    <e v="#N/A"/>
    <n v="0.76"/>
    <e v="#N/A"/>
    <x v="4"/>
    <s v="Spa Hotel - BMM"/>
    <s v=" +spa +hotel"/>
    <x v="1"/>
    <x v="16"/>
    <n v="18"/>
    <n v="0.33329999999999999"/>
    <n v="0.13"/>
    <n v="0.76"/>
    <x v="6"/>
  </r>
  <r>
    <s v="pinehurst resort village of pinehurst"/>
    <e v="#N/A"/>
    <n v="0.76"/>
    <e v="#N/A"/>
    <x v="4"/>
    <s v="Resorts"/>
    <s v="resort in nc"/>
    <x v="5"/>
    <x v="17"/>
    <n v="1"/>
    <n v="1"/>
    <n v="0.76"/>
    <n v="0.76"/>
    <x v="6"/>
  </r>
  <r>
    <s v="the holly inn in pinehurst nc"/>
    <e v="#N/A"/>
    <n v="0.75"/>
    <e v="#N/A"/>
    <x v="4"/>
    <s v="Resorts"/>
    <s v="north carolina resort hotels"/>
    <x v="1"/>
    <x v="17"/>
    <n v="3"/>
    <n v="0.33329999999999999"/>
    <n v="0.75"/>
    <n v="0.75"/>
    <x v="22"/>
  </r>
  <r>
    <s v="the spa at pinehurst"/>
    <e v="#N/A"/>
    <n v="0.75"/>
    <e v="#N/A"/>
    <x v="4"/>
    <s v="Resorts"/>
    <s v="resort in nc"/>
    <x v="5"/>
    <x v="17"/>
    <n v="2"/>
    <n v="0.5"/>
    <n v="0.75"/>
    <n v="0.75"/>
    <x v="6"/>
  </r>
  <r>
    <s v="food festivals miami"/>
    <e v="#N/A"/>
    <n v="0.75"/>
    <e v="#N/A"/>
    <x v="1"/>
    <s v="Food_Phrase"/>
    <s v="&quot;food festival&quot;"/>
    <x v="3"/>
    <x v="17"/>
    <n v="1"/>
    <n v="1"/>
    <n v="0.75"/>
    <n v="0.75"/>
    <x v="6"/>
  </r>
  <r>
    <s v="pinehurst spa nc"/>
    <e v="#N/A"/>
    <n v="0.74"/>
    <e v="#N/A"/>
    <x v="4"/>
    <s v="Spa - BMM"/>
    <s v=" +spa +nc"/>
    <x v="2"/>
    <x v="17"/>
    <n v="4"/>
    <n v="0.25"/>
    <n v="0.74"/>
    <n v="0.74"/>
    <x v="6"/>
  </r>
  <r>
    <s v="pinehurst hotel"/>
    <e v="#N/A"/>
    <n v="0.74"/>
    <e v="#N/A"/>
    <x v="4"/>
    <s v="Resorts"/>
    <s v="resort in nc"/>
    <x v="1"/>
    <x v="17"/>
    <n v="1"/>
    <n v="1"/>
    <n v="0.74"/>
    <n v="0.74"/>
    <x v="6"/>
  </r>
  <r>
    <s v="hotel and golf aberdeen sc"/>
    <e v="#N/A"/>
    <n v="0.73"/>
    <e v="#N/A"/>
    <x v="0"/>
    <s v="Golf Hotels"/>
    <s v="golfing hotels"/>
    <x v="1"/>
    <x v="17"/>
    <n v="2"/>
    <n v="0.5"/>
    <n v="0.73"/>
    <n v="0.73"/>
    <x v="6"/>
  </r>
  <r>
    <s v="pinehurst country club nc"/>
    <e v="#N/A"/>
    <n v="0.72"/>
    <e v="#N/A"/>
    <x v="2"/>
    <s v="Golf Resort"/>
    <s v="nc golf course"/>
    <x v="1"/>
    <x v="17"/>
    <n v="4"/>
    <n v="0.25"/>
    <n v="0.72"/>
    <n v="0.72"/>
    <x v="6"/>
  </r>
  <r>
    <s v="mother daughter spa retreats"/>
    <e v="#N/A"/>
    <n v="0.71"/>
    <e v="#N/A"/>
    <x v="4"/>
    <s v="Resorts"/>
    <s v="wellness resorts"/>
    <x v="1"/>
    <x v="17"/>
    <n v="1"/>
    <n v="1"/>
    <n v="0.71"/>
    <n v="0.71"/>
    <x v="27"/>
  </r>
  <r>
    <s v="pinehurst golf shop"/>
    <e v="#N/A"/>
    <n v="0.71"/>
    <e v="#N/A"/>
    <x v="2"/>
    <s v="Golf"/>
    <s v="&quot;golf&quot;"/>
    <x v="2"/>
    <x v="17"/>
    <n v="1"/>
    <n v="1"/>
    <n v="0.71"/>
    <n v="0.71"/>
    <x v="6"/>
  </r>
  <r>
    <s v="spa hotels in the us"/>
    <e v="#N/A"/>
    <n v="0.7"/>
    <e v="#N/A"/>
    <x v="4"/>
    <s v="Spa Hotel - BMM"/>
    <s v=" +spa +hotel"/>
    <x v="3"/>
    <x v="17"/>
    <n v="1"/>
    <n v="1"/>
    <n v="0.7"/>
    <n v="0.7"/>
    <x v="8"/>
  </r>
  <r>
    <s v="pinehurst golf school cost"/>
    <e v="#N/A"/>
    <n v="0.7"/>
    <e v="#N/A"/>
    <x v="5"/>
    <s v="Golf School"/>
    <s v="&quot;golf schools&quot;"/>
    <x v="3"/>
    <x v="17"/>
    <n v="1"/>
    <n v="1"/>
    <n v="0.7"/>
    <n v="0.7"/>
    <x v="6"/>
  </r>
  <r>
    <s v="hotels with spas near me"/>
    <e v="#N/A"/>
    <n v="0.7"/>
    <e v="#N/A"/>
    <x v="4"/>
    <s v="Resorts"/>
    <s v="spas and resorts"/>
    <x v="1"/>
    <x v="17"/>
    <n v="1"/>
    <n v="1"/>
    <n v="0.7"/>
    <n v="0.7"/>
    <x v="10"/>
  </r>
  <r>
    <s v="mud bath spa near north carolina mountains"/>
    <e v="#N/A"/>
    <n v="0.69"/>
    <e v="#N/A"/>
    <x v="4"/>
    <s v="Spa - BMM"/>
    <s v=" +spa +north +carolina"/>
    <x v="1"/>
    <x v="17"/>
    <n v="2"/>
    <n v="0.5"/>
    <n v="0.69"/>
    <n v="0.69"/>
    <x v="6"/>
  </r>
  <r>
    <s v="pinehurst hotel and spa"/>
    <e v="#N/A"/>
    <n v="0.69"/>
    <e v="#N/A"/>
    <x v="4"/>
    <s v="Spa Hotel - BMM"/>
    <s v=" +spa +hotel"/>
    <x v="1"/>
    <x v="17"/>
    <n v="2"/>
    <n v="0.5"/>
    <n v="0.69"/>
    <n v="0.69"/>
    <x v="6"/>
  </r>
  <r>
    <s v="best golf resorts in pittsburg"/>
    <e v="#N/A"/>
    <n v="0.69"/>
    <e v="#N/A"/>
    <x v="0"/>
    <s v="Golf Hotels"/>
    <s v="golfing hotels"/>
    <x v="1"/>
    <x v="17"/>
    <n v="1"/>
    <n v="1"/>
    <n v="0.69"/>
    <n v="0.69"/>
    <x v="8"/>
  </r>
  <r>
    <s v="wedding reception ideas on pinterest"/>
    <e v="#N/A"/>
    <n v="0.69"/>
    <e v="#N/A"/>
    <x v="3"/>
    <s v="Getting Married"/>
    <s v=" +wedding +receptions"/>
    <x v="3"/>
    <x v="17"/>
    <n v="1"/>
    <n v="1"/>
    <n v="0.69"/>
    <n v="0.69"/>
    <x v="6"/>
  </r>
  <r>
    <s v="lake resorts in nc"/>
    <e v="#N/A"/>
    <n v="0.69"/>
    <e v="#N/A"/>
    <x v="4"/>
    <s v="Resorts"/>
    <s v="resort in nc"/>
    <x v="3"/>
    <x v="17"/>
    <n v="1"/>
    <n v="1"/>
    <n v="0.69"/>
    <n v="0.69"/>
    <x v="8"/>
  </r>
  <r>
    <s v="a wedding planner checklist"/>
    <e v="#N/A"/>
    <n v="0.68"/>
    <e v="#N/A"/>
    <x v="3"/>
    <s v="Getting Married"/>
    <s v="&quot;wedding planning checklist&quot;"/>
    <x v="3"/>
    <x v="17"/>
    <n v="6"/>
    <n v="0.16669999999999999"/>
    <n v="0.68"/>
    <n v="0.68"/>
    <x v="8"/>
  </r>
  <r>
    <s v="how much does it cost to have a wedding at pinehurst resort"/>
    <e v="#N/A"/>
    <n v="0.68"/>
    <e v="#N/A"/>
    <x v="3"/>
    <s v="Places Wedding"/>
    <s v="places to have a wedding"/>
    <x v="1"/>
    <x v="17"/>
    <n v="1"/>
    <n v="1"/>
    <n v="0.68"/>
    <n v="0.68"/>
    <x v="6"/>
  </r>
  <r>
    <s v="pinehurst 5 day golf academy"/>
    <e v="#N/A"/>
    <n v="0.68"/>
    <e v="#N/A"/>
    <x v="5"/>
    <s v="Golf Academy"/>
    <s v="&quot;golf academy&quot;"/>
    <x v="2"/>
    <x v="17"/>
    <n v="1"/>
    <n v="1"/>
    <n v="0.68"/>
    <n v="0.68"/>
    <x v="6"/>
  </r>
  <r>
    <s v="public golf courses in southern pines nc"/>
    <e v="#N/A"/>
    <n v="0.68"/>
    <e v="#N/A"/>
    <x v="0"/>
    <s v="Golf Course"/>
    <s v="north carolina +golf +course"/>
    <x v="1"/>
    <x v="17"/>
    <n v="1"/>
    <n v="1"/>
    <n v="0.68"/>
    <n v="0.68"/>
    <x v="6"/>
  </r>
  <r>
    <s v="pingurst resort"/>
    <e v="#N/A"/>
    <n v="0.67"/>
    <e v="#N/A"/>
    <x v="4"/>
    <s v="Spa Resorts"/>
    <s v="spa &amp; resort"/>
    <x v="1"/>
    <x v="17"/>
    <n v="1"/>
    <n v="1"/>
    <n v="0.67"/>
    <n v="0.67"/>
    <x v="6"/>
  </r>
  <r>
    <s v="resorts and spas in durham north carolina"/>
    <e v="#N/A"/>
    <n v="0.67"/>
    <e v="#N/A"/>
    <x v="4"/>
    <s v="Resorts"/>
    <s v="nc resorts and spas"/>
    <x v="1"/>
    <x v="17"/>
    <n v="1"/>
    <n v="1"/>
    <n v="0.67"/>
    <n v="0.67"/>
    <x v="13"/>
  </r>
  <r>
    <s v="boca lago golf resort"/>
    <e v="#N/A"/>
    <n v="0.66"/>
    <e v="#N/A"/>
    <x v="0"/>
    <s v="Golf Hotels"/>
    <s v="golfing hotels"/>
    <x v="1"/>
    <x v="17"/>
    <n v="6"/>
    <n v="0.16669999999999999"/>
    <n v="0.66"/>
    <n v="0.66"/>
    <x v="18"/>
  </r>
  <r>
    <s v="luxury resorts in the nc mountains"/>
    <e v="#N/A"/>
    <n v="0.65"/>
    <e v="#N/A"/>
    <x v="4"/>
    <s v="Resorts"/>
    <s v="resort in nc"/>
    <x v="1"/>
    <x v="17"/>
    <n v="1"/>
    <n v="1"/>
    <n v="0.65"/>
    <n v="0.65"/>
    <x v="8"/>
  </r>
  <r>
    <s v="hotel spa package in north carolina"/>
    <e v="#N/A"/>
    <n v="0.64"/>
    <e v="#N/A"/>
    <x v="4"/>
    <s v="Spa Hotel - BMM"/>
    <s v=" +spa +hotel +north +carolina"/>
    <x v="1"/>
    <x v="17"/>
    <n v="2"/>
    <n v="0.5"/>
    <n v="0.64"/>
    <n v="0.64"/>
    <x v="8"/>
  </r>
  <r>
    <s v="spa pinehurst nc"/>
    <e v="#N/A"/>
    <n v="0.63"/>
    <e v="#N/A"/>
    <x v="6"/>
    <s v="Spa - BMM"/>
    <s v=" +spa +nc"/>
    <x v="1"/>
    <x v="17"/>
    <n v="4"/>
    <n v="0.25"/>
    <n v="0.63"/>
    <n v="0.63"/>
    <x v="6"/>
  </r>
  <r>
    <s v="spas near fayetteville nc"/>
    <e v="#N/A"/>
    <n v="0.63"/>
    <e v="#N/A"/>
    <x v="4"/>
    <s v="Spa Resorts"/>
    <s v="spa &amp; resort"/>
    <x v="1"/>
    <x v="17"/>
    <n v="1"/>
    <n v="1"/>
    <n v="0.63"/>
    <n v="0.63"/>
    <x v="8"/>
  </r>
  <r>
    <s v="pinehurst summer golf camp"/>
    <e v="#N/A"/>
    <n v="0.62"/>
    <e v="#N/A"/>
    <x v="2"/>
    <s v="Summer Golf"/>
    <s v="&quot;summer golf&quot;"/>
    <x v="2"/>
    <x v="17"/>
    <n v="3"/>
    <n v="0.33329999999999999"/>
    <n v="0.62"/>
    <n v="0.62"/>
    <x v="8"/>
  </r>
  <r>
    <s v="golf courses near puppy creek mclauchlin nc"/>
    <e v="#N/A"/>
    <n v="0.62"/>
    <e v="#N/A"/>
    <x v="0"/>
    <s v="Golf Course"/>
    <s v="north carolina +golf +course"/>
    <x v="1"/>
    <x v="17"/>
    <n v="3"/>
    <n v="0.33329999999999999"/>
    <n v="0.62"/>
    <n v="0.62"/>
    <x v="8"/>
  </r>
  <r>
    <s v="carolina resort at pinehurst"/>
    <e v="#N/A"/>
    <n v="0.61"/>
    <e v="#N/A"/>
    <x v="4"/>
    <s v="Resorts"/>
    <s v="resort in nc"/>
    <x v="1"/>
    <x v="17"/>
    <n v="1"/>
    <n v="1"/>
    <n v="0.61"/>
    <n v="0.61"/>
    <x v="6"/>
  </r>
  <r>
    <s v="adult naturists resort north carolina"/>
    <e v="#N/A"/>
    <n v="0.6"/>
    <e v="#N/A"/>
    <x v="4"/>
    <s v="Resorts"/>
    <s v="resort in nc"/>
    <x v="1"/>
    <x v="17"/>
    <n v="1"/>
    <n v="1"/>
    <n v="0.6"/>
    <n v="0.6"/>
    <x v="6"/>
  </r>
  <r>
    <s v="spas in pinehurst nc"/>
    <e v="#N/A"/>
    <n v="0.57999999999999996"/>
    <e v="#N/A"/>
    <x v="6"/>
    <s v="Spa Resorts"/>
    <s v="north carolina resort and spa"/>
    <x v="1"/>
    <x v="17"/>
    <n v="2"/>
    <n v="0.5"/>
    <n v="0.57999999999999996"/>
    <n v="0.57999999999999996"/>
    <x v="6"/>
  </r>
  <r>
    <s v="golfing in corning"/>
    <e v="#N/A"/>
    <n v="0.57999999999999996"/>
    <e v="#N/A"/>
    <x v="0"/>
    <s v="Golf Packages"/>
    <s v="golf packages"/>
    <x v="1"/>
    <x v="17"/>
    <n v="1"/>
    <n v="1"/>
    <n v="0.57999999999999996"/>
    <n v="0.57999999999999996"/>
    <x v="8"/>
  </r>
  <r>
    <s v="pinehurst resort"/>
    <e v="#N/A"/>
    <n v="0.56999999999999995"/>
    <e v="#N/A"/>
    <x v="2"/>
    <s v="Golf Resort"/>
    <s v="resorts in north carolina"/>
    <x v="5"/>
    <x v="17"/>
    <n v="1"/>
    <n v="1"/>
    <n v="0.56999999999999995"/>
    <n v="0.56999999999999995"/>
    <x v="6"/>
  </r>
  <r>
    <s v="ponehurst resort"/>
    <e v="#N/A"/>
    <n v="0.56999999999999995"/>
    <e v="#N/A"/>
    <x v="4"/>
    <s v="Spa Resorts"/>
    <s v="spa &amp; resort"/>
    <x v="1"/>
    <x v="17"/>
    <n v="1"/>
    <n v="1"/>
    <n v="0.56999999999999995"/>
    <n v="0.56999999999999995"/>
    <x v="6"/>
  </r>
  <r>
    <s v="southern pines nc resorts"/>
    <e v="#N/A"/>
    <n v="0.56000000000000005"/>
    <e v="#N/A"/>
    <x v="0"/>
    <s v="Golf Resort"/>
    <s v="&quot;nc resorts&quot;"/>
    <x v="2"/>
    <x v="17"/>
    <n v="6"/>
    <n v="0.16669999999999999"/>
    <n v="0.56000000000000005"/>
    <n v="0.56000000000000005"/>
    <x v="7"/>
  </r>
  <r>
    <s v="resort pinehurst southern pines nc"/>
    <e v="#N/A"/>
    <n v="0.56000000000000005"/>
    <e v="#N/A"/>
    <x v="4"/>
    <s v="Resorts"/>
    <s v="resort in nc"/>
    <x v="1"/>
    <x v="17"/>
    <n v="1"/>
    <n v="1"/>
    <n v="0.56000000000000005"/>
    <n v="0.56000000000000005"/>
    <x v="6"/>
  </r>
  <r>
    <s v="spa day packages for two in south carolina"/>
    <e v="#N/A"/>
    <n v="0.56000000000000005"/>
    <e v="#N/A"/>
    <x v="4"/>
    <s v="Spa Packages - BMM"/>
    <s v=" +spa +packages"/>
    <x v="1"/>
    <x v="17"/>
    <n v="1"/>
    <n v="1"/>
    <n v="0.56000000000000005"/>
    <n v="0.56000000000000005"/>
    <x v="35"/>
  </r>
  <r>
    <s v="country club wedding on pinterest"/>
    <e v="#N/A"/>
    <n v="0.55000000000000004"/>
    <e v="#N/A"/>
    <x v="3"/>
    <s v="Getting Married"/>
    <s v=" +country +club +weddings"/>
    <x v="3"/>
    <x v="17"/>
    <n v="1"/>
    <n v="1"/>
    <n v="0.55000000000000004"/>
    <n v="0.55000000000000004"/>
    <x v="6"/>
  </r>
  <r>
    <s v="carolina hotel and spa pinehurst nc"/>
    <e v="#N/A"/>
    <n v="0.52"/>
    <e v="#N/A"/>
    <x v="4"/>
    <s v="Spa Hotel - BMM"/>
    <s v=" +spa +hotel +nc"/>
    <x v="1"/>
    <x v="17"/>
    <n v="2"/>
    <n v="0.5"/>
    <n v="0.52"/>
    <n v="0.52"/>
    <x v="6"/>
  </r>
  <r>
    <s v="events in pinehurst nc"/>
    <e v="#N/A"/>
    <n v="0.52"/>
    <e v="#N/A"/>
    <x v="1"/>
    <s v="Pinehurst_BMM"/>
    <s v=" +pinehurst +events"/>
    <x v="1"/>
    <x v="17"/>
    <n v="1"/>
    <n v="1"/>
    <n v="0.52"/>
    <n v="0.52"/>
    <x v="6"/>
  </r>
  <r>
    <s v="the spa in pinehurst north carolina"/>
    <e v="#N/A"/>
    <n v="0.52"/>
    <e v="#N/A"/>
    <x v="4"/>
    <s v="Spa - BMM"/>
    <s v=" +spa +north +carolina"/>
    <x v="1"/>
    <x v="17"/>
    <n v="1"/>
    <n v="1"/>
    <n v="0.52"/>
    <n v="0.52"/>
    <x v="6"/>
  </r>
  <r>
    <s v="nudist colony within raleigh nc"/>
    <e v="#N/A"/>
    <n v="0.51"/>
    <e v="#N/A"/>
    <x v="4"/>
    <s v="Resorts"/>
    <s v="resort in nc"/>
    <x v="1"/>
    <x v="17"/>
    <n v="4"/>
    <n v="0.25"/>
    <n v="0.51"/>
    <n v="0.51"/>
    <x v="14"/>
  </r>
  <r>
    <s v="spa pinehurst carolina hotel"/>
    <e v="#N/A"/>
    <n v="0.5"/>
    <e v="#N/A"/>
    <x v="4"/>
    <s v="Spa Hotel - BMM"/>
    <s v=" +spa +hotel"/>
    <x v="1"/>
    <x v="17"/>
    <n v="1"/>
    <n v="1"/>
    <n v="0.5"/>
    <n v="0.5"/>
    <x v="6"/>
  </r>
  <r>
    <s v="pinehurst golf academy reviews"/>
    <e v="#N/A"/>
    <n v="0.47"/>
    <e v="#N/A"/>
    <x v="5"/>
    <s v="Golf Academy"/>
    <s v="&quot;golf academy&quot;"/>
    <x v="2"/>
    <x v="17"/>
    <n v="1"/>
    <n v="1"/>
    <n v="0.47"/>
    <n v="0.47"/>
    <x v="6"/>
  </r>
  <r>
    <s v="5 star resorts near charlotte nc"/>
    <e v="#N/A"/>
    <n v="0.43"/>
    <e v="#N/A"/>
    <x v="4"/>
    <s v="Resorts"/>
    <s v="resort in nc"/>
    <x v="1"/>
    <x v="17"/>
    <n v="1"/>
    <n v="1"/>
    <n v="0.43"/>
    <n v="0.43"/>
    <x v="6"/>
  </r>
  <r>
    <s v="carolina hotel and spa pinehurst"/>
    <e v="#N/A"/>
    <n v="0.4"/>
    <e v="#N/A"/>
    <x v="4"/>
    <s v="Spa Hotel - BMM"/>
    <s v=" +spa +hotel"/>
    <x v="1"/>
    <x v="17"/>
    <n v="4"/>
    <n v="0.25"/>
    <n v="0.4"/>
    <n v="0.4"/>
    <x v="6"/>
  </r>
  <r>
    <s v="hotels golf courses"/>
    <e v="#N/A"/>
    <n v="0.38"/>
    <e v="#N/A"/>
    <x v="0"/>
    <s v="Golf Hotels"/>
    <s v="golfing hotels"/>
    <x v="1"/>
    <x v="17"/>
    <n v="4"/>
    <n v="0.25"/>
    <n v="0.38"/>
    <n v="0.38"/>
    <x v="8"/>
  </r>
  <r>
    <s v="the spa pinehurst nc"/>
    <e v="#N/A"/>
    <n v="0.35"/>
    <e v="#N/A"/>
    <x v="6"/>
    <s v="Spa - BMM"/>
    <s v=" +spa +nc"/>
    <x v="1"/>
    <x v="17"/>
    <n v="1"/>
    <n v="1"/>
    <n v="0.35"/>
    <n v="0.35"/>
    <x v="6"/>
  </r>
  <r>
    <s v="pinehurst resort weddings"/>
    <e v="#N/A"/>
    <n v="0.34"/>
    <e v="#N/A"/>
    <x v="3"/>
    <s v="Getting Married"/>
    <s v="&quot;resort wedding&quot;"/>
    <x v="3"/>
    <x v="17"/>
    <n v="4"/>
    <n v="0.25"/>
    <n v="0.34"/>
    <n v="0.34"/>
    <x v="6"/>
  </r>
  <r>
    <s v="the spa at pinehurst resort"/>
    <e v="#N/A"/>
    <n v="0.33"/>
    <e v="#N/A"/>
    <x v="4"/>
    <s v="Spa Resort - BMM"/>
    <s v=" +spa +resort"/>
    <x v="1"/>
    <x v="17"/>
    <n v="1"/>
    <n v="1"/>
    <n v="0.33"/>
    <n v="0.33"/>
    <x v="6"/>
  </r>
  <r>
    <s v="2015 summer fall pinehurst golf packages"/>
    <e v="#N/A"/>
    <n v="0.31"/>
    <e v="#N/A"/>
    <x v="2"/>
    <s v="Summer Golf"/>
    <s v=" +summer +golf +packages"/>
    <x v="1"/>
    <x v="17"/>
    <n v="4"/>
    <n v="0.25"/>
    <n v="0.31"/>
    <n v="0.31"/>
    <x v="34"/>
  </r>
  <r>
    <s v="the spa at pinehurst"/>
    <e v="#N/A"/>
    <n v="0.3"/>
    <e v="#N/A"/>
    <x v="4"/>
    <s v="Resorts"/>
    <s v="best resort spas"/>
    <x v="5"/>
    <x v="17"/>
    <n v="1"/>
    <n v="1"/>
    <n v="0.3"/>
    <n v="0.3"/>
    <x v="6"/>
  </r>
  <r>
    <s v="wedding venues moore county nc"/>
    <e v="#N/A"/>
    <n v="0.27"/>
    <e v="#N/A"/>
    <x v="3"/>
    <s v="Places Wedding"/>
    <s v="wedding places"/>
    <x v="1"/>
    <x v="17"/>
    <n v="3"/>
    <n v="0.33329999999999999"/>
    <n v="0.27"/>
    <n v="0.27"/>
    <x v="13"/>
  </r>
  <r>
    <s v="hotel pinehurst nc"/>
    <e v="#N/A"/>
    <n v="0.27"/>
    <e v="#N/A"/>
    <x v="4"/>
    <s v="Resorts"/>
    <s v="north carolina resort hotels"/>
    <x v="1"/>
    <x v="17"/>
    <n v="1"/>
    <n v="1"/>
    <n v="0.27"/>
    <n v="0.27"/>
    <x v="6"/>
  </r>
  <r>
    <s v="80 carolina vista drive pinehurst nc"/>
    <e v="#N/A"/>
    <n v="0.22"/>
    <e v="#N/A"/>
    <x v="4"/>
    <s v="Spa Resorts"/>
    <s v="north carolina resort and spa"/>
    <x v="1"/>
    <x v="17"/>
    <n v="2"/>
    <n v="0.5"/>
    <n v="0.22"/>
    <n v="0.22"/>
    <x v="6"/>
  </r>
  <r>
    <s v="pinehurst hotel spa"/>
    <e v="#N/A"/>
    <n v="0.22"/>
    <e v="#N/A"/>
    <x v="6"/>
    <s v="Spa Hotel - BMM"/>
    <s v=" +spa +hotel"/>
    <x v="1"/>
    <x v="17"/>
    <n v="1"/>
    <n v="1"/>
    <n v="0.22"/>
    <n v="0.22"/>
    <x v="6"/>
  </r>
  <r>
    <s v="spa at pinehurst hotel"/>
    <e v="#N/A"/>
    <n v="0.22"/>
    <e v="#N/A"/>
    <x v="4"/>
    <s v="Spa Hotel - BMM"/>
    <s v=" +spa +hotel"/>
    <x v="1"/>
    <x v="14"/>
    <n v="1"/>
    <n v="2"/>
    <n v="0.11"/>
    <n v="0.22"/>
    <x v="6"/>
  </r>
  <r>
    <s v="spa packages pinehurst nc"/>
    <e v="#N/A"/>
    <n v="7.0000000000000007E-2"/>
    <e v="#N/A"/>
    <x v="6"/>
    <s v="Spa Packages - BMM"/>
    <s v=" +spa +packages +nc"/>
    <x v="1"/>
    <x v="17"/>
    <n v="1"/>
    <n v="1"/>
    <n v="7.0000000000000007E-2"/>
    <n v="7.0000000000000007E-2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5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B63" firstHeaderRow="2" firstDataRow="2" firstDataCol="1"/>
  <pivotFields count="14">
    <pivotField showAll="0"/>
    <pivotField showAll="0"/>
    <pivotField dataField="1" showAll="0"/>
    <pivotField showAll="0"/>
    <pivotField showAll="0"/>
    <pivotField showAll="0"/>
    <pivotField showAll="0"/>
    <pivotField axis="axisRow" showAll="0">
      <items count="8">
        <item x="1"/>
        <item x="5"/>
        <item x="0"/>
        <item x="4"/>
        <item x="2"/>
        <item x="3"/>
        <item x="6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2">
    <field x="13"/>
    <field x="7"/>
  </rowFields>
  <rowItems count="59">
    <i>
      <x/>
    </i>
    <i r="1">
      <x v="6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>
      <x v="7"/>
    </i>
    <i r="1">
      <x/>
    </i>
    <i r="1">
      <x v="1"/>
    </i>
    <i r="1">
      <x v="4"/>
    </i>
    <i r="1">
      <x v="5"/>
    </i>
    <i>
      <x v="8"/>
    </i>
    <i r="1">
      <x/>
    </i>
    <i r="1">
      <x v="1"/>
    </i>
    <i r="1">
      <x v="4"/>
    </i>
    <i>
      <x v="9"/>
    </i>
    <i r="1">
      <x/>
    </i>
    <i r="1">
      <x v="1"/>
    </i>
    <i>
      <x v="10"/>
    </i>
    <i r="1">
      <x/>
    </i>
    <i r="1">
      <x v="4"/>
    </i>
    <i t="grand">
      <x/>
    </i>
  </rowItems>
  <colItems count="1">
    <i/>
  </colItems>
  <dataFields count="1">
    <dataField name="Sum of Google Spend" fld="2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5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 rowHeaderCaption="Average Pos.">
  <location ref="B3:C61" firstHeaderRow="2" firstDataRow="2" firstDataCol="1"/>
  <pivotFields count="14">
    <pivotField showAll="0"/>
    <pivotField showAll="0"/>
    <pivotField dataField="1" numFmtId="44" showAll="0"/>
    <pivotField showAll="0"/>
    <pivotField showAll="0">
      <items count="8">
        <item x="4"/>
        <item x="6"/>
        <item x="5"/>
        <item x="0"/>
        <item x="2"/>
        <item x="1"/>
        <item x="3"/>
        <item t="default"/>
      </items>
    </pivotField>
    <pivotField showAll="0"/>
    <pivotField showAll="0"/>
    <pivotField axis="axisRow" showAll="0">
      <items count="7">
        <item x="1"/>
        <item x="5"/>
        <item x="0"/>
        <item x="4"/>
        <item x="2"/>
        <item x="3"/>
        <item t="default"/>
      </items>
    </pivotField>
    <pivotField showAll="0">
      <items count="20">
        <item x="17"/>
        <item x="14"/>
        <item x="12"/>
        <item x="7"/>
        <item x="13"/>
        <item x="16"/>
        <item x="6"/>
        <item x="8"/>
        <item x="15"/>
        <item x="2"/>
        <item x="5"/>
        <item x="9"/>
        <item x="18"/>
        <item x="10"/>
        <item x="11"/>
        <item x="3"/>
        <item x="1"/>
        <item x="4"/>
        <item x="0"/>
        <item t="default"/>
      </items>
    </pivotField>
    <pivotField showAll="0"/>
    <pivotField numFmtId="10" showAll="0"/>
    <pivotField showAll="0"/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2">
    <field x="13"/>
    <field x="7"/>
  </rowFields>
  <rowItems count="57"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>
      <x v="7"/>
    </i>
    <i r="1">
      <x/>
    </i>
    <i r="1">
      <x v="1"/>
    </i>
    <i r="1">
      <x v="4"/>
    </i>
    <i r="1">
      <x v="5"/>
    </i>
    <i>
      <x v="8"/>
    </i>
    <i r="1">
      <x/>
    </i>
    <i r="1">
      <x v="1"/>
    </i>
    <i r="1">
      <x v="4"/>
    </i>
    <i>
      <x v="9"/>
    </i>
    <i r="1">
      <x/>
    </i>
    <i r="1">
      <x v="1"/>
    </i>
    <i>
      <x v="10"/>
    </i>
    <i r="1">
      <x/>
    </i>
    <i r="1">
      <x v="4"/>
    </i>
    <i t="grand">
      <x/>
    </i>
  </rowItems>
  <colItems count="1">
    <i/>
  </colItems>
  <dataFields count="1">
    <dataField name="Total Google Spend" fld="2" baseField="0" baseItem="0"/>
  </dataFields>
  <formats count="12">
    <format dxfId="11">
      <pivotArea type="origin" dataOnly="0" labelOnly="1" outline="0" fieldPosition="0"/>
    </format>
    <format dxfId="10">
      <pivotArea field="13" type="button" dataOnly="0" labelOnly="1" outline="0" axis="axisRow" fieldPosition="0"/>
    </format>
    <format dxfId="9">
      <pivotArea dataOnly="0" labelOnly="1" fieldPosition="0">
        <references count="1">
          <reference field="13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2">
          <reference field="7" count="0"/>
          <reference field="13" count="1" selected="0">
            <x v="1"/>
          </reference>
        </references>
      </pivotArea>
    </format>
    <format dxfId="6">
      <pivotArea type="origin" dataOnly="0" labelOnly="1" outline="0" fieldPosition="0"/>
    </format>
    <format dxfId="5">
      <pivotArea field="13" type="button" dataOnly="0" labelOnly="1" outline="0" axis="axisRow" fieldPosition="0"/>
    </format>
    <format dxfId="4">
      <pivotArea dataOnly="0" labelOnly="1" fieldPosition="0">
        <references count="1">
          <reference field="13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">
      <pivotArea dataOnly="0" labelOnly="1" grandRow="1" outline="0" fieldPosition="0"/>
    </format>
    <format dxfId="2">
      <pivotArea dataOnly="0" labelOnly="1" fieldPosition="0">
        <references count="2">
          <reference field="7" count="0"/>
          <reference field="13" count="1" selected="0">
            <x v="1"/>
          </reference>
        </references>
      </pivotArea>
    </format>
    <format dxfId="1">
      <pivotArea outline="0" collapsedLevelsAreSubtotals="1" fieldPosition="0"/>
    </format>
    <format dxfId="0">
      <pivotArea type="topRight" dataOnly="0" labelOnly="1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6" cacheId="5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B2:C62" firstHeaderRow="2" firstDataRow="2" firstDataCol="1"/>
  <pivotFields count="14">
    <pivotField showAll="0"/>
    <pivotField showAll="0"/>
    <pivotField dataField="1" showAll="0"/>
    <pivotField showAll="0"/>
    <pivotField showAll="0"/>
    <pivotField showAll="0"/>
    <pivotField showAll="0"/>
    <pivotField axis="axisRow" showAll="0">
      <items count="8">
        <item x="1"/>
        <item x="5"/>
        <item x="0"/>
        <item x="4"/>
        <item x="2"/>
        <item x="3"/>
        <item x="6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2">
    <field x="13"/>
    <field x="7"/>
  </rowFields>
  <rowItems count="59">
    <i>
      <x/>
    </i>
    <i r="1">
      <x v="6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>
      <x v="7"/>
    </i>
    <i r="1">
      <x/>
    </i>
    <i r="1">
      <x v="1"/>
    </i>
    <i r="1">
      <x v="4"/>
    </i>
    <i r="1">
      <x v="5"/>
    </i>
    <i>
      <x v="8"/>
    </i>
    <i r="1">
      <x/>
    </i>
    <i r="1">
      <x v="1"/>
    </i>
    <i r="1">
      <x v="4"/>
    </i>
    <i>
      <x v="9"/>
    </i>
    <i r="1">
      <x/>
    </i>
    <i r="1">
      <x v="1"/>
    </i>
    <i>
      <x v="10"/>
    </i>
    <i r="1">
      <x/>
    </i>
    <i r="1">
      <x v="4"/>
    </i>
    <i t="grand">
      <x/>
    </i>
  </rowItems>
  <colItems count="1">
    <i/>
  </colItems>
  <dataFields count="1">
    <dataField name="Sum of Google Spend" fld="2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3"/>
  <sheetViews>
    <sheetView topLeftCell="C1" workbookViewId="0">
      <selection activeCell="F3" sqref="F3"/>
    </sheetView>
  </sheetViews>
  <sheetFormatPr baseColWidth="10" defaultRowHeight="15" x14ac:dyDescent="0"/>
  <cols>
    <col min="2" max="2" width="28.83203125" customWidth="1"/>
    <col min="3" max="3" width="10.6640625" customWidth="1"/>
    <col min="4" max="4" width="28.6640625" customWidth="1"/>
    <col min="5" max="5" width="30.83203125" customWidth="1"/>
    <col min="6" max="6" width="63.33203125" customWidth="1"/>
    <col min="7" max="7" width="10.33203125" customWidth="1"/>
  </cols>
  <sheetData>
    <row r="2" spans="2:20" s="19" customFormat="1" ht="30">
      <c r="B2" s="19" t="s">
        <v>53</v>
      </c>
      <c r="C2" s="19" t="s">
        <v>54</v>
      </c>
      <c r="D2" s="19" t="s">
        <v>31</v>
      </c>
      <c r="E2" s="19" t="s">
        <v>32</v>
      </c>
      <c r="F2" s="19" t="s">
        <v>56</v>
      </c>
      <c r="G2" s="19" t="s">
        <v>54</v>
      </c>
      <c r="H2" s="19" t="s">
        <v>33</v>
      </c>
    </row>
    <row r="3" spans="2:20">
      <c r="B3" t="s">
        <v>44</v>
      </c>
      <c r="C3">
        <f>LEN(B3)</f>
        <v>25</v>
      </c>
      <c r="D3" t="s">
        <v>45</v>
      </c>
      <c r="E3" t="s">
        <v>46</v>
      </c>
      <c r="F3" t="str">
        <f>D3&amp;" "&amp;E3</f>
        <v>Discover The (Real) World Of Engineering, Then Apply By Nov. 1.</v>
      </c>
      <c r="G3">
        <f>LEN(F3)</f>
        <v>63</v>
      </c>
      <c r="H3" t="s">
        <v>52</v>
      </c>
      <c r="T3" s="3"/>
    </row>
    <row r="4" spans="2:20">
      <c r="B4" t="s">
        <v>35</v>
      </c>
      <c r="C4">
        <f t="shared" ref="C4:C21" si="0">LEN(B4)</f>
        <v>24</v>
      </c>
      <c r="D4" t="s">
        <v>36</v>
      </c>
      <c r="E4" t="s">
        <v>37</v>
      </c>
      <c r="F4" t="str">
        <f t="shared" ref="F4:F21" si="1">CONCATENATE(D4,E4)</f>
        <v>Engineering To Shape The Future.Check Us Out Online &amp; Apply Today!</v>
      </c>
      <c r="G4">
        <f t="shared" ref="G4:G21" si="2">LEN(F4)</f>
        <v>66</v>
      </c>
      <c r="H4" t="s">
        <v>52</v>
      </c>
      <c r="T4" s="3"/>
    </row>
    <row r="5" spans="2:20">
      <c r="B5" t="s">
        <v>40</v>
      </c>
      <c r="C5">
        <f t="shared" si="0"/>
        <v>25</v>
      </c>
      <c r="D5" t="s">
        <v>36</v>
      </c>
      <c r="E5" t="s">
        <v>37</v>
      </c>
      <c r="F5" t="str">
        <f t="shared" si="1"/>
        <v>Engineering To Shape The Future.Check Us Out Online &amp; Apply Today!</v>
      </c>
      <c r="G5">
        <f t="shared" si="2"/>
        <v>66</v>
      </c>
      <c r="H5" t="s">
        <v>52</v>
      </c>
      <c r="T5" s="3"/>
    </row>
    <row r="6" spans="2:20">
      <c r="B6" t="s">
        <v>41</v>
      </c>
      <c r="C6">
        <f t="shared" si="0"/>
        <v>21</v>
      </c>
      <c r="D6" t="s">
        <v>36</v>
      </c>
      <c r="E6" t="s">
        <v>37</v>
      </c>
      <c r="F6" t="str">
        <f t="shared" si="1"/>
        <v>Engineering To Shape The Future.Check Us Out Online &amp; Apply Today!</v>
      </c>
      <c r="G6">
        <f t="shared" si="2"/>
        <v>66</v>
      </c>
      <c r="H6" t="s">
        <v>52</v>
      </c>
      <c r="T6" s="3"/>
    </row>
    <row r="7" spans="2:20">
      <c r="B7" t="s">
        <v>42</v>
      </c>
      <c r="C7">
        <f t="shared" si="0"/>
        <v>22</v>
      </c>
      <c r="D7" t="s">
        <v>36</v>
      </c>
      <c r="E7" t="s">
        <v>37</v>
      </c>
      <c r="F7" t="str">
        <f t="shared" si="1"/>
        <v>Engineering To Shape The Future.Check Us Out Online &amp; Apply Today!</v>
      </c>
      <c r="G7">
        <f t="shared" si="2"/>
        <v>66</v>
      </c>
      <c r="H7" t="s">
        <v>52</v>
      </c>
      <c r="T7" s="3"/>
    </row>
    <row r="8" spans="2:20">
      <c r="B8" t="s">
        <v>47</v>
      </c>
      <c r="C8">
        <f t="shared" si="0"/>
        <v>25</v>
      </c>
      <c r="D8" t="s">
        <v>36</v>
      </c>
      <c r="E8" t="s">
        <v>37</v>
      </c>
      <c r="F8" t="str">
        <f t="shared" si="1"/>
        <v>Engineering To Shape The Future.Check Us Out Online &amp; Apply Today!</v>
      </c>
      <c r="G8">
        <f t="shared" si="2"/>
        <v>66</v>
      </c>
      <c r="H8" t="s">
        <v>52</v>
      </c>
      <c r="T8" s="3"/>
    </row>
    <row r="9" spans="2:20">
      <c r="B9" t="s">
        <v>43</v>
      </c>
      <c r="C9">
        <f t="shared" si="0"/>
        <v>20</v>
      </c>
      <c r="D9" t="s">
        <v>36</v>
      </c>
      <c r="E9" t="s">
        <v>37</v>
      </c>
      <c r="F9" t="str">
        <f t="shared" si="1"/>
        <v>Engineering To Shape The Future.Check Us Out Online &amp; Apply Today!</v>
      </c>
      <c r="G9">
        <f t="shared" si="2"/>
        <v>66</v>
      </c>
      <c r="H9" t="s">
        <v>52</v>
      </c>
      <c r="T9" s="3"/>
    </row>
    <row r="10" spans="2:20">
      <c r="B10" t="s">
        <v>49</v>
      </c>
      <c r="C10">
        <f t="shared" si="0"/>
        <v>25</v>
      </c>
      <c r="D10" t="s">
        <v>36</v>
      </c>
      <c r="E10" t="s">
        <v>37</v>
      </c>
      <c r="F10" t="str">
        <f t="shared" si="1"/>
        <v>Engineering To Shape The Future.Check Us Out Online &amp; Apply Today!</v>
      </c>
      <c r="G10">
        <f t="shared" si="2"/>
        <v>66</v>
      </c>
      <c r="H10" t="s">
        <v>52</v>
      </c>
      <c r="T10" s="3"/>
    </row>
    <row r="11" spans="2:20">
      <c r="B11" t="s">
        <v>48</v>
      </c>
      <c r="C11">
        <f t="shared" si="0"/>
        <v>25</v>
      </c>
      <c r="D11" t="s">
        <v>36</v>
      </c>
      <c r="E11" t="s">
        <v>37</v>
      </c>
      <c r="F11" t="str">
        <f t="shared" si="1"/>
        <v>Engineering To Shape The Future.Check Us Out Online &amp; Apply Today!</v>
      </c>
      <c r="G11">
        <f t="shared" si="2"/>
        <v>66</v>
      </c>
      <c r="H11" t="s">
        <v>52</v>
      </c>
      <c r="T11" s="3"/>
    </row>
    <row r="12" spans="2:20">
      <c r="B12" t="s">
        <v>38</v>
      </c>
      <c r="C12">
        <f t="shared" si="0"/>
        <v>16</v>
      </c>
      <c r="D12" t="s">
        <v>36</v>
      </c>
      <c r="E12" t="s">
        <v>37</v>
      </c>
      <c r="F12" t="str">
        <f t="shared" si="1"/>
        <v>Engineering To Shape The Future.Check Us Out Online &amp; Apply Today!</v>
      </c>
      <c r="G12">
        <f t="shared" si="2"/>
        <v>66</v>
      </c>
      <c r="H12" t="s">
        <v>52</v>
      </c>
      <c r="T12" s="3"/>
    </row>
    <row r="13" spans="2:20">
      <c r="B13" t="s">
        <v>38</v>
      </c>
      <c r="C13">
        <f t="shared" si="0"/>
        <v>16</v>
      </c>
      <c r="D13" t="s">
        <v>39</v>
      </c>
      <c r="E13" t="s">
        <v>37</v>
      </c>
      <c r="F13" t="str">
        <f t="shared" si="1"/>
        <v>Not Your Average Engineer.Check Us Out Online &amp; Apply Today!</v>
      </c>
      <c r="G13">
        <f t="shared" si="2"/>
        <v>60</v>
      </c>
      <c r="H13" t="s">
        <v>52</v>
      </c>
      <c r="T13" s="3"/>
    </row>
    <row r="14" spans="2:20">
      <c r="B14" t="s">
        <v>40</v>
      </c>
      <c r="C14">
        <f t="shared" si="0"/>
        <v>25</v>
      </c>
      <c r="D14" t="s">
        <v>39</v>
      </c>
      <c r="E14" t="s">
        <v>37</v>
      </c>
      <c r="F14" t="str">
        <f t="shared" si="1"/>
        <v>Not Your Average Engineer.Check Us Out Online &amp; Apply Today!</v>
      </c>
      <c r="G14">
        <f t="shared" si="2"/>
        <v>60</v>
      </c>
      <c r="H14" t="s">
        <v>52</v>
      </c>
      <c r="T14" s="3"/>
    </row>
    <row r="15" spans="2:20">
      <c r="B15" t="s">
        <v>41</v>
      </c>
      <c r="C15">
        <f t="shared" si="0"/>
        <v>21</v>
      </c>
      <c r="D15" t="s">
        <v>39</v>
      </c>
      <c r="E15" t="s">
        <v>37</v>
      </c>
      <c r="F15" t="str">
        <f t="shared" si="1"/>
        <v>Not Your Average Engineer.Check Us Out Online &amp; Apply Today!</v>
      </c>
      <c r="G15">
        <f t="shared" si="2"/>
        <v>60</v>
      </c>
      <c r="H15" t="s">
        <v>52</v>
      </c>
      <c r="T15" s="3"/>
    </row>
    <row r="16" spans="2:20">
      <c r="B16" t="s">
        <v>43</v>
      </c>
      <c r="C16">
        <f t="shared" si="0"/>
        <v>20</v>
      </c>
      <c r="D16" t="s">
        <v>39</v>
      </c>
      <c r="E16" t="s">
        <v>37</v>
      </c>
      <c r="F16" t="str">
        <f t="shared" si="1"/>
        <v>Not Your Average Engineer.Check Us Out Online &amp; Apply Today!</v>
      </c>
      <c r="G16">
        <f t="shared" si="2"/>
        <v>60</v>
      </c>
      <c r="H16" t="s">
        <v>52</v>
      </c>
      <c r="T16" s="3"/>
    </row>
    <row r="17" spans="2:20">
      <c r="B17" t="s">
        <v>35</v>
      </c>
      <c r="C17">
        <f t="shared" si="0"/>
        <v>24</v>
      </c>
      <c r="D17" t="s">
        <v>39</v>
      </c>
      <c r="E17" t="s">
        <v>37</v>
      </c>
      <c r="F17" t="str">
        <f t="shared" si="1"/>
        <v>Not Your Average Engineer.Check Us Out Online &amp; Apply Today!</v>
      </c>
      <c r="G17">
        <f t="shared" si="2"/>
        <v>60</v>
      </c>
      <c r="H17" t="s">
        <v>52</v>
      </c>
      <c r="T17" s="3"/>
    </row>
    <row r="18" spans="2:20">
      <c r="B18" t="s">
        <v>48</v>
      </c>
      <c r="C18">
        <f t="shared" si="0"/>
        <v>25</v>
      </c>
      <c r="D18" t="s">
        <v>39</v>
      </c>
      <c r="E18" t="s">
        <v>37</v>
      </c>
      <c r="F18" t="str">
        <f t="shared" si="1"/>
        <v>Not Your Average Engineer.Check Us Out Online &amp; Apply Today!</v>
      </c>
      <c r="G18">
        <f t="shared" si="2"/>
        <v>60</v>
      </c>
      <c r="H18" t="s">
        <v>52</v>
      </c>
      <c r="T18" s="3"/>
    </row>
    <row r="19" spans="2:20">
      <c r="B19" t="s">
        <v>42</v>
      </c>
      <c r="C19">
        <f t="shared" si="0"/>
        <v>22</v>
      </c>
      <c r="D19" t="s">
        <v>39</v>
      </c>
      <c r="E19" t="s">
        <v>37</v>
      </c>
      <c r="F19" t="str">
        <f t="shared" si="1"/>
        <v>Not Your Average Engineer.Check Us Out Online &amp; Apply Today!</v>
      </c>
      <c r="G19">
        <f t="shared" si="2"/>
        <v>60</v>
      </c>
      <c r="H19" t="s">
        <v>52</v>
      </c>
      <c r="T19" s="3"/>
    </row>
    <row r="20" spans="2:20">
      <c r="B20" t="s">
        <v>47</v>
      </c>
      <c r="C20">
        <f t="shared" si="0"/>
        <v>25</v>
      </c>
      <c r="D20" t="s">
        <v>39</v>
      </c>
      <c r="E20" t="s">
        <v>37</v>
      </c>
      <c r="F20" t="str">
        <f t="shared" si="1"/>
        <v>Not Your Average Engineer.Check Us Out Online &amp; Apply Today!</v>
      </c>
      <c r="G20">
        <f t="shared" si="2"/>
        <v>60</v>
      </c>
      <c r="H20" t="s">
        <v>52</v>
      </c>
      <c r="T20" s="3"/>
    </row>
    <row r="21" spans="2:20">
      <c r="B21" t="s">
        <v>49</v>
      </c>
      <c r="C21">
        <f t="shared" si="0"/>
        <v>25</v>
      </c>
      <c r="D21" t="s">
        <v>39</v>
      </c>
      <c r="E21" t="s">
        <v>37</v>
      </c>
      <c r="F21" t="str">
        <f t="shared" si="1"/>
        <v>Not Your Average Engineer.Check Us Out Online &amp; Apply Today!</v>
      </c>
      <c r="G21">
        <f t="shared" si="2"/>
        <v>60</v>
      </c>
      <c r="H21" t="s">
        <v>52</v>
      </c>
      <c r="T21" s="3"/>
    </row>
    <row r="22" spans="2:20">
      <c r="T22" s="3"/>
    </row>
    <row r="23" spans="2:20">
      <c r="T23" s="3"/>
    </row>
    <row r="24" spans="2:20">
      <c r="D24" t="s">
        <v>55</v>
      </c>
      <c r="T24" s="3"/>
    </row>
    <row r="25" spans="2:20">
      <c r="T25" s="3"/>
    </row>
    <row r="26" spans="2:20">
      <c r="T26" s="3"/>
    </row>
    <row r="27" spans="2:20">
      <c r="T27" s="3"/>
    </row>
    <row r="28" spans="2:20">
      <c r="T28" s="3"/>
    </row>
    <row r="29" spans="2:20">
      <c r="T29" s="3"/>
    </row>
    <row r="30" spans="2:20">
      <c r="T30" s="3"/>
    </row>
    <row r="31" spans="2:20">
      <c r="T31" s="3"/>
    </row>
    <row r="32" spans="2:20">
      <c r="T32" s="3"/>
    </row>
    <row r="33" spans="20:20">
      <c r="T33" s="3"/>
    </row>
    <row r="34" spans="20:20">
      <c r="T34" s="3"/>
    </row>
    <row r="35" spans="20:20">
      <c r="T35" s="3"/>
    </row>
    <row r="36" spans="20:20">
      <c r="T36" s="3"/>
    </row>
    <row r="37" spans="20:20">
      <c r="T37" s="3"/>
    </row>
    <row r="38" spans="20:20">
      <c r="T38" s="3"/>
    </row>
    <row r="39" spans="20:20">
      <c r="T39" s="3"/>
    </row>
    <row r="40" spans="20:20">
      <c r="T40" s="3"/>
    </row>
    <row r="41" spans="20:20">
      <c r="T41" s="3"/>
    </row>
    <row r="42" spans="20:20">
      <c r="T42" s="3"/>
    </row>
    <row r="43" spans="20:20">
      <c r="T43" s="3"/>
    </row>
    <row r="44" spans="20:20">
      <c r="T44" s="3"/>
    </row>
    <row r="45" spans="20:20">
      <c r="T45" s="3"/>
    </row>
    <row r="46" spans="20:20">
      <c r="T46" s="3"/>
    </row>
    <row r="47" spans="20:20">
      <c r="T47" s="3"/>
    </row>
    <row r="48" spans="20:20">
      <c r="T48" s="3"/>
    </row>
    <row r="49" spans="20:20">
      <c r="T49" s="3"/>
    </row>
    <row r="50" spans="20:20">
      <c r="T50" s="3"/>
    </row>
    <row r="51" spans="20:20">
      <c r="T51" s="3"/>
    </row>
    <row r="52" spans="20:20">
      <c r="T52" s="3"/>
    </row>
    <row r="53" spans="20:20">
      <c r="T53" s="3"/>
    </row>
    <row r="54" spans="20:20">
      <c r="T54" s="3"/>
    </row>
    <row r="55" spans="20:20">
      <c r="T55" s="3"/>
    </row>
    <row r="56" spans="20:20">
      <c r="T56" s="3"/>
    </row>
    <row r="57" spans="20:20">
      <c r="T57" s="3"/>
    </row>
    <row r="58" spans="20:20">
      <c r="T58" s="3"/>
    </row>
    <row r="59" spans="20:20">
      <c r="T59" s="3"/>
    </row>
    <row r="60" spans="20:20">
      <c r="T60" s="3"/>
    </row>
    <row r="61" spans="20:20">
      <c r="T61" s="3"/>
    </row>
    <row r="62" spans="20:20">
      <c r="T62" s="3"/>
    </row>
    <row r="63" spans="20:20">
      <c r="T63" s="3"/>
    </row>
    <row r="64" spans="20:20">
      <c r="T64" s="3"/>
    </row>
    <row r="65" spans="20:20">
      <c r="T65" s="3"/>
    </row>
    <row r="66" spans="20:20">
      <c r="T66" s="3"/>
    </row>
    <row r="67" spans="20:20">
      <c r="T67" s="3"/>
    </row>
    <row r="68" spans="20:20">
      <c r="T68" s="3"/>
    </row>
    <row r="69" spans="20:20">
      <c r="T69" s="3"/>
    </row>
    <row r="70" spans="20:20">
      <c r="T70" s="3"/>
    </row>
    <row r="71" spans="20:20">
      <c r="T71" s="3"/>
    </row>
    <row r="72" spans="20:20">
      <c r="T72" s="3"/>
    </row>
    <row r="73" spans="20:20">
      <c r="T73" s="3"/>
    </row>
    <row r="74" spans="20:20">
      <c r="T74" s="3"/>
    </row>
    <row r="75" spans="20:20">
      <c r="T75" s="3"/>
    </row>
    <row r="76" spans="20:20">
      <c r="T76" s="3"/>
    </row>
    <row r="77" spans="20:20">
      <c r="T77" s="3"/>
    </row>
    <row r="78" spans="20:20">
      <c r="T78" s="3"/>
    </row>
    <row r="79" spans="20:20">
      <c r="T79" s="3"/>
    </row>
    <row r="80" spans="20:20">
      <c r="T80" s="3"/>
    </row>
    <row r="81" spans="20:20">
      <c r="T81" s="3"/>
    </row>
    <row r="82" spans="20:20">
      <c r="T82" s="3"/>
    </row>
    <row r="83" spans="20:20">
      <c r="T83" s="3"/>
    </row>
    <row r="84" spans="20:20">
      <c r="T84" s="3"/>
    </row>
    <row r="85" spans="20:20">
      <c r="T85" s="3"/>
    </row>
    <row r="86" spans="20:20">
      <c r="T86" s="3"/>
    </row>
    <row r="87" spans="20:20">
      <c r="T87" s="3"/>
    </row>
    <row r="88" spans="20:20">
      <c r="T88" s="3"/>
    </row>
    <row r="89" spans="20:20">
      <c r="T89" s="3"/>
    </row>
    <row r="90" spans="20:20">
      <c r="T90" s="3"/>
    </row>
    <row r="91" spans="20:20">
      <c r="T91" s="3"/>
    </row>
    <row r="92" spans="20:20">
      <c r="T92" s="3"/>
    </row>
    <row r="93" spans="20:20">
      <c r="T93" s="3"/>
    </row>
    <row r="94" spans="20:20">
      <c r="T94" s="3"/>
    </row>
    <row r="95" spans="20:20">
      <c r="T95" s="3"/>
    </row>
    <row r="96" spans="20:20">
      <c r="T96" s="3"/>
    </row>
    <row r="97" spans="20:20">
      <c r="T97" s="3"/>
    </row>
    <row r="98" spans="20:20">
      <c r="T98" s="3"/>
    </row>
    <row r="99" spans="20:20">
      <c r="T99" s="3"/>
    </row>
    <row r="100" spans="20:20">
      <c r="T100" s="3"/>
    </row>
    <row r="101" spans="20:20">
      <c r="T101" s="3"/>
    </row>
    <row r="102" spans="20:20">
      <c r="T102" s="3"/>
    </row>
    <row r="103" spans="20:20">
      <c r="T103" s="3"/>
    </row>
    <row r="104" spans="20:20">
      <c r="T104" s="3"/>
    </row>
    <row r="105" spans="20:20">
      <c r="T105" s="3"/>
    </row>
    <row r="106" spans="20:20">
      <c r="T106" s="3"/>
    </row>
    <row r="107" spans="20:20">
      <c r="T107" s="3"/>
    </row>
    <row r="108" spans="20:20">
      <c r="T108" s="3"/>
    </row>
    <row r="109" spans="20:20">
      <c r="T109" s="3"/>
    </row>
    <row r="110" spans="20:20">
      <c r="T110" s="3"/>
    </row>
    <row r="111" spans="20:20">
      <c r="T111" s="3"/>
    </row>
    <row r="112" spans="20:20">
      <c r="T112" s="3"/>
    </row>
    <row r="113" spans="20:20">
      <c r="T113" s="3"/>
    </row>
    <row r="114" spans="20:20">
      <c r="T114" s="3"/>
    </row>
    <row r="115" spans="20:20">
      <c r="T115" s="3"/>
    </row>
    <row r="116" spans="20:20">
      <c r="T116" s="3"/>
    </row>
    <row r="117" spans="20:20">
      <c r="T117" s="3"/>
    </row>
    <row r="118" spans="20:20">
      <c r="T118" s="3"/>
    </row>
    <row r="119" spans="20:20">
      <c r="T119" s="3"/>
    </row>
    <row r="120" spans="20:20">
      <c r="T120" s="3"/>
    </row>
    <row r="121" spans="20:20">
      <c r="T121" s="3"/>
    </row>
    <row r="122" spans="20:20">
      <c r="T122" s="3"/>
    </row>
    <row r="123" spans="20:20">
      <c r="T123" s="3"/>
    </row>
    <row r="124" spans="20:20">
      <c r="T124" s="3"/>
    </row>
    <row r="125" spans="20:20">
      <c r="T125" s="3"/>
    </row>
    <row r="126" spans="20:20">
      <c r="T126" s="3"/>
    </row>
    <row r="127" spans="20:20">
      <c r="T127" s="3"/>
    </row>
    <row r="128" spans="20:20">
      <c r="T128" s="3"/>
    </row>
    <row r="129" spans="20:20">
      <c r="T129" s="3"/>
    </row>
    <row r="130" spans="20:20">
      <c r="T130" s="3"/>
    </row>
    <row r="131" spans="20:20">
      <c r="T131" s="3"/>
    </row>
    <row r="132" spans="20:20">
      <c r="T132" s="3"/>
    </row>
    <row r="133" spans="20:20">
      <c r="T133" s="3"/>
    </row>
    <row r="134" spans="20:20">
      <c r="T134" s="3"/>
    </row>
    <row r="135" spans="20:20">
      <c r="T135" s="3"/>
    </row>
    <row r="136" spans="20:20">
      <c r="T136" s="3"/>
    </row>
    <row r="137" spans="20:20">
      <c r="T137" s="3"/>
    </row>
    <row r="138" spans="20:20">
      <c r="T138" s="3"/>
    </row>
    <row r="139" spans="20:20">
      <c r="T139" s="3"/>
    </row>
    <row r="140" spans="20:20">
      <c r="T140" s="3"/>
    </row>
    <row r="141" spans="20:20">
      <c r="T141" s="3"/>
    </row>
    <row r="142" spans="20:20">
      <c r="T142" s="3"/>
    </row>
    <row r="143" spans="20:20">
      <c r="T143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B1" workbookViewId="0">
      <pane ySplit="1" topLeftCell="A2" activePane="bottomLeft" state="frozen"/>
      <selection pane="bottomLeft" activeCell="M4" sqref="M4"/>
    </sheetView>
  </sheetViews>
  <sheetFormatPr baseColWidth="10" defaultRowHeight="15" x14ac:dyDescent="0"/>
  <cols>
    <col min="1" max="1" width="23.83203125" customWidth="1"/>
    <col min="2" max="2" width="21.1640625" customWidth="1"/>
    <col min="3" max="3" width="11.5" customWidth="1"/>
    <col min="4" max="4" width="9.1640625" customWidth="1"/>
    <col min="5" max="5" width="11.6640625" customWidth="1"/>
    <col min="6" max="6" width="13.5" customWidth="1"/>
    <col min="7" max="7" width="8.5" customWidth="1"/>
    <col min="8" max="8" width="15" customWidth="1"/>
    <col min="9" max="9" width="7.6640625" customWidth="1"/>
    <col min="10" max="10" width="10.5" customWidth="1"/>
    <col min="11" max="11" width="11.1640625" customWidth="1"/>
    <col min="12" max="12" width="11.5" customWidth="1"/>
    <col min="13" max="13" width="12.5" customWidth="1"/>
    <col min="14" max="14" width="17.1640625" customWidth="1"/>
    <col min="15" max="15" width="16.33203125" customWidth="1"/>
  </cols>
  <sheetData>
    <row r="1" spans="1:16" s="10" customFormat="1" ht="34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/>
    </row>
    <row r="2" spans="1:16" s="10" customFormat="1">
      <c r="A2" s="11" t="s">
        <v>18</v>
      </c>
      <c r="B2" s="10" t="s">
        <v>23</v>
      </c>
      <c r="C2" s="10" t="s">
        <v>29</v>
      </c>
      <c r="D2" s="11" t="s">
        <v>15</v>
      </c>
      <c r="E2" s="17">
        <v>4.47</v>
      </c>
      <c r="F2" s="11" t="s">
        <v>17</v>
      </c>
      <c r="G2" s="11">
        <v>41</v>
      </c>
      <c r="H2" s="13">
        <v>1102</v>
      </c>
      <c r="I2" s="14">
        <f>G2/H2</f>
        <v>3.720508166969147E-2</v>
      </c>
      <c r="J2" s="12">
        <f>G2*(E2*0.93)</f>
        <v>170.44110000000001</v>
      </c>
      <c r="K2" s="12">
        <f>J2/G2</f>
        <v>4.1570999999999998</v>
      </c>
      <c r="L2" s="11">
        <v>1.4</v>
      </c>
      <c r="M2" s="11">
        <v>7</v>
      </c>
      <c r="N2" s="14">
        <f>M2/G2</f>
        <v>0.17073170731707318</v>
      </c>
      <c r="O2" s="12">
        <f>J2/M2</f>
        <v>24.348728571428573</v>
      </c>
      <c r="P2" s="15"/>
    </row>
    <row r="3" spans="1:16" s="10" customFormat="1" ht="30" customHeight="1">
      <c r="A3" s="11" t="s">
        <v>19</v>
      </c>
      <c r="B3" s="10" t="s">
        <v>30</v>
      </c>
      <c r="C3" s="10" t="s">
        <v>28</v>
      </c>
      <c r="D3" s="11" t="s">
        <v>15</v>
      </c>
      <c r="E3" s="17">
        <v>3.78</v>
      </c>
      <c r="F3" s="11" t="s">
        <v>16</v>
      </c>
      <c r="G3" s="11">
        <v>44</v>
      </c>
      <c r="H3" s="13">
        <v>2768</v>
      </c>
      <c r="I3" s="14">
        <f>G3/H3</f>
        <v>1.5895953757225433E-2</v>
      </c>
      <c r="J3" s="12">
        <f>G3*(E3*0.93)</f>
        <v>154.67760000000001</v>
      </c>
      <c r="K3" s="12">
        <f>J3/G3</f>
        <v>3.5154000000000001</v>
      </c>
      <c r="L3" s="11">
        <v>2.5</v>
      </c>
      <c r="M3" s="11">
        <v>5</v>
      </c>
      <c r="N3" s="14">
        <f>M3/G3</f>
        <v>0.11363636363636363</v>
      </c>
      <c r="O3" s="12">
        <f>J3/M3</f>
        <v>30.935520000000004</v>
      </c>
      <c r="P3" s="11"/>
    </row>
    <row r="4" spans="1:16" s="10" customFormat="1">
      <c r="A4" s="11" t="s">
        <v>20</v>
      </c>
      <c r="B4" s="10" t="s">
        <v>30</v>
      </c>
      <c r="C4" s="10" t="s">
        <v>27</v>
      </c>
      <c r="D4" s="11" t="s">
        <v>15</v>
      </c>
      <c r="E4" s="17">
        <v>4.62</v>
      </c>
      <c r="F4" s="11" t="s">
        <v>17</v>
      </c>
      <c r="G4" s="11">
        <v>33</v>
      </c>
      <c r="H4" s="13">
        <v>1441</v>
      </c>
      <c r="I4" s="14">
        <f>G4/H4</f>
        <v>2.2900763358778626E-2</v>
      </c>
      <c r="J4" s="12">
        <f>G4*(E4*0.93)</f>
        <v>141.78780000000003</v>
      </c>
      <c r="K4" s="12">
        <f>J4/G4</f>
        <v>4.2966000000000006</v>
      </c>
      <c r="L4" s="11">
        <v>2.2999999999999998</v>
      </c>
      <c r="M4" s="11">
        <v>4</v>
      </c>
      <c r="N4" s="14">
        <f>M4/G4</f>
        <v>0.12121212121212122</v>
      </c>
      <c r="O4" s="12">
        <f>J4/M4</f>
        <v>35.446950000000008</v>
      </c>
      <c r="P4" s="11"/>
    </row>
    <row r="5" spans="1:16" s="10" customFormat="1">
      <c r="A5" s="11" t="s">
        <v>21</v>
      </c>
      <c r="B5" s="10" t="s">
        <v>23</v>
      </c>
      <c r="C5" s="10" t="s">
        <v>26</v>
      </c>
      <c r="D5" s="11" t="s">
        <v>15</v>
      </c>
      <c r="E5" s="17">
        <v>3.67</v>
      </c>
      <c r="F5" s="11" t="s">
        <v>16</v>
      </c>
      <c r="G5" s="11">
        <v>87</v>
      </c>
      <c r="H5" s="13">
        <v>5105</v>
      </c>
      <c r="I5" s="14">
        <f>G5/H5</f>
        <v>1.704211557296768E-2</v>
      </c>
      <c r="J5" s="12">
        <f>G5*(E5*0.93)</f>
        <v>296.93970000000002</v>
      </c>
      <c r="K5" s="12">
        <f>J5/G5</f>
        <v>3.4131</v>
      </c>
      <c r="L5" s="11">
        <v>2.9</v>
      </c>
      <c r="M5" s="11">
        <v>3</v>
      </c>
      <c r="N5" s="14">
        <f>M5/G5</f>
        <v>3.4482758620689655E-2</v>
      </c>
      <c r="O5" s="12">
        <f>J5/M5</f>
        <v>98.979900000000001</v>
      </c>
      <c r="P5" s="11"/>
    </row>
    <row r="6" spans="1:16" s="10" customFormat="1" ht="30" customHeight="1">
      <c r="A6" s="11" t="s">
        <v>22</v>
      </c>
      <c r="B6" s="10" t="s">
        <v>24</v>
      </c>
      <c r="C6" s="10" t="s">
        <v>25</v>
      </c>
      <c r="D6" s="11" t="s">
        <v>15</v>
      </c>
      <c r="E6" s="17">
        <v>3.4</v>
      </c>
      <c r="F6" s="11" t="s">
        <v>16</v>
      </c>
      <c r="G6" s="11">
        <v>51</v>
      </c>
      <c r="H6" s="13">
        <v>3642</v>
      </c>
      <c r="I6" s="14">
        <f>G6/H6</f>
        <v>1.400329489291598E-2</v>
      </c>
      <c r="J6" s="12">
        <f>G6*(E6*0.93)</f>
        <v>161.262</v>
      </c>
      <c r="K6" s="12">
        <f>J6/G6</f>
        <v>3.1619999999999999</v>
      </c>
      <c r="L6" s="11"/>
      <c r="M6" s="11">
        <v>2</v>
      </c>
      <c r="N6" s="14">
        <f>M6/G6</f>
        <v>3.9215686274509803E-2</v>
      </c>
      <c r="O6" s="12">
        <f>J6/M6</f>
        <v>80.631</v>
      </c>
      <c r="P6" s="16"/>
    </row>
    <row r="7" spans="1:16">
      <c r="A7" s="1"/>
      <c r="B7" s="18"/>
      <c r="C7" s="6"/>
      <c r="D7" s="1"/>
      <c r="E7" s="1"/>
      <c r="F7" s="1"/>
      <c r="G7" s="1"/>
      <c r="H7" s="2"/>
      <c r="I7" s="4"/>
      <c r="J7" s="5"/>
      <c r="K7" s="5"/>
      <c r="L7" s="1"/>
      <c r="M7" s="1"/>
      <c r="N7" s="4"/>
      <c r="O7" s="5"/>
      <c r="P7" s="7"/>
    </row>
    <row r="8" spans="1:16">
      <c r="A8" s="1"/>
    </row>
  </sheetData>
  <autoFilter ref="A1:O7">
    <sortState ref="A2:O6">
      <sortCondition descending="1" ref="M1:M6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72"/>
  <sheetViews>
    <sheetView workbookViewId="0">
      <selection activeCell="D17" sqref="D17"/>
    </sheetView>
  </sheetViews>
  <sheetFormatPr baseColWidth="10" defaultRowHeight="15" x14ac:dyDescent="0"/>
  <sheetData>
    <row r="1" spans="1:12">
      <c r="A1" t="s">
        <v>57</v>
      </c>
    </row>
    <row r="2" spans="1:12">
      <c r="A2" t="s">
        <v>5</v>
      </c>
      <c r="B2" t="s">
        <v>58</v>
      </c>
      <c r="C2" t="s">
        <v>59</v>
      </c>
      <c r="D2" t="s">
        <v>1</v>
      </c>
      <c r="E2" t="s">
        <v>2</v>
      </c>
      <c r="F2" t="s">
        <v>0</v>
      </c>
      <c r="G2" t="s">
        <v>6</v>
      </c>
      <c r="H2" t="s">
        <v>34</v>
      </c>
      <c r="I2" t="s">
        <v>8</v>
      </c>
      <c r="J2" t="s">
        <v>10</v>
      </c>
      <c r="K2" t="s">
        <v>9</v>
      </c>
      <c r="L2" t="s">
        <v>60</v>
      </c>
    </row>
    <row r="3" spans="1:12">
      <c r="A3" t="s">
        <v>61</v>
      </c>
      <c r="B3" t="s">
        <v>1180</v>
      </c>
      <c r="C3" t="s">
        <v>63</v>
      </c>
      <c r="D3" t="s">
        <v>64</v>
      </c>
      <c r="E3" t="s">
        <v>65</v>
      </c>
      <c r="F3" t="s">
        <v>66</v>
      </c>
      <c r="G3">
        <v>2</v>
      </c>
      <c r="H3">
        <v>30</v>
      </c>
      <c r="I3" s="3">
        <v>6.6699999999999995E-2</v>
      </c>
      <c r="J3">
        <v>4.0999999999999996</v>
      </c>
      <c r="K3">
        <v>8.2100000000000009</v>
      </c>
      <c r="L3">
        <v>1.4</v>
      </c>
    </row>
    <row r="4" spans="1:12">
      <c r="A4" t="s">
        <v>61</v>
      </c>
      <c r="B4" t="s">
        <v>69</v>
      </c>
      <c r="C4" t="s">
        <v>63</v>
      </c>
      <c r="D4" t="s">
        <v>64</v>
      </c>
      <c r="E4" t="s">
        <v>68</v>
      </c>
      <c r="F4" t="s">
        <v>69</v>
      </c>
      <c r="G4">
        <v>1</v>
      </c>
      <c r="H4">
        <v>3</v>
      </c>
      <c r="I4" s="3">
        <v>0.33329999999999999</v>
      </c>
      <c r="J4">
        <v>1.9</v>
      </c>
      <c r="K4">
        <v>1.9</v>
      </c>
      <c r="L4">
        <v>3</v>
      </c>
    </row>
    <row r="5" spans="1:12">
      <c r="A5" t="s">
        <v>70</v>
      </c>
      <c r="B5" t="s">
        <v>3128</v>
      </c>
      <c r="C5" t="s">
        <v>63</v>
      </c>
      <c r="D5" t="s">
        <v>72</v>
      </c>
      <c r="E5" t="s">
        <v>73</v>
      </c>
      <c r="F5" t="s">
        <v>74</v>
      </c>
      <c r="G5">
        <v>1</v>
      </c>
      <c r="H5">
        <v>1</v>
      </c>
      <c r="I5" s="3">
        <v>1</v>
      </c>
      <c r="J5">
        <v>1.3</v>
      </c>
      <c r="K5">
        <v>1.3</v>
      </c>
      <c r="L5">
        <v>4</v>
      </c>
    </row>
    <row r="6" spans="1:12">
      <c r="A6" t="s">
        <v>61</v>
      </c>
      <c r="B6" t="s">
        <v>77</v>
      </c>
      <c r="C6" t="s">
        <v>63</v>
      </c>
      <c r="D6" t="s">
        <v>64</v>
      </c>
      <c r="E6" t="s">
        <v>76</v>
      </c>
      <c r="F6" t="s">
        <v>77</v>
      </c>
      <c r="G6">
        <v>1</v>
      </c>
      <c r="H6">
        <v>1</v>
      </c>
      <c r="I6" s="3">
        <v>1</v>
      </c>
      <c r="J6">
        <v>1.98</v>
      </c>
      <c r="K6">
        <v>1.98</v>
      </c>
      <c r="L6">
        <v>2</v>
      </c>
    </row>
    <row r="7" spans="1:12">
      <c r="A7" t="s">
        <v>78</v>
      </c>
      <c r="B7" t="s">
        <v>81</v>
      </c>
      <c r="C7" t="s">
        <v>63</v>
      </c>
      <c r="D7" t="s">
        <v>64</v>
      </c>
      <c r="E7" t="s">
        <v>80</v>
      </c>
      <c r="F7" t="s">
        <v>81</v>
      </c>
      <c r="G7">
        <v>1</v>
      </c>
      <c r="H7">
        <v>4</v>
      </c>
      <c r="I7" s="3">
        <v>0.25</v>
      </c>
      <c r="J7">
        <v>2.83</v>
      </c>
      <c r="K7">
        <v>2.83</v>
      </c>
      <c r="L7">
        <v>2.2999999999999998</v>
      </c>
    </row>
    <row r="8" spans="1:12">
      <c r="A8" t="s">
        <v>61</v>
      </c>
      <c r="B8" t="s">
        <v>1180</v>
      </c>
      <c r="C8" t="s">
        <v>63</v>
      </c>
      <c r="D8" t="s">
        <v>64</v>
      </c>
      <c r="E8" t="s">
        <v>65</v>
      </c>
      <c r="F8" t="s">
        <v>66</v>
      </c>
      <c r="G8">
        <v>1</v>
      </c>
      <c r="H8">
        <v>1</v>
      </c>
      <c r="I8" s="3">
        <v>1</v>
      </c>
      <c r="J8">
        <v>5.75</v>
      </c>
      <c r="K8">
        <v>5.75</v>
      </c>
      <c r="L8">
        <v>2</v>
      </c>
    </row>
    <row r="9" spans="1:12">
      <c r="A9" t="s">
        <v>83</v>
      </c>
      <c r="B9" t="s">
        <v>3129</v>
      </c>
      <c r="C9" t="s">
        <v>63</v>
      </c>
      <c r="D9" t="s">
        <v>85</v>
      </c>
      <c r="E9" t="s">
        <v>86</v>
      </c>
      <c r="F9" t="s">
        <v>87</v>
      </c>
      <c r="G9">
        <v>1</v>
      </c>
      <c r="H9">
        <v>10</v>
      </c>
      <c r="I9" s="3">
        <v>0.1</v>
      </c>
      <c r="J9">
        <v>9.08</v>
      </c>
      <c r="K9">
        <v>9.08</v>
      </c>
      <c r="L9">
        <v>1</v>
      </c>
    </row>
    <row r="10" spans="1:12">
      <c r="A10" t="s">
        <v>61</v>
      </c>
      <c r="B10" t="s">
        <v>69</v>
      </c>
      <c r="C10" t="s">
        <v>63</v>
      </c>
      <c r="D10" t="s">
        <v>64</v>
      </c>
      <c r="E10" t="s">
        <v>68</v>
      </c>
      <c r="F10" t="s">
        <v>69</v>
      </c>
      <c r="G10">
        <v>1</v>
      </c>
      <c r="H10">
        <v>1</v>
      </c>
      <c r="I10" s="3">
        <v>1</v>
      </c>
      <c r="J10">
        <v>2.1</v>
      </c>
      <c r="K10">
        <v>2.1</v>
      </c>
      <c r="L10">
        <v>2</v>
      </c>
    </row>
    <row r="11" spans="1:12">
      <c r="A11" t="s">
        <v>83</v>
      </c>
      <c r="B11" t="s">
        <v>2797</v>
      </c>
      <c r="C11" t="s">
        <v>63</v>
      </c>
      <c r="D11" t="s">
        <v>64</v>
      </c>
      <c r="E11" t="s">
        <v>90</v>
      </c>
      <c r="F11" t="s">
        <v>91</v>
      </c>
      <c r="G11">
        <v>1</v>
      </c>
      <c r="H11">
        <v>1</v>
      </c>
      <c r="I11" s="3">
        <v>1</v>
      </c>
      <c r="J11">
        <v>2.6</v>
      </c>
      <c r="K11">
        <v>2.6</v>
      </c>
      <c r="L11">
        <v>3</v>
      </c>
    </row>
    <row r="12" spans="1:12">
      <c r="A12" t="s">
        <v>83</v>
      </c>
      <c r="B12" t="s">
        <v>3057</v>
      </c>
      <c r="C12" t="s">
        <v>63</v>
      </c>
      <c r="D12" t="s">
        <v>93</v>
      </c>
      <c r="E12" t="s">
        <v>94</v>
      </c>
      <c r="F12" t="s">
        <v>95</v>
      </c>
      <c r="G12">
        <v>2</v>
      </c>
      <c r="H12">
        <v>1</v>
      </c>
      <c r="I12" s="3">
        <v>2</v>
      </c>
      <c r="J12">
        <v>1.42</v>
      </c>
      <c r="K12">
        <v>2.84</v>
      </c>
      <c r="L12">
        <v>1</v>
      </c>
    </row>
    <row r="13" spans="1:12">
      <c r="A13" t="s">
        <v>70</v>
      </c>
      <c r="B13" t="s">
        <v>3065</v>
      </c>
      <c r="C13" t="s">
        <v>63</v>
      </c>
      <c r="D13" t="s">
        <v>64</v>
      </c>
      <c r="E13" t="s">
        <v>97</v>
      </c>
      <c r="F13" t="s">
        <v>98</v>
      </c>
      <c r="G13">
        <v>1</v>
      </c>
      <c r="H13">
        <v>1</v>
      </c>
      <c r="I13" s="3">
        <v>1</v>
      </c>
      <c r="J13">
        <v>3.67</v>
      </c>
      <c r="K13">
        <v>3.67</v>
      </c>
      <c r="L13">
        <v>2</v>
      </c>
    </row>
    <row r="14" spans="1:12">
      <c r="A14" t="s">
        <v>70</v>
      </c>
      <c r="B14" t="s">
        <v>3130</v>
      </c>
      <c r="C14" t="s">
        <v>63</v>
      </c>
      <c r="D14" t="s">
        <v>100</v>
      </c>
      <c r="E14" t="s">
        <v>101</v>
      </c>
      <c r="F14" t="s">
        <v>102</v>
      </c>
      <c r="G14">
        <v>1</v>
      </c>
      <c r="H14">
        <v>1</v>
      </c>
      <c r="I14" s="3">
        <v>1</v>
      </c>
      <c r="J14">
        <v>2.5099999999999998</v>
      </c>
      <c r="K14">
        <v>2.5099999999999998</v>
      </c>
      <c r="L14">
        <v>1</v>
      </c>
    </row>
    <row r="15" spans="1:12">
      <c r="A15" t="s">
        <v>61</v>
      </c>
      <c r="B15" t="s">
        <v>3058</v>
      </c>
      <c r="C15" t="s">
        <v>63</v>
      </c>
      <c r="D15" t="s">
        <v>104</v>
      </c>
      <c r="E15" t="s">
        <v>105</v>
      </c>
      <c r="F15" t="s">
        <v>106</v>
      </c>
      <c r="G15">
        <v>1</v>
      </c>
      <c r="H15">
        <v>1</v>
      </c>
      <c r="I15" s="3">
        <v>1</v>
      </c>
      <c r="J15">
        <v>1.43</v>
      </c>
      <c r="K15">
        <v>1.43</v>
      </c>
      <c r="L15">
        <v>2</v>
      </c>
    </row>
    <row r="16" spans="1:12">
      <c r="A16" t="s">
        <v>61</v>
      </c>
      <c r="B16" t="s">
        <v>69</v>
      </c>
      <c r="C16" t="s">
        <v>63</v>
      </c>
      <c r="D16" t="s">
        <v>64</v>
      </c>
      <c r="E16" t="s">
        <v>68</v>
      </c>
      <c r="F16" t="s">
        <v>69</v>
      </c>
      <c r="G16">
        <v>1</v>
      </c>
      <c r="H16">
        <v>2</v>
      </c>
      <c r="I16" s="3">
        <v>0.5</v>
      </c>
      <c r="J16">
        <v>2.35</v>
      </c>
      <c r="K16">
        <v>2.35</v>
      </c>
      <c r="L16">
        <v>2</v>
      </c>
    </row>
    <row r="17" spans="1:12">
      <c r="A17" t="s">
        <v>61</v>
      </c>
      <c r="B17" t="s">
        <v>108</v>
      </c>
      <c r="C17" t="s">
        <v>63</v>
      </c>
      <c r="D17" t="s">
        <v>64</v>
      </c>
      <c r="E17" t="s">
        <v>76</v>
      </c>
      <c r="F17" t="s">
        <v>108</v>
      </c>
      <c r="G17">
        <v>0</v>
      </c>
      <c r="H17">
        <v>1</v>
      </c>
      <c r="I17" s="3">
        <v>0</v>
      </c>
      <c r="J17">
        <v>0</v>
      </c>
      <c r="K17">
        <v>0</v>
      </c>
      <c r="L17">
        <v>2</v>
      </c>
    </row>
    <row r="18" spans="1:12">
      <c r="A18" t="s">
        <v>83</v>
      </c>
      <c r="B18" t="s">
        <v>3059</v>
      </c>
      <c r="C18" t="s">
        <v>63</v>
      </c>
      <c r="D18" t="s">
        <v>85</v>
      </c>
      <c r="E18" t="s">
        <v>110</v>
      </c>
      <c r="F18" t="s">
        <v>111</v>
      </c>
      <c r="G18">
        <v>3</v>
      </c>
      <c r="H18">
        <v>2</v>
      </c>
      <c r="I18" s="3">
        <v>1.5</v>
      </c>
      <c r="J18">
        <v>5.63</v>
      </c>
      <c r="K18">
        <v>16.89</v>
      </c>
      <c r="L18">
        <v>1</v>
      </c>
    </row>
    <row r="19" spans="1:12">
      <c r="A19" t="s">
        <v>112</v>
      </c>
      <c r="B19" t="s">
        <v>113</v>
      </c>
      <c r="C19" t="s">
        <v>114</v>
      </c>
      <c r="D19" t="s">
        <v>85</v>
      </c>
      <c r="E19" t="s">
        <v>115</v>
      </c>
      <c r="F19" t="s">
        <v>116</v>
      </c>
      <c r="G19">
        <v>1</v>
      </c>
      <c r="H19">
        <v>12</v>
      </c>
      <c r="I19" s="3">
        <v>8.3299999999999999E-2</v>
      </c>
      <c r="J19">
        <v>2.97</v>
      </c>
      <c r="K19">
        <v>2.97</v>
      </c>
      <c r="L19">
        <v>1.3</v>
      </c>
    </row>
    <row r="20" spans="1:12">
      <c r="A20" t="s">
        <v>61</v>
      </c>
      <c r="B20" t="s">
        <v>69</v>
      </c>
      <c r="C20" t="s">
        <v>63</v>
      </c>
      <c r="D20" t="s">
        <v>64</v>
      </c>
      <c r="E20" t="s">
        <v>68</v>
      </c>
      <c r="F20" t="s">
        <v>69</v>
      </c>
      <c r="G20">
        <v>1</v>
      </c>
      <c r="H20">
        <v>1</v>
      </c>
      <c r="I20" s="3">
        <v>1</v>
      </c>
      <c r="J20">
        <v>1.75</v>
      </c>
      <c r="K20">
        <v>1.75</v>
      </c>
      <c r="L20">
        <v>2</v>
      </c>
    </row>
    <row r="21" spans="1:12">
      <c r="A21" t="s">
        <v>78</v>
      </c>
      <c r="B21" t="s">
        <v>119</v>
      </c>
      <c r="C21" t="s">
        <v>63</v>
      </c>
      <c r="D21" t="s">
        <v>93</v>
      </c>
      <c r="E21" t="s">
        <v>118</v>
      </c>
      <c r="F21" t="s">
        <v>119</v>
      </c>
      <c r="G21">
        <v>0</v>
      </c>
      <c r="H21">
        <v>3</v>
      </c>
      <c r="I21" s="3">
        <v>0</v>
      </c>
      <c r="J21">
        <v>0</v>
      </c>
      <c r="K21">
        <v>0</v>
      </c>
      <c r="L21">
        <v>2.2999999999999998</v>
      </c>
    </row>
    <row r="22" spans="1:12">
      <c r="A22" t="s">
        <v>61</v>
      </c>
      <c r="B22" t="s">
        <v>119</v>
      </c>
      <c r="C22" t="s">
        <v>63</v>
      </c>
      <c r="D22" t="s">
        <v>93</v>
      </c>
      <c r="E22" t="s">
        <v>118</v>
      </c>
      <c r="F22" t="s">
        <v>119</v>
      </c>
      <c r="G22">
        <v>0</v>
      </c>
      <c r="H22">
        <v>1</v>
      </c>
      <c r="I22" s="3">
        <v>0</v>
      </c>
      <c r="J22">
        <v>0</v>
      </c>
      <c r="K22">
        <v>0</v>
      </c>
      <c r="L22">
        <v>4</v>
      </c>
    </row>
    <row r="23" spans="1:12">
      <c r="A23" t="s">
        <v>61</v>
      </c>
      <c r="B23" t="s">
        <v>3060</v>
      </c>
      <c r="C23" t="s">
        <v>63</v>
      </c>
      <c r="D23" t="s">
        <v>85</v>
      </c>
      <c r="E23" t="s">
        <v>121</v>
      </c>
      <c r="F23" t="s">
        <v>122</v>
      </c>
      <c r="G23">
        <v>1</v>
      </c>
      <c r="H23">
        <v>4</v>
      </c>
      <c r="I23" s="3">
        <v>0.25</v>
      </c>
      <c r="J23">
        <v>9.7100000000000009</v>
      </c>
      <c r="K23">
        <v>9.7100000000000009</v>
      </c>
      <c r="L23">
        <v>1</v>
      </c>
    </row>
    <row r="24" spans="1:12">
      <c r="A24" t="s">
        <v>83</v>
      </c>
      <c r="B24" t="s">
        <v>3061</v>
      </c>
      <c r="C24" t="s">
        <v>63</v>
      </c>
      <c r="D24" t="s">
        <v>85</v>
      </c>
      <c r="E24" t="s">
        <v>110</v>
      </c>
      <c r="F24" t="s">
        <v>124</v>
      </c>
      <c r="G24">
        <v>1</v>
      </c>
      <c r="H24">
        <v>6</v>
      </c>
      <c r="I24" s="3">
        <v>0.16669999999999999</v>
      </c>
      <c r="J24">
        <v>9.89</v>
      </c>
      <c r="K24">
        <v>9.89</v>
      </c>
      <c r="L24">
        <v>1</v>
      </c>
    </row>
    <row r="25" spans="1:12">
      <c r="A25" t="s">
        <v>61</v>
      </c>
      <c r="B25" t="s">
        <v>126</v>
      </c>
      <c r="C25" t="s">
        <v>63</v>
      </c>
      <c r="D25" t="s">
        <v>64</v>
      </c>
      <c r="E25" t="s">
        <v>68</v>
      </c>
      <c r="F25" t="s">
        <v>126</v>
      </c>
      <c r="G25">
        <v>1</v>
      </c>
      <c r="H25">
        <v>1</v>
      </c>
      <c r="I25" s="3">
        <v>1</v>
      </c>
      <c r="J25">
        <v>2.31</v>
      </c>
      <c r="K25">
        <v>2.31</v>
      </c>
      <c r="L25">
        <v>1</v>
      </c>
    </row>
    <row r="26" spans="1:12">
      <c r="A26" t="s">
        <v>83</v>
      </c>
      <c r="B26" t="s">
        <v>2082</v>
      </c>
      <c r="C26" t="s">
        <v>63</v>
      </c>
      <c r="D26" t="s">
        <v>64</v>
      </c>
      <c r="E26" t="s">
        <v>90</v>
      </c>
      <c r="F26" t="s">
        <v>128</v>
      </c>
      <c r="G26">
        <v>1</v>
      </c>
      <c r="H26">
        <v>2</v>
      </c>
      <c r="I26" s="3">
        <v>0.5</v>
      </c>
      <c r="J26">
        <v>1.99</v>
      </c>
      <c r="K26">
        <v>1.99</v>
      </c>
      <c r="L26">
        <v>1</v>
      </c>
    </row>
    <row r="27" spans="1:12">
      <c r="A27" t="s">
        <v>61</v>
      </c>
      <c r="B27" t="s">
        <v>69</v>
      </c>
      <c r="C27" t="s">
        <v>63</v>
      </c>
      <c r="D27" t="s">
        <v>64</v>
      </c>
      <c r="E27" t="s">
        <v>68</v>
      </c>
      <c r="F27" t="s">
        <v>69</v>
      </c>
      <c r="G27">
        <v>2</v>
      </c>
      <c r="H27">
        <v>5</v>
      </c>
      <c r="I27" s="3">
        <v>0.4</v>
      </c>
      <c r="J27">
        <v>2.36</v>
      </c>
      <c r="K27">
        <v>4.72</v>
      </c>
      <c r="L27">
        <v>1</v>
      </c>
    </row>
    <row r="28" spans="1:12">
      <c r="A28" t="s">
        <v>61</v>
      </c>
      <c r="B28" t="s">
        <v>132</v>
      </c>
      <c r="C28" t="s">
        <v>63</v>
      </c>
      <c r="D28" t="s">
        <v>104</v>
      </c>
      <c r="E28" t="s">
        <v>131</v>
      </c>
      <c r="F28" t="s">
        <v>132</v>
      </c>
      <c r="G28">
        <v>1</v>
      </c>
      <c r="H28">
        <v>2</v>
      </c>
      <c r="I28" s="3">
        <v>0.5</v>
      </c>
      <c r="J28">
        <v>1</v>
      </c>
      <c r="K28">
        <v>1</v>
      </c>
      <c r="L28">
        <v>1.5</v>
      </c>
    </row>
    <row r="29" spans="1:12">
      <c r="A29" t="s">
        <v>61</v>
      </c>
      <c r="B29" t="s">
        <v>135</v>
      </c>
      <c r="C29" t="s">
        <v>63</v>
      </c>
      <c r="D29" t="s">
        <v>64</v>
      </c>
      <c r="E29" t="s">
        <v>134</v>
      </c>
      <c r="F29" t="s">
        <v>135</v>
      </c>
      <c r="G29">
        <v>1</v>
      </c>
      <c r="H29">
        <v>17</v>
      </c>
      <c r="I29" s="3">
        <v>5.8799999999999998E-2</v>
      </c>
      <c r="J29">
        <v>2.4700000000000002</v>
      </c>
      <c r="K29">
        <v>2.4700000000000002</v>
      </c>
      <c r="L29">
        <v>4.2</v>
      </c>
    </row>
    <row r="30" spans="1:12">
      <c r="A30" t="s">
        <v>83</v>
      </c>
      <c r="B30" t="s">
        <v>3061</v>
      </c>
      <c r="C30" t="s">
        <v>63</v>
      </c>
      <c r="D30" t="s">
        <v>85</v>
      </c>
      <c r="E30" t="s">
        <v>110</v>
      </c>
      <c r="F30" t="s">
        <v>124</v>
      </c>
      <c r="G30">
        <v>1</v>
      </c>
      <c r="H30">
        <v>1</v>
      </c>
      <c r="I30" s="3">
        <v>1</v>
      </c>
      <c r="J30">
        <v>2.62</v>
      </c>
      <c r="K30">
        <v>2.62</v>
      </c>
      <c r="L30">
        <v>1</v>
      </c>
    </row>
    <row r="31" spans="1:12">
      <c r="A31" t="s">
        <v>61</v>
      </c>
      <c r="B31" t="s">
        <v>138</v>
      </c>
      <c r="C31" t="s">
        <v>63</v>
      </c>
      <c r="D31" t="s">
        <v>64</v>
      </c>
      <c r="E31" t="s">
        <v>134</v>
      </c>
      <c r="F31" t="s">
        <v>138</v>
      </c>
      <c r="G31">
        <v>4</v>
      </c>
      <c r="H31">
        <v>42</v>
      </c>
      <c r="I31" s="3">
        <v>9.5200000000000007E-2</v>
      </c>
      <c r="J31">
        <v>2.17</v>
      </c>
      <c r="K31">
        <v>8.67</v>
      </c>
      <c r="L31">
        <v>2.2000000000000002</v>
      </c>
    </row>
    <row r="32" spans="1:12">
      <c r="A32" t="s">
        <v>61</v>
      </c>
      <c r="B32" t="s">
        <v>3062</v>
      </c>
      <c r="C32" t="s">
        <v>63</v>
      </c>
      <c r="D32" t="s">
        <v>100</v>
      </c>
      <c r="E32" t="s">
        <v>139</v>
      </c>
      <c r="F32" t="s">
        <v>140</v>
      </c>
      <c r="G32">
        <v>0</v>
      </c>
      <c r="H32">
        <v>1</v>
      </c>
      <c r="I32" s="3">
        <v>0</v>
      </c>
      <c r="J32">
        <v>0</v>
      </c>
      <c r="K32">
        <v>0</v>
      </c>
      <c r="L32">
        <v>3</v>
      </c>
    </row>
    <row r="33" spans="1:12">
      <c r="A33" t="s">
        <v>61</v>
      </c>
      <c r="B33" t="s">
        <v>69</v>
      </c>
      <c r="C33" t="s">
        <v>63</v>
      </c>
      <c r="D33" t="s">
        <v>64</v>
      </c>
      <c r="E33" t="s">
        <v>68</v>
      </c>
      <c r="F33" t="s">
        <v>69</v>
      </c>
      <c r="G33">
        <v>1</v>
      </c>
      <c r="H33">
        <v>1</v>
      </c>
      <c r="I33" s="3">
        <v>1</v>
      </c>
      <c r="J33">
        <v>1.79</v>
      </c>
      <c r="K33">
        <v>1.79</v>
      </c>
      <c r="L33">
        <v>2</v>
      </c>
    </row>
    <row r="34" spans="1:12">
      <c r="A34" t="s">
        <v>78</v>
      </c>
      <c r="B34" t="s">
        <v>143</v>
      </c>
      <c r="C34" t="s">
        <v>63</v>
      </c>
      <c r="D34" t="s">
        <v>64</v>
      </c>
      <c r="E34" t="s">
        <v>134</v>
      </c>
      <c r="F34" t="s">
        <v>143</v>
      </c>
      <c r="G34">
        <v>1</v>
      </c>
      <c r="H34">
        <v>1</v>
      </c>
      <c r="I34" s="3">
        <v>1</v>
      </c>
      <c r="J34">
        <v>2.9</v>
      </c>
      <c r="K34">
        <v>2.9</v>
      </c>
      <c r="L34">
        <v>3</v>
      </c>
    </row>
    <row r="35" spans="1:12">
      <c r="A35" t="s">
        <v>61</v>
      </c>
      <c r="B35" t="s">
        <v>135</v>
      </c>
      <c r="C35" t="s">
        <v>63</v>
      </c>
      <c r="D35" t="s">
        <v>64</v>
      </c>
      <c r="E35" t="s">
        <v>134</v>
      </c>
      <c r="F35" t="s">
        <v>135</v>
      </c>
      <c r="G35">
        <v>1</v>
      </c>
      <c r="H35">
        <v>1</v>
      </c>
      <c r="I35" s="3">
        <v>1</v>
      </c>
      <c r="J35">
        <v>2.81</v>
      </c>
      <c r="K35">
        <v>2.81</v>
      </c>
      <c r="L35">
        <v>2</v>
      </c>
    </row>
    <row r="36" spans="1:12">
      <c r="A36" t="s">
        <v>78</v>
      </c>
      <c r="B36" t="s">
        <v>146</v>
      </c>
      <c r="C36" t="s">
        <v>63</v>
      </c>
      <c r="D36" t="s">
        <v>64</v>
      </c>
      <c r="E36" t="s">
        <v>134</v>
      </c>
      <c r="F36" t="s">
        <v>146</v>
      </c>
      <c r="G36">
        <v>1</v>
      </c>
      <c r="H36">
        <v>1</v>
      </c>
      <c r="I36" s="3">
        <v>1</v>
      </c>
      <c r="J36">
        <v>2.7</v>
      </c>
      <c r="K36">
        <v>2.7</v>
      </c>
      <c r="L36">
        <v>1</v>
      </c>
    </row>
    <row r="37" spans="1:12">
      <c r="A37" t="s">
        <v>61</v>
      </c>
      <c r="B37" t="s">
        <v>146</v>
      </c>
      <c r="C37" t="s">
        <v>63</v>
      </c>
      <c r="D37" t="s">
        <v>64</v>
      </c>
      <c r="E37" t="s">
        <v>134</v>
      </c>
      <c r="F37" t="s">
        <v>146</v>
      </c>
      <c r="G37">
        <v>0</v>
      </c>
      <c r="H37">
        <v>1</v>
      </c>
      <c r="I37" s="3">
        <v>0</v>
      </c>
      <c r="J37">
        <v>0</v>
      </c>
      <c r="K37">
        <v>0</v>
      </c>
      <c r="L37">
        <v>2</v>
      </c>
    </row>
    <row r="38" spans="1:12">
      <c r="A38" t="s">
        <v>61</v>
      </c>
      <c r="B38" t="s">
        <v>3060</v>
      </c>
      <c r="C38" t="s">
        <v>63</v>
      </c>
      <c r="D38" t="s">
        <v>85</v>
      </c>
      <c r="E38" t="s">
        <v>121</v>
      </c>
      <c r="F38" t="s">
        <v>122</v>
      </c>
      <c r="G38">
        <v>0</v>
      </c>
      <c r="H38">
        <v>8</v>
      </c>
      <c r="I38" s="3">
        <v>0</v>
      </c>
      <c r="J38">
        <v>0</v>
      </c>
      <c r="K38">
        <v>0</v>
      </c>
      <c r="L38">
        <v>1.1000000000000001</v>
      </c>
    </row>
    <row r="39" spans="1:12">
      <c r="A39" t="s">
        <v>70</v>
      </c>
      <c r="B39" t="s">
        <v>2601</v>
      </c>
      <c r="C39" t="s">
        <v>63</v>
      </c>
      <c r="D39" t="s">
        <v>85</v>
      </c>
      <c r="E39" t="s">
        <v>148</v>
      </c>
      <c r="F39" t="s">
        <v>149</v>
      </c>
      <c r="G39">
        <v>1</v>
      </c>
      <c r="H39">
        <v>2</v>
      </c>
      <c r="I39" s="3">
        <v>0.5</v>
      </c>
      <c r="J39">
        <v>4</v>
      </c>
      <c r="K39">
        <v>4</v>
      </c>
      <c r="L39">
        <v>1</v>
      </c>
    </row>
    <row r="40" spans="1:12">
      <c r="A40" t="s">
        <v>61</v>
      </c>
      <c r="B40" t="s">
        <v>81</v>
      </c>
      <c r="C40" t="s">
        <v>63</v>
      </c>
      <c r="D40" t="s">
        <v>64</v>
      </c>
      <c r="E40" t="s">
        <v>80</v>
      </c>
      <c r="F40" t="s">
        <v>81</v>
      </c>
      <c r="G40">
        <v>1</v>
      </c>
      <c r="H40">
        <v>1</v>
      </c>
      <c r="I40" s="3">
        <v>1</v>
      </c>
      <c r="J40">
        <v>2.4700000000000002</v>
      </c>
      <c r="K40">
        <v>2.4700000000000002</v>
      </c>
      <c r="L40">
        <v>3</v>
      </c>
    </row>
    <row r="41" spans="1:12">
      <c r="A41" t="s">
        <v>78</v>
      </c>
      <c r="B41" t="s">
        <v>354</v>
      </c>
      <c r="C41" t="s">
        <v>63</v>
      </c>
      <c r="D41" t="s">
        <v>64</v>
      </c>
      <c r="E41" t="s">
        <v>65</v>
      </c>
      <c r="F41" t="s">
        <v>151</v>
      </c>
      <c r="G41">
        <v>0</v>
      </c>
      <c r="H41">
        <v>37</v>
      </c>
      <c r="I41" s="3">
        <v>0</v>
      </c>
      <c r="J41">
        <v>0</v>
      </c>
      <c r="K41">
        <v>0</v>
      </c>
      <c r="L41">
        <v>2.2000000000000002</v>
      </c>
    </row>
    <row r="42" spans="1:12">
      <c r="A42" t="s">
        <v>61</v>
      </c>
      <c r="B42" t="s">
        <v>152</v>
      </c>
      <c r="C42" t="s">
        <v>63</v>
      </c>
      <c r="D42" t="s">
        <v>93</v>
      </c>
      <c r="E42" t="s">
        <v>118</v>
      </c>
      <c r="F42" t="s">
        <v>152</v>
      </c>
      <c r="G42">
        <v>0</v>
      </c>
      <c r="H42">
        <v>5</v>
      </c>
      <c r="I42" s="3">
        <v>0</v>
      </c>
      <c r="J42">
        <v>0</v>
      </c>
      <c r="K42">
        <v>0</v>
      </c>
      <c r="L42">
        <v>4.5999999999999996</v>
      </c>
    </row>
    <row r="43" spans="1:12">
      <c r="A43" t="s">
        <v>70</v>
      </c>
      <c r="B43" t="s">
        <v>2856</v>
      </c>
      <c r="C43" t="s">
        <v>63</v>
      </c>
      <c r="D43" t="s">
        <v>85</v>
      </c>
      <c r="E43" t="s">
        <v>154</v>
      </c>
      <c r="F43" t="s">
        <v>155</v>
      </c>
      <c r="G43">
        <v>1</v>
      </c>
      <c r="H43">
        <v>10</v>
      </c>
      <c r="I43" s="3">
        <v>0.1</v>
      </c>
      <c r="J43">
        <v>5.83</v>
      </c>
      <c r="K43">
        <v>5.83</v>
      </c>
      <c r="L43">
        <v>1</v>
      </c>
    </row>
    <row r="44" spans="1:12">
      <c r="A44" t="s">
        <v>61</v>
      </c>
      <c r="B44" t="s">
        <v>143</v>
      </c>
      <c r="C44" t="s">
        <v>63</v>
      </c>
      <c r="D44" t="s">
        <v>64</v>
      </c>
      <c r="E44" t="s">
        <v>134</v>
      </c>
      <c r="F44" t="s">
        <v>143</v>
      </c>
      <c r="G44">
        <v>1</v>
      </c>
      <c r="H44">
        <v>1</v>
      </c>
      <c r="I44" s="3">
        <v>1</v>
      </c>
      <c r="J44">
        <v>2.09</v>
      </c>
      <c r="K44">
        <v>2.09</v>
      </c>
      <c r="L44">
        <v>1</v>
      </c>
    </row>
    <row r="45" spans="1:12">
      <c r="A45" t="s">
        <v>61</v>
      </c>
      <c r="B45" t="s">
        <v>158</v>
      </c>
      <c r="C45" t="s">
        <v>63</v>
      </c>
      <c r="D45" t="s">
        <v>64</v>
      </c>
      <c r="E45" t="s">
        <v>68</v>
      </c>
      <c r="F45" t="s">
        <v>158</v>
      </c>
      <c r="G45">
        <v>1</v>
      </c>
      <c r="H45">
        <v>3</v>
      </c>
      <c r="I45" s="3">
        <v>0.33329999999999999</v>
      </c>
      <c r="J45">
        <v>2.56</v>
      </c>
      <c r="K45">
        <v>2.56</v>
      </c>
      <c r="L45">
        <v>1.3</v>
      </c>
    </row>
    <row r="46" spans="1:12">
      <c r="A46" t="s">
        <v>61</v>
      </c>
      <c r="B46" t="s">
        <v>566</v>
      </c>
      <c r="C46" t="s">
        <v>63</v>
      </c>
      <c r="D46" t="s">
        <v>64</v>
      </c>
      <c r="E46" t="s">
        <v>80</v>
      </c>
      <c r="F46" t="s">
        <v>160</v>
      </c>
      <c r="G46">
        <v>1</v>
      </c>
      <c r="H46">
        <v>2</v>
      </c>
      <c r="I46" s="3">
        <v>0.5</v>
      </c>
      <c r="J46">
        <v>2.99</v>
      </c>
      <c r="K46">
        <v>2.99</v>
      </c>
      <c r="L46">
        <v>3.5</v>
      </c>
    </row>
    <row r="47" spans="1:12">
      <c r="A47" t="s">
        <v>61</v>
      </c>
      <c r="B47" t="s">
        <v>163</v>
      </c>
      <c r="C47" t="s">
        <v>63</v>
      </c>
      <c r="D47" t="s">
        <v>104</v>
      </c>
      <c r="E47" t="s">
        <v>162</v>
      </c>
      <c r="F47" t="s">
        <v>163</v>
      </c>
      <c r="G47">
        <v>1</v>
      </c>
      <c r="H47">
        <v>2</v>
      </c>
      <c r="I47" s="3">
        <v>0.5</v>
      </c>
      <c r="J47">
        <v>0.88</v>
      </c>
      <c r="K47">
        <v>0.88</v>
      </c>
      <c r="L47">
        <v>6</v>
      </c>
    </row>
    <row r="48" spans="1:12">
      <c r="A48" t="s">
        <v>83</v>
      </c>
      <c r="B48" t="s">
        <v>3059</v>
      </c>
      <c r="C48" t="s">
        <v>63</v>
      </c>
      <c r="D48" t="s">
        <v>85</v>
      </c>
      <c r="E48" t="s">
        <v>110</v>
      </c>
      <c r="F48" t="s">
        <v>111</v>
      </c>
      <c r="G48">
        <v>1</v>
      </c>
      <c r="H48">
        <v>1</v>
      </c>
      <c r="I48" s="3">
        <v>1</v>
      </c>
      <c r="J48">
        <v>2.12</v>
      </c>
      <c r="K48">
        <v>2.12</v>
      </c>
      <c r="L48">
        <v>2</v>
      </c>
    </row>
    <row r="49" spans="1:12">
      <c r="A49" t="s">
        <v>70</v>
      </c>
      <c r="B49" t="s">
        <v>3131</v>
      </c>
      <c r="C49" t="s">
        <v>63</v>
      </c>
      <c r="D49" t="s">
        <v>64</v>
      </c>
      <c r="E49" t="s">
        <v>73</v>
      </c>
      <c r="F49" t="s">
        <v>166</v>
      </c>
      <c r="G49">
        <v>1</v>
      </c>
      <c r="H49">
        <v>7</v>
      </c>
      <c r="I49" s="3">
        <v>0.1429</v>
      </c>
      <c r="J49">
        <v>2.94</v>
      </c>
      <c r="K49">
        <v>2.94</v>
      </c>
      <c r="L49">
        <v>2.1</v>
      </c>
    </row>
    <row r="50" spans="1:12">
      <c r="A50" t="s">
        <v>61</v>
      </c>
      <c r="B50" t="s">
        <v>138</v>
      </c>
      <c r="C50" t="s">
        <v>63</v>
      </c>
      <c r="D50" t="s">
        <v>64</v>
      </c>
      <c r="E50" t="s">
        <v>134</v>
      </c>
      <c r="F50" t="s">
        <v>138</v>
      </c>
      <c r="G50">
        <v>1</v>
      </c>
      <c r="H50">
        <v>1</v>
      </c>
      <c r="I50" s="3">
        <v>1</v>
      </c>
      <c r="J50">
        <v>1.84</v>
      </c>
      <c r="K50">
        <v>1.84</v>
      </c>
      <c r="L50">
        <v>2</v>
      </c>
    </row>
    <row r="51" spans="1:12">
      <c r="A51" t="s">
        <v>83</v>
      </c>
      <c r="B51" t="s">
        <v>3132</v>
      </c>
      <c r="C51" t="s">
        <v>63</v>
      </c>
      <c r="D51" t="s">
        <v>85</v>
      </c>
      <c r="E51" t="s">
        <v>169</v>
      </c>
      <c r="F51" t="s">
        <v>170</v>
      </c>
      <c r="G51">
        <v>1</v>
      </c>
      <c r="H51">
        <v>1</v>
      </c>
      <c r="I51" s="3">
        <v>1</v>
      </c>
      <c r="J51">
        <v>4.42</v>
      </c>
      <c r="K51">
        <v>4.42</v>
      </c>
      <c r="L51">
        <v>2</v>
      </c>
    </row>
    <row r="52" spans="1:12">
      <c r="A52" t="s">
        <v>61</v>
      </c>
      <c r="B52" t="s">
        <v>77</v>
      </c>
      <c r="C52" t="s">
        <v>63</v>
      </c>
      <c r="D52" t="s">
        <v>64</v>
      </c>
      <c r="E52" t="s">
        <v>76</v>
      </c>
      <c r="F52" t="s">
        <v>77</v>
      </c>
      <c r="G52">
        <v>1</v>
      </c>
      <c r="H52">
        <v>1</v>
      </c>
      <c r="I52" s="3">
        <v>1</v>
      </c>
      <c r="J52">
        <v>2.69</v>
      </c>
      <c r="K52">
        <v>2.69</v>
      </c>
      <c r="L52">
        <v>3</v>
      </c>
    </row>
    <row r="53" spans="1:12">
      <c r="A53" t="s">
        <v>61</v>
      </c>
      <c r="B53" t="s">
        <v>3063</v>
      </c>
      <c r="C53" t="s">
        <v>63</v>
      </c>
      <c r="D53" t="s">
        <v>85</v>
      </c>
      <c r="E53" t="s">
        <v>173</v>
      </c>
      <c r="F53" t="s">
        <v>174</v>
      </c>
      <c r="G53">
        <v>1</v>
      </c>
      <c r="H53">
        <v>1</v>
      </c>
      <c r="I53" s="3">
        <v>1</v>
      </c>
      <c r="J53">
        <v>1</v>
      </c>
      <c r="K53">
        <v>1</v>
      </c>
      <c r="L53">
        <v>1</v>
      </c>
    </row>
    <row r="54" spans="1:12">
      <c r="A54" t="s">
        <v>70</v>
      </c>
      <c r="B54" t="s">
        <v>3065</v>
      </c>
      <c r="C54" t="s">
        <v>63</v>
      </c>
      <c r="D54" t="s">
        <v>64</v>
      </c>
      <c r="E54" t="s">
        <v>97</v>
      </c>
      <c r="F54" t="s">
        <v>98</v>
      </c>
      <c r="G54">
        <v>1</v>
      </c>
      <c r="H54">
        <v>3</v>
      </c>
      <c r="I54" s="3">
        <v>0.33329999999999999</v>
      </c>
      <c r="J54">
        <v>4.7</v>
      </c>
      <c r="K54">
        <v>4.7</v>
      </c>
      <c r="L54">
        <v>1</v>
      </c>
    </row>
    <row r="55" spans="1:12">
      <c r="A55" t="s">
        <v>61</v>
      </c>
      <c r="B55" t="s">
        <v>1180</v>
      </c>
      <c r="C55" t="s">
        <v>63</v>
      </c>
      <c r="D55" t="s">
        <v>64</v>
      </c>
      <c r="E55" t="s">
        <v>65</v>
      </c>
      <c r="F55" t="s">
        <v>66</v>
      </c>
      <c r="G55">
        <v>1</v>
      </c>
      <c r="H55">
        <v>3</v>
      </c>
      <c r="I55" s="3">
        <v>0.33329999999999999</v>
      </c>
      <c r="J55">
        <v>5.17</v>
      </c>
      <c r="K55">
        <v>5.17</v>
      </c>
      <c r="L55">
        <v>1</v>
      </c>
    </row>
    <row r="56" spans="1:12">
      <c r="A56" t="s">
        <v>78</v>
      </c>
      <c r="B56" t="s">
        <v>178</v>
      </c>
      <c r="C56" t="s">
        <v>63</v>
      </c>
      <c r="D56" t="s">
        <v>64</v>
      </c>
      <c r="E56" t="s">
        <v>80</v>
      </c>
      <c r="F56" t="s">
        <v>178</v>
      </c>
      <c r="G56">
        <v>0</v>
      </c>
      <c r="H56">
        <v>1</v>
      </c>
      <c r="I56" s="3">
        <v>0</v>
      </c>
      <c r="J56">
        <v>0</v>
      </c>
      <c r="K56">
        <v>0</v>
      </c>
      <c r="L56">
        <v>3</v>
      </c>
    </row>
    <row r="57" spans="1:12">
      <c r="A57" t="s">
        <v>83</v>
      </c>
      <c r="B57" t="s">
        <v>2601</v>
      </c>
      <c r="C57" t="s">
        <v>63</v>
      </c>
      <c r="D57" t="s">
        <v>85</v>
      </c>
      <c r="E57" t="s">
        <v>148</v>
      </c>
      <c r="F57" t="s">
        <v>149</v>
      </c>
      <c r="G57">
        <v>1</v>
      </c>
      <c r="H57">
        <v>1</v>
      </c>
      <c r="I57" s="3">
        <v>1</v>
      </c>
      <c r="J57">
        <v>6.91</v>
      </c>
      <c r="K57">
        <v>6.91</v>
      </c>
      <c r="L57">
        <v>1</v>
      </c>
    </row>
    <row r="58" spans="1:12">
      <c r="A58" t="s">
        <v>70</v>
      </c>
      <c r="B58" t="s">
        <v>3064</v>
      </c>
      <c r="C58" t="s">
        <v>63</v>
      </c>
      <c r="D58" t="s">
        <v>93</v>
      </c>
      <c r="E58" t="s">
        <v>94</v>
      </c>
      <c r="F58" t="s">
        <v>181</v>
      </c>
      <c r="G58">
        <v>1</v>
      </c>
      <c r="H58">
        <v>1</v>
      </c>
      <c r="I58" s="3">
        <v>1</v>
      </c>
      <c r="J58">
        <v>1.51</v>
      </c>
      <c r="K58">
        <v>1.51</v>
      </c>
      <c r="L58">
        <v>2</v>
      </c>
    </row>
    <row r="59" spans="1:12">
      <c r="A59" t="s">
        <v>61</v>
      </c>
      <c r="B59" t="s">
        <v>158</v>
      </c>
      <c r="C59" t="s">
        <v>63</v>
      </c>
      <c r="D59" t="s">
        <v>64</v>
      </c>
      <c r="E59" t="s">
        <v>68</v>
      </c>
      <c r="F59" t="s">
        <v>158</v>
      </c>
      <c r="G59">
        <v>1</v>
      </c>
      <c r="H59">
        <v>3</v>
      </c>
      <c r="I59" s="3">
        <v>0.33329999999999999</v>
      </c>
      <c r="J59">
        <v>3</v>
      </c>
      <c r="K59">
        <v>3</v>
      </c>
      <c r="L59">
        <v>1</v>
      </c>
    </row>
    <row r="60" spans="1:12">
      <c r="A60" t="s">
        <v>61</v>
      </c>
      <c r="B60" t="s">
        <v>3065</v>
      </c>
      <c r="C60" t="s">
        <v>63</v>
      </c>
      <c r="D60" t="s">
        <v>64</v>
      </c>
      <c r="E60" t="s">
        <v>97</v>
      </c>
      <c r="F60" t="s">
        <v>184</v>
      </c>
      <c r="G60">
        <v>1</v>
      </c>
      <c r="H60">
        <v>6</v>
      </c>
      <c r="I60" s="3">
        <v>0.16669999999999999</v>
      </c>
      <c r="J60">
        <v>1.32</v>
      </c>
      <c r="K60">
        <v>1.32</v>
      </c>
      <c r="L60">
        <v>2</v>
      </c>
    </row>
    <row r="61" spans="1:12">
      <c r="A61" t="s">
        <v>185</v>
      </c>
      <c r="B61" t="s">
        <v>1344</v>
      </c>
      <c r="C61" t="s">
        <v>63</v>
      </c>
      <c r="D61" t="s">
        <v>64</v>
      </c>
      <c r="E61" t="s">
        <v>187</v>
      </c>
      <c r="F61" t="s">
        <v>188</v>
      </c>
      <c r="G61">
        <v>7</v>
      </c>
      <c r="H61">
        <v>763</v>
      </c>
      <c r="I61" s="3">
        <v>9.1999999999999998E-3</v>
      </c>
      <c r="J61">
        <v>2.87</v>
      </c>
      <c r="K61">
        <v>20.07</v>
      </c>
      <c r="L61">
        <v>4.5</v>
      </c>
    </row>
    <row r="62" spans="1:12">
      <c r="A62" t="s">
        <v>61</v>
      </c>
      <c r="B62" t="s">
        <v>3066</v>
      </c>
      <c r="C62" t="s">
        <v>63</v>
      </c>
      <c r="D62" t="s">
        <v>93</v>
      </c>
      <c r="E62" t="s">
        <v>94</v>
      </c>
      <c r="F62" t="s">
        <v>190</v>
      </c>
      <c r="G62">
        <v>1</v>
      </c>
      <c r="H62">
        <v>2</v>
      </c>
      <c r="I62" s="3">
        <v>0.5</v>
      </c>
      <c r="J62">
        <v>1.86</v>
      </c>
      <c r="K62">
        <v>1.86</v>
      </c>
      <c r="L62">
        <v>2</v>
      </c>
    </row>
    <row r="63" spans="1:12">
      <c r="A63" t="s">
        <v>70</v>
      </c>
      <c r="B63" t="s">
        <v>2856</v>
      </c>
      <c r="C63" t="s">
        <v>63</v>
      </c>
      <c r="D63" t="s">
        <v>85</v>
      </c>
      <c r="E63" t="s">
        <v>154</v>
      </c>
      <c r="F63" t="s">
        <v>155</v>
      </c>
      <c r="G63">
        <v>1</v>
      </c>
      <c r="H63">
        <v>1</v>
      </c>
      <c r="I63" s="3">
        <v>1</v>
      </c>
      <c r="J63">
        <v>4</v>
      </c>
      <c r="K63">
        <v>4</v>
      </c>
      <c r="L63">
        <v>1</v>
      </c>
    </row>
    <row r="64" spans="1:12">
      <c r="A64" t="s">
        <v>61</v>
      </c>
      <c r="B64" t="s">
        <v>69</v>
      </c>
      <c r="C64" t="s">
        <v>63</v>
      </c>
      <c r="D64" t="s">
        <v>64</v>
      </c>
      <c r="E64" t="s">
        <v>68</v>
      </c>
      <c r="F64" t="s">
        <v>69</v>
      </c>
      <c r="G64">
        <v>1</v>
      </c>
      <c r="H64">
        <v>1</v>
      </c>
      <c r="I64" s="3">
        <v>1</v>
      </c>
      <c r="J64">
        <v>2.16</v>
      </c>
      <c r="K64">
        <v>2.16</v>
      </c>
      <c r="L64">
        <v>2</v>
      </c>
    </row>
    <row r="65" spans="1:12">
      <c r="A65" t="s">
        <v>70</v>
      </c>
      <c r="B65" t="s">
        <v>2131</v>
      </c>
      <c r="C65" t="s">
        <v>63</v>
      </c>
      <c r="D65" t="s">
        <v>100</v>
      </c>
      <c r="E65" t="s">
        <v>194</v>
      </c>
      <c r="F65" t="s">
        <v>195</v>
      </c>
      <c r="G65">
        <v>1</v>
      </c>
      <c r="H65">
        <v>2</v>
      </c>
      <c r="I65" s="3">
        <v>0.5</v>
      </c>
      <c r="J65">
        <v>2.77</v>
      </c>
      <c r="K65">
        <v>2.77</v>
      </c>
      <c r="L65">
        <v>2.5</v>
      </c>
    </row>
    <row r="66" spans="1:12">
      <c r="A66" t="s">
        <v>61</v>
      </c>
      <c r="B66" t="s">
        <v>77</v>
      </c>
      <c r="C66" t="s">
        <v>63</v>
      </c>
      <c r="D66" t="s">
        <v>64</v>
      </c>
      <c r="E66" t="s">
        <v>76</v>
      </c>
      <c r="F66" t="s">
        <v>77</v>
      </c>
      <c r="G66">
        <v>1</v>
      </c>
      <c r="H66">
        <v>1</v>
      </c>
      <c r="I66" s="3">
        <v>1</v>
      </c>
      <c r="J66">
        <v>2.82</v>
      </c>
      <c r="K66">
        <v>2.82</v>
      </c>
      <c r="L66">
        <v>10</v>
      </c>
    </row>
    <row r="67" spans="1:12">
      <c r="A67" t="s">
        <v>78</v>
      </c>
      <c r="B67" t="s">
        <v>198</v>
      </c>
      <c r="C67" t="s">
        <v>63</v>
      </c>
      <c r="D67" t="s">
        <v>64</v>
      </c>
      <c r="E67" t="s">
        <v>76</v>
      </c>
      <c r="F67" t="s">
        <v>198</v>
      </c>
      <c r="G67">
        <v>1</v>
      </c>
      <c r="H67">
        <v>1</v>
      </c>
      <c r="I67" s="3">
        <v>1</v>
      </c>
      <c r="J67">
        <v>2.6</v>
      </c>
      <c r="K67">
        <v>2.6</v>
      </c>
      <c r="L67">
        <v>5</v>
      </c>
    </row>
    <row r="68" spans="1:12">
      <c r="A68" t="s">
        <v>70</v>
      </c>
      <c r="B68" t="s">
        <v>3130</v>
      </c>
      <c r="C68" t="s">
        <v>63</v>
      </c>
      <c r="D68" t="s">
        <v>100</v>
      </c>
      <c r="E68" t="s">
        <v>101</v>
      </c>
      <c r="F68" t="s">
        <v>102</v>
      </c>
      <c r="G68">
        <v>1</v>
      </c>
      <c r="H68">
        <v>3</v>
      </c>
      <c r="I68" s="3">
        <v>0.33329999999999999</v>
      </c>
      <c r="J68">
        <v>3.73</v>
      </c>
      <c r="K68">
        <v>3.73</v>
      </c>
      <c r="L68">
        <v>2</v>
      </c>
    </row>
    <row r="69" spans="1:12">
      <c r="A69" t="s">
        <v>70</v>
      </c>
      <c r="B69" t="s">
        <v>566</v>
      </c>
      <c r="C69" t="s">
        <v>63</v>
      </c>
      <c r="D69" t="s">
        <v>64</v>
      </c>
      <c r="E69" t="s">
        <v>80</v>
      </c>
      <c r="F69" t="s">
        <v>160</v>
      </c>
      <c r="G69">
        <v>1</v>
      </c>
      <c r="H69">
        <v>3</v>
      </c>
      <c r="I69" s="3">
        <v>0.33329999999999999</v>
      </c>
      <c r="J69">
        <v>1.91</v>
      </c>
      <c r="K69">
        <v>1.91</v>
      </c>
      <c r="L69">
        <v>4.7</v>
      </c>
    </row>
    <row r="70" spans="1:12">
      <c r="A70" t="s">
        <v>70</v>
      </c>
      <c r="B70" t="s">
        <v>2856</v>
      </c>
      <c r="C70" t="s">
        <v>63</v>
      </c>
      <c r="D70" t="s">
        <v>85</v>
      </c>
      <c r="E70" t="s">
        <v>154</v>
      </c>
      <c r="F70" t="s">
        <v>155</v>
      </c>
      <c r="G70">
        <v>1</v>
      </c>
      <c r="H70">
        <v>1</v>
      </c>
      <c r="I70" s="3">
        <v>1</v>
      </c>
      <c r="J70">
        <v>4.91</v>
      </c>
      <c r="K70">
        <v>4.91</v>
      </c>
      <c r="L70">
        <v>1</v>
      </c>
    </row>
    <row r="71" spans="1:12">
      <c r="A71" t="s">
        <v>83</v>
      </c>
      <c r="B71" t="s">
        <v>3057</v>
      </c>
      <c r="C71" t="s">
        <v>63</v>
      </c>
      <c r="D71" t="s">
        <v>93</v>
      </c>
      <c r="E71" t="s">
        <v>94</v>
      </c>
      <c r="F71" t="s">
        <v>95</v>
      </c>
      <c r="G71">
        <v>1</v>
      </c>
      <c r="H71">
        <v>17</v>
      </c>
      <c r="I71" s="3">
        <v>5.8799999999999998E-2</v>
      </c>
      <c r="J71">
        <v>0.83</v>
      </c>
      <c r="K71">
        <v>0.83</v>
      </c>
      <c r="L71">
        <v>1.9</v>
      </c>
    </row>
    <row r="72" spans="1:12">
      <c r="A72" t="s">
        <v>61</v>
      </c>
      <c r="B72" t="s">
        <v>204</v>
      </c>
      <c r="C72" t="s">
        <v>63</v>
      </c>
      <c r="D72" t="s">
        <v>93</v>
      </c>
      <c r="E72" t="s">
        <v>118</v>
      </c>
      <c r="F72" t="s">
        <v>204</v>
      </c>
      <c r="G72">
        <v>2</v>
      </c>
      <c r="H72">
        <v>9</v>
      </c>
      <c r="I72" s="3">
        <v>0.22220000000000001</v>
      </c>
      <c r="J72">
        <v>0.98</v>
      </c>
      <c r="K72">
        <v>1.95</v>
      </c>
      <c r="L72">
        <v>1.6</v>
      </c>
    </row>
    <row r="73" spans="1:12">
      <c r="A73" t="s">
        <v>61</v>
      </c>
      <c r="B73" t="s">
        <v>138</v>
      </c>
      <c r="C73" t="s">
        <v>63</v>
      </c>
      <c r="D73" t="s">
        <v>72</v>
      </c>
      <c r="E73" t="s">
        <v>134</v>
      </c>
      <c r="F73" t="s">
        <v>138</v>
      </c>
      <c r="G73">
        <v>1</v>
      </c>
      <c r="H73">
        <v>1</v>
      </c>
      <c r="I73" s="3">
        <v>1</v>
      </c>
      <c r="J73">
        <v>3.11</v>
      </c>
      <c r="K73">
        <v>3.11</v>
      </c>
      <c r="L73">
        <v>2</v>
      </c>
    </row>
    <row r="74" spans="1:12">
      <c r="A74" t="s">
        <v>61</v>
      </c>
      <c r="B74" t="s">
        <v>77</v>
      </c>
      <c r="C74" t="s">
        <v>63</v>
      </c>
      <c r="D74" t="s">
        <v>64</v>
      </c>
      <c r="E74" t="s">
        <v>76</v>
      </c>
      <c r="F74" t="s">
        <v>77</v>
      </c>
      <c r="G74">
        <v>1</v>
      </c>
      <c r="H74">
        <v>2</v>
      </c>
      <c r="I74" s="3">
        <v>0.5</v>
      </c>
      <c r="J74">
        <v>2.63</v>
      </c>
      <c r="K74">
        <v>2.63</v>
      </c>
      <c r="L74">
        <v>1</v>
      </c>
    </row>
    <row r="75" spans="1:12">
      <c r="A75" t="s">
        <v>61</v>
      </c>
      <c r="B75" t="s">
        <v>69</v>
      </c>
      <c r="C75" t="s">
        <v>63</v>
      </c>
      <c r="D75" t="s">
        <v>64</v>
      </c>
      <c r="E75" t="s">
        <v>68</v>
      </c>
      <c r="F75" t="s">
        <v>69</v>
      </c>
      <c r="G75">
        <v>1</v>
      </c>
      <c r="H75">
        <v>2</v>
      </c>
      <c r="I75" s="3">
        <v>0.5</v>
      </c>
      <c r="J75">
        <v>1.53</v>
      </c>
      <c r="K75">
        <v>1.53</v>
      </c>
      <c r="L75">
        <v>1</v>
      </c>
    </row>
    <row r="76" spans="1:12">
      <c r="A76" t="s">
        <v>61</v>
      </c>
      <c r="B76" t="s">
        <v>3065</v>
      </c>
      <c r="C76" t="s">
        <v>63</v>
      </c>
      <c r="D76" t="s">
        <v>64</v>
      </c>
      <c r="E76" t="s">
        <v>97</v>
      </c>
      <c r="F76" t="s">
        <v>184</v>
      </c>
      <c r="G76">
        <v>1</v>
      </c>
      <c r="H76">
        <v>5</v>
      </c>
      <c r="I76" s="3">
        <v>0.2</v>
      </c>
      <c r="J76">
        <v>2.93</v>
      </c>
      <c r="K76">
        <v>2.93</v>
      </c>
      <c r="L76">
        <v>3.8</v>
      </c>
    </row>
    <row r="77" spans="1:12">
      <c r="A77" t="s">
        <v>83</v>
      </c>
      <c r="B77" t="s">
        <v>3132</v>
      </c>
      <c r="C77" t="s">
        <v>63</v>
      </c>
      <c r="D77" t="s">
        <v>85</v>
      </c>
      <c r="E77" t="s">
        <v>169</v>
      </c>
      <c r="F77" t="s">
        <v>170</v>
      </c>
      <c r="G77">
        <v>1</v>
      </c>
      <c r="H77">
        <v>3</v>
      </c>
      <c r="I77" s="3">
        <v>0.33329999999999999</v>
      </c>
      <c r="J77">
        <v>2.2799999999999998</v>
      </c>
      <c r="K77">
        <v>2.2799999999999998</v>
      </c>
      <c r="L77">
        <v>1</v>
      </c>
    </row>
    <row r="78" spans="1:12">
      <c r="A78" t="s">
        <v>61</v>
      </c>
      <c r="B78" t="s">
        <v>211</v>
      </c>
      <c r="C78" t="s">
        <v>63</v>
      </c>
      <c r="D78" t="s">
        <v>64</v>
      </c>
      <c r="E78" t="s">
        <v>76</v>
      </c>
      <c r="F78" t="s">
        <v>211</v>
      </c>
      <c r="G78">
        <v>1</v>
      </c>
      <c r="H78">
        <v>1</v>
      </c>
      <c r="I78" s="3">
        <v>1</v>
      </c>
      <c r="J78">
        <v>2.99</v>
      </c>
      <c r="K78">
        <v>2.99</v>
      </c>
      <c r="L78">
        <v>2</v>
      </c>
    </row>
    <row r="79" spans="1:12">
      <c r="A79" t="s">
        <v>83</v>
      </c>
      <c r="B79" t="s">
        <v>3059</v>
      </c>
      <c r="C79" t="s">
        <v>63</v>
      </c>
      <c r="D79" t="s">
        <v>85</v>
      </c>
      <c r="E79" t="s">
        <v>110</v>
      </c>
      <c r="F79" t="s">
        <v>111</v>
      </c>
      <c r="G79">
        <v>3</v>
      </c>
      <c r="H79">
        <v>6</v>
      </c>
      <c r="I79" s="3">
        <v>0.5</v>
      </c>
      <c r="J79">
        <v>4.4400000000000004</v>
      </c>
      <c r="K79">
        <v>13.32</v>
      </c>
      <c r="L79">
        <v>2.2000000000000002</v>
      </c>
    </row>
    <row r="80" spans="1:12">
      <c r="A80" t="s">
        <v>78</v>
      </c>
      <c r="B80" t="s">
        <v>214</v>
      </c>
      <c r="C80" t="s">
        <v>63</v>
      </c>
      <c r="D80" t="s">
        <v>72</v>
      </c>
      <c r="E80" t="s">
        <v>134</v>
      </c>
      <c r="F80" t="s">
        <v>214</v>
      </c>
      <c r="G80">
        <v>1</v>
      </c>
      <c r="H80">
        <v>1</v>
      </c>
      <c r="I80" s="3">
        <v>1</v>
      </c>
      <c r="J80">
        <v>2.94</v>
      </c>
      <c r="K80">
        <v>2.94</v>
      </c>
      <c r="L80">
        <v>4</v>
      </c>
    </row>
    <row r="81" spans="1:12">
      <c r="A81" t="s">
        <v>61</v>
      </c>
      <c r="B81" t="s">
        <v>69</v>
      </c>
      <c r="C81" t="s">
        <v>63</v>
      </c>
      <c r="D81" t="s">
        <v>64</v>
      </c>
      <c r="E81" t="s">
        <v>68</v>
      </c>
      <c r="F81" t="s">
        <v>69</v>
      </c>
      <c r="G81">
        <v>2</v>
      </c>
      <c r="H81">
        <v>2</v>
      </c>
      <c r="I81" s="3">
        <v>1</v>
      </c>
      <c r="J81">
        <v>2.67</v>
      </c>
      <c r="K81">
        <v>5.34</v>
      </c>
      <c r="L81">
        <v>2</v>
      </c>
    </row>
    <row r="82" spans="1:12">
      <c r="A82" t="s">
        <v>61</v>
      </c>
      <c r="B82" t="s">
        <v>3060</v>
      </c>
      <c r="C82" t="s">
        <v>63</v>
      </c>
      <c r="D82" t="s">
        <v>85</v>
      </c>
      <c r="E82" t="s">
        <v>121</v>
      </c>
      <c r="F82" t="s">
        <v>122</v>
      </c>
      <c r="G82">
        <v>2</v>
      </c>
      <c r="H82">
        <v>1</v>
      </c>
      <c r="I82" s="3">
        <v>2</v>
      </c>
      <c r="J82">
        <v>6.33</v>
      </c>
      <c r="K82">
        <v>12.66</v>
      </c>
      <c r="L82">
        <v>1</v>
      </c>
    </row>
    <row r="83" spans="1:12">
      <c r="A83" t="s">
        <v>70</v>
      </c>
      <c r="B83" t="s">
        <v>2601</v>
      </c>
      <c r="C83" t="s">
        <v>63</v>
      </c>
      <c r="D83" t="s">
        <v>85</v>
      </c>
      <c r="E83" t="s">
        <v>148</v>
      </c>
      <c r="F83" t="s">
        <v>149</v>
      </c>
      <c r="G83">
        <v>1</v>
      </c>
      <c r="H83">
        <v>1</v>
      </c>
      <c r="I83" s="3">
        <v>1</v>
      </c>
      <c r="J83">
        <v>6.82</v>
      </c>
      <c r="K83">
        <v>6.82</v>
      </c>
      <c r="L83">
        <v>1</v>
      </c>
    </row>
    <row r="84" spans="1:12">
      <c r="A84" t="s">
        <v>61</v>
      </c>
      <c r="B84" t="s">
        <v>219</v>
      </c>
      <c r="C84" t="s">
        <v>63</v>
      </c>
      <c r="D84" t="s">
        <v>64</v>
      </c>
      <c r="E84" t="s">
        <v>134</v>
      </c>
      <c r="F84" t="s">
        <v>219</v>
      </c>
      <c r="G84">
        <v>2</v>
      </c>
      <c r="H84">
        <v>38</v>
      </c>
      <c r="I84" s="3">
        <v>5.2600000000000001E-2</v>
      </c>
      <c r="J84">
        <v>2.86</v>
      </c>
      <c r="K84">
        <v>5.73</v>
      </c>
      <c r="L84">
        <v>4.5</v>
      </c>
    </row>
    <row r="85" spans="1:12">
      <c r="A85" t="s">
        <v>78</v>
      </c>
      <c r="B85" t="s">
        <v>138</v>
      </c>
      <c r="C85" t="s">
        <v>63</v>
      </c>
      <c r="D85" t="s">
        <v>64</v>
      </c>
      <c r="E85" t="s">
        <v>134</v>
      </c>
      <c r="F85" t="s">
        <v>138</v>
      </c>
      <c r="G85">
        <v>1</v>
      </c>
      <c r="H85">
        <v>2</v>
      </c>
      <c r="I85" s="3">
        <v>0.5</v>
      </c>
      <c r="J85">
        <v>2.2999999999999998</v>
      </c>
      <c r="K85">
        <v>2.2999999999999998</v>
      </c>
      <c r="L85">
        <v>3.5</v>
      </c>
    </row>
    <row r="86" spans="1:12">
      <c r="A86" t="s">
        <v>61</v>
      </c>
      <c r="B86" t="s">
        <v>158</v>
      </c>
      <c r="C86" t="s">
        <v>63</v>
      </c>
      <c r="D86" t="s">
        <v>64</v>
      </c>
      <c r="E86" t="s">
        <v>68</v>
      </c>
      <c r="F86" t="s">
        <v>158</v>
      </c>
      <c r="G86">
        <v>1</v>
      </c>
      <c r="H86">
        <v>1</v>
      </c>
      <c r="I86" s="3">
        <v>1</v>
      </c>
      <c r="J86">
        <v>3</v>
      </c>
      <c r="K86">
        <v>3</v>
      </c>
      <c r="L86">
        <v>2</v>
      </c>
    </row>
    <row r="87" spans="1:12">
      <c r="A87" t="s">
        <v>70</v>
      </c>
      <c r="B87" t="s">
        <v>3133</v>
      </c>
      <c r="C87" t="s">
        <v>63</v>
      </c>
      <c r="D87" t="s">
        <v>100</v>
      </c>
      <c r="E87" t="s">
        <v>222</v>
      </c>
      <c r="F87" t="s">
        <v>223</v>
      </c>
      <c r="G87">
        <v>1</v>
      </c>
      <c r="H87">
        <v>1</v>
      </c>
      <c r="I87" s="3">
        <v>1</v>
      </c>
      <c r="J87">
        <v>2.1</v>
      </c>
      <c r="K87">
        <v>2.1</v>
      </c>
      <c r="L87">
        <v>1</v>
      </c>
    </row>
    <row r="88" spans="1:12">
      <c r="A88" t="s">
        <v>61</v>
      </c>
      <c r="B88" t="s">
        <v>158</v>
      </c>
      <c r="C88" t="s">
        <v>63</v>
      </c>
      <c r="D88" t="s">
        <v>64</v>
      </c>
      <c r="E88" t="s">
        <v>68</v>
      </c>
      <c r="F88" t="s">
        <v>158</v>
      </c>
      <c r="G88">
        <v>1</v>
      </c>
      <c r="H88">
        <v>2</v>
      </c>
      <c r="I88" s="3">
        <v>0.5</v>
      </c>
      <c r="J88">
        <v>2.88</v>
      </c>
      <c r="K88">
        <v>2.88</v>
      </c>
      <c r="L88">
        <v>3.5</v>
      </c>
    </row>
    <row r="89" spans="1:12">
      <c r="A89" t="s">
        <v>78</v>
      </c>
      <c r="B89" t="s">
        <v>566</v>
      </c>
      <c r="C89" t="s">
        <v>63</v>
      </c>
      <c r="D89" t="s">
        <v>64</v>
      </c>
      <c r="E89" t="s">
        <v>80</v>
      </c>
      <c r="F89" t="s">
        <v>160</v>
      </c>
      <c r="G89">
        <v>1</v>
      </c>
      <c r="H89">
        <v>1</v>
      </c>
      <c r="I89" s="3">
        <v>1</v>
      </c>
      <c r="J89">
        <v>2.99</v>
      </c>
      <c r="K89">
        <v>2.99</v>
      </c>
      <c r="L89">
        <v>3</v>
      </c>
    </row>
    <row r="90" spans="1:12">
      <c r="A90" t="s">
        <v>61</v>
      </c>
      <c r="B90" t="s">
        <v>69</v>
      </c>
      <c r="C90" t="s">
        <v>63</v>
      </c>
      <c r="D90" t="s">
        <v>64</v>
      </c>
      <c r="E90" t="s">
        <v>68</v>
      </c>
      <c r="F90" t="s">
        <v>69</v>
      </c>
      <c r="G90">
        <v>1</v>
      </c>
      <c r="H90">
        <v>1</v>
      </c>
      <c r="I90" s="3">
        <v>1</v>
      </c>
      <c r="J90">
        <v>2.8</v>
      </c>
      <c r="K90">
        <v>2.8</v>
      </c>
      <c r="L90">
        <v>2</v>
      </c>
    </row>
    <row r="91" spans="1:12">
      <c r="A91" t="s">
        <v>70</v>
      </c>
      <c r="B91" t="s">
        <v>2131</v>
      </c>
      <c r="C91" t="s">
        <v>63</v>
      </c>
      <c r="D91" t="s">
        <v>100</v>
      </c>
      <c r="E91" t="s">
        <v>194</v>
      </c>
      <c r="F91" t="s">
        <v>195</v>
      </c>
      <c r="G91">
        <v>1</v>
      </c>
      <c r="H91">
        <v>2</v>
      </c>
      <c r="I91" s="3">
        <v>0.5</v>
      </c>
      <c r="J91">
        <v>2.8</v>
      </c>
      <c r="K91">
        <v>2.8</v>
      </c>
      <c r="L91">
        <v>2.5</v>
      </c>
    </row>
    <row r="92" spans="1:12">
      <c r="A92" t="s">
        <v>61</v>
      </c>
      <c r="B92" t="s">
        <v>69</v>
      </c>
      <c r="C92" t="s">
        <v>63</v>
      </c>
      <c r="D92" t="s">
        <v>64</v>
      </c>
      <c r="E92" t="s">
        <v>68</v>
      </c>
      <c r="F92" t="s">
        <v>69</v>
      </c>
      <c r="G92">
        <v>1</v>
      </c>
      <c r="H92">
        <v>1</v>
      </c>
      <c r="I92" s="3">
        <v>1</v>
      </c>
      <c r="J92">
        <v>2.4700000000000002</v>
      </c>
      <c r="K92">
        <v>2.4700000000000002</v>
      </c>
      <c r="L92">
        <v>1</v>
      </c>
    </row>
    <row r="93" spans="1:12">
      <c r="A93" t="s">
        <v>61</v>
      </c>
      <c r="B93" t="s">
        <v>230</v>
      </c>
      <c r="C93" t="s">
        <v>63</v>
      </c>
      <c r="D93" t="s">
        <v>64</v>
      </c>
      <c r="E93" t="s">
        <v>134</v>
      </c>
      <c r="F93" t="s">
        <v>230</v>
      </c>
      <c r="G93">
        <v>2</v>
      </c>
      <c r="H93">
        <v>18</v>
      </c>
      <c r="I93" s="3">
        <v>0.1111</v>
      </c>
      <c r="J93">
        <v>2.7</v>
      </c>
      <c r="K93">
        <v>5.4</v>
      </c>
      <c r="L93">
        <v>3.8</v>
      </c>
    </row>
    <row r="94" spans="1:12">
      <c r="A94" t="s">
        <v>61</v>
      </c>
      <c r="B94" t="s">
        <v>3060</v>
      </c>
      <c r="C94" t="s">
        <v>63</v>
      </c>
      <c r="D94" t="s">
        <v>85</v>
      </c>
      <c r="E94" t="s">
        <v>121</v>
      </c>
      <c r="F94" t="s">
        <v>122</v>
      </c>
      <c r="G94">
        <v>1</v>
      </c>
      <c r="H94">
        <v>1</v>
      </c>
      <c r="I94" s="3">
        <v>1</v>
      </c>
      <c r="J94">
        <v>6.98</v>
      </c>
      <c r="K94">
        <v>6.98</v>
      </c>
      <c r="L94">
        <v>2</v>
      </c>
    </row>
    <row r="95" spans="1:12">
      <c r="A95" t="s">
        <v>78</v>
      </c>
      <c r="B95" t="s">
        <v>158</v>
      </c>
      <c r="C95" t="s">
        <v>63</v>
      </c>
      <c r="D95" t="s">
        <v>64</v>
      </c>
      <c r="E95" t="s">
        <v>68</v>
      </c>
      <c r="F95" t="s">
        <v>158</v>
      </c>
      <c r="G95">
        <v>1</v>
      </c>
      <c r="H95">
        <v>1</v>
      </c>
      <c r="I95" s="3">
        <v>1</v>
      </c>
      <c r="J95">
        <v>2.46</v>
      </c>
      <c r="K95">
        <v>2.46</v>
      </c>
      <c r="L95">
        <v>5</v>
      </c>
    </row>
    <row r="96" spans="1:12">
      <c r="A96" t="s">
        <v>61</v>
      </c>
      <c r="B96" t="s">
        <v>69</v>
      </c>
      <c r="C96" t="s">
        <v>63</v>
      </c>
      <c r="D96" t="s">
        <v>64</v>
      </c>
      <c r="E96" t="s">
        <v>68</v>
      </c>
      <c r="F96" t="s">
        <v>69</v>
      </c>
      <c r="G96">
        <v>1</v>
      </c>
      <c r="H96">
        <v>1</v>
      </c>
      <c r="I96" s="3">
        <v>1</v>
      </c>
      <c r="J96">
        <v>1.76</v>
      </c>
      <c r="K96">
        <v>1.76</v>
      </c>
      <c r="L96">
        <v>2</v>
      </c>
    </row>
    <row r="97" spans="1:12">
      <c r="A97" t="s">
        <v>61</v>
      </c>
      <c r="B97" t="s">
        <v>234</v>
      </c>
      <c r="C97" t="s">
        <v>63</v>
      </c>
      <c r="D97" t="s">
        <v>104</v>
      </c>
      <c r="E97" t="s">
        <v>162</v>
      </c>
      <c r="F97" t="s">
        <v>234</v>
      </c>
      <c r="G97">
        <v>0</v>
      </c>
      <c r="H97">
        <v>1</v>
      </c>
      <c r="I97" s="3">
        <v>0</v>
      </c>
      <c r="J97">
        <v>0</v>
      </c>
      <c r="K97">
        <v>0</v>
      </c>
      <c r="L97">
        <v>3</v>
      </c>
    </row>
    <row r="98" spans="1:12">
      <c r="A98" t="s">
        <v>61</v>
      </c>
      <c r="B98" t="s">
        <v>158</v>
      </c>
      <c r="C98" t="s">
        <v>63</v>
      </c>
      <c r="D98" t="s">
        <v>64</v>
      </c>
      <c r="E98" t="s">
        <v>68</v>
      </c>
      <c r="F98" t="s">
        <v>158</v>
      </c>
      <c r="G98">
        <v>1</v>
      </c>
      <c r="H98">
        <v>1</v>
      </c>
      <c r="I98" s="3">
        <v>1</v>
      </c>
      <c r="J98">
        <v>1.85</v>
      </c>
      <c r="K98">
        <v>1.85</v>
      </c>
      <c r="L98">
        <v>3</v>
      </c>
    </row>
    <row r="99" spans="1:12">
      <c r="A99" t="s">
        <v>83</v>
      </c>
      <c r="B99" t="s">
        <v>3129</v>
      </c>
      <c r="C99" t="s">
        <v>63</v>
      </c>
      <c r="D99" t="s">
        <v>85</v>
      </c>
      <c r="E99" t="s">
        <v>86</v>
      </c>
      <c r="F99" t="s">
        <v>87</v>
      </c>
      <c r="G99">
        <v>1</v>
      </c>
      <c r="H99">
        <v>1</v>
      </c>
      <c r="I99" s="3">
        <v>1</v>
      </c>
      <c r="J99">
        <v>11.82</v>
      </c>
      <c r="K99">
        <v>11.82</v>
      </c>
      <c r="L99">
        <v>1</v>
      </c>
    </row>
    <row r="100" spans="1:12">
      <c r="A100" t="s">
        <v>61</v>
      </c>
      <c r="B100" t="s">
        <v>238</v>
      </c>
      <c r="C100" t="s">
        <v>63</v>
      </c>
      <c r="D100" t="s">
        <v>64</v>
      </c>
      <c r="E100" t="s">
        <v>80</v>
      </c>
      <c r="F100" t="s">
        <v>238</v>
      </c>
      <c r="G100">
        <v>1</v>
      </c>
      <c r="H100">
        <v>43</v>
      </c>
      <c r="I100" s="3">
        <v>2.3300000000000001E-2</v>
      </c>
      <c r="J100">
        <v>2.64</v>
      </c>
      <c r="K100">
        <v>2.64</v>
      </c>
      <c r="L100">
        <v>4.5</v>
      </c>
    </row>
    <row r="101" spans="1:12">
      <c r="A101" t="s">
        <v>61</v>
      </c>
      <c r="B101" t="s">
        <v>3067</v>
      </c>
      <c r="C101" t="s">
        <v>63</v>
      </c>
      <c r="D101" t="s">
        <v>85</v>
      </c>
      <c r="E101" t="s">
        <v>240</v>
      </c>
      <c r="F101" t="s">
        <v>241</v>
      </c>
      <c r="G101">
        <v>1</v>
      </c>
      <c r="H101">
        <v>2</v>
      </c>
      <c r="I101" s="3">
        <v>0.5</v>
      </c>
      <c r="J101">
        <v>2.79</v>
      </c>
      <c r="K101">
        <v>2.79</v>
      </c>
      <c r="L101">
        <v>1</v>
      </c>
    </row>
    <row r="102" spans="1:12">
      <c r="A102" t="s">
        <v>61</v>
      </c>
      <c r="B102" t="s">
        <v>77</v>
      </c>
      <c r="C102" t="s">
        <v>63</v>
      </c>
      <c r="D102" t="s">
        <v>64</v>
      </c>
      <c r="E102" t="s">
        <v>76</v>
      </c>
      <c r="F102" t="s">
        <v>77</v>
      </c>
      <c r="G102">
        <v>0</v>
      </c>
      <c r="H102">
        <v>1</v>
      </c>
      <c r="I102" s="3">
        <v>0</v>
      </c>
      <c r="J102">
        <v>0</v>
      </c>
      <c r="K102">
        <v>0</v>
      </c>
      <c r="L102">
        <v>3</v>
      </c>
    </row>
    <row r="103" spans="1:12">
      <c r="A103" t="s">
        <v>78</v>
      </c>
      <c r="B103" t="s">
        <v>77</v>
      </c>
      <c r="C103" t="s">
        <v>63</v>
      </c>
      <c r="D103" t="s">
        <v>64</v>
      </c>
      <c r="E103" t="s">
        <v>76</v>
      </c>
      <c r="F103" t="s">
        <v>77</v>
      </c>
      <c r="G103">
        <v>1</v>
      </c>
      <c r="H103">
        <v>1</v>
      </c>
      <c r="I103" s="3">
        <v>1</v>
      </c>
      <c r="J103">
        <v>2.94</v>
      </c>
      <c r="K103">
        <v>2.94</v>
      </c>
      <c r="L103">
        <v>1</v>
      </c>
    </row>
    <row r="104" spans="1:12">
      <c r="A104" t="s">
        <v>61</v>
      </c>
      <c r="B104" t="s">
        <v>146</v>
      </c>
      <c r="C104" t="s">
        <v>63</v>
      </c>
      <c r="D104" t="s">
        <v>64</v>
      </c>
      <c r="E104" t="s">
        <v>134</v>
      </c>
      <c r="F104" t="s">
        <v>146</v>
      </c>
      <c r="G104">
        <v>0</v>
      </c>
      <c r="H104">
        <v>8</v>
      </c>
      <c r="I104" s="3">
        <v>0</v>
      </c>
      <c r="J104">
        <v>0</v>
      </c>
      <c r="K104">
        <v>0</v>
      </c>
      <c r="L104">
        <v>3.3</v>
      </c>
    </row>
    <row r="105" spans="1:12">
      <c r="A105" t="s">
        <v>61</v>
      </c>
      <c r="B105" t="s">
        <v>3064</v>
      </c>
      <c r="C105" t="s">
        <v>63</v>
      </c>
      <c r="D105" t="s">
        <v>93</v>
      </c>
      <c r="E105" t="s">
        <v>94</v>
      </c>
      <c r="F105" t="s">
        <v>181</v>
      </c>
      <c r="G105">
        <v>1</v>
      </c>
      <c r="H105">
        <v>6</v>
      </c>
      <c r="I105" s="3">
        <v>0.16669999999999999</v>
      </c>
      <c r="J105">
        <v>1.82</v>
      </c>
      <c r="K105">
        <v>1.82</v>
      </c>
      <c r="L105">
        <v>2.5</v>
      </c>
    </row>
    <row r="106" spans="1:12">
      <c r="A106" t="s">
        <v>61</v>
      </c>
      <c r="B106" t="s">
        <v>1180</v>
      </c>
      <c r="C106" t="s">
        <v>63</v>
      </c>
      <c r="D106" t="s">
        <v>64</v>
      </c>
      <c r="E106" t="s">
        <v>65</v>
      </c>
      <c r="F106" t="s">
        <v>66</v>
      </c>
      <c r="G106">
        <v>1</v>
      </c>
      <c r="H106">
        <v>1</v>
      </c>
      <c r="I106" s="3">
        <v>1</v>
      </c>
      <c r="J106">
        <v>5.03</v>
      </c>
      <c r="K106">
        <v>5.03</v>
      </c>
      <c r="L106">
        <v>3</v>
      </c>
    </row>
    <row r="107" spans="1:12">
      <c r="A107" t="s">
        <v>61</v>
      </c>
      <c r="B107" t="s">
        <v>69</v>
      </c>
      <c r="C107" t="s">
        <v>63</v>
      </c>
      <c r="D107" t="s">
        <v>64</v>
      </c>
      <c r="E107" t="s">
        <v>68</v>
      </c>
      <c r="F107" t="s">
        <v>69</v>
      </c>
      <c r="G107">
        <v>2</v>
      </c>
      <c r="H107">
        <v>5</v>
      </c>
      <c r="I107" s="3">
        <v>0.4</v>
      </c>
      <c r="J107">
        <v>2.76</v>
      </c>
      <c r="K107">
        <v>5.53</v>
      </c>
      <c r="L107">
        <v>1.4</v>
      </c>
    </row>
    <row r="108" spans="1:12">
      <c r="A108" t="s">
        <v>83</v>
      </c>
      <c r="B108" t="s">
        <v>3134</v>
      </c>
      <c r="C108" t="s">
        <v>63</v>
      </c>
      <c r="D108" t="s">
        <v>85</v>
      </c>
      <c r="E108" t="s">
        <v>86</v>
      </c>
      <c r="F108" t="s">
        <v>247</v>
      </c>
      <c r="G108">
        <v>1</v>
      </c>
      <c r="H108">
        <v>1</v>
      </c>
      <c r="I108" s="3">
        <v>1</v>
      </c>
      <c r="J108">
        <v>5.48</v>
      </c>
      <c r="K108">
        <v>5.48</v>
      </c>
      <c r="L108">
        <v>2</v>
      </c>
    </row>
    <row r="109" spans="1:12">
      <c r="A109" t="s">
        <v>61</v>
      </c>
      <c r="B109" t="s">
        <v>3064</v>
      </c>
      <c r="C109" t="s">
        <v>63</v>
      </c>
      <c r="D109" t="s">
        <v>93</v>
      </c>
      <c r="E109" t="s">
        <v>94</v>
      </c>
      <c r="F109" t="s">
        <v>181</v>
      </c>
      <c r="G109">
        <v>1</v>
      </c>
      <c r="H109">
        <v>4</v>
      </c>
      <c r="I109" s="3">
        <v>0.25</v>
      </c>
      <c r="J109">
        <v>1.37</v>
      </c>
      <c r="K109">
        <v>1.37</v>
      </c>
      <c r="L109">
        <v>1</v>
      </c>
    </row>
    <row r="110" spans="1:12">
      <c r="A110" t="s">
        <v>61</v>
      </c>
      <c r="B110" t="s">
        <v>3066</v>
      </c>
      <c r="C110" t="s">
        <v>63</v>
      </c>
      <c r="D110" t="s">
        <v>93</v>
      </c>
      <c r="E110" t="s">
        <v>94</v>
      </c>
      <c r="F110" t="s">
        <v>190</v>
      </c>
      <c r="G110">
        <v>0</v>
      </c>
      <c r="H110">
        <v>1</v>
      </c>
      <c r="I110" s="3">
        <v>0</v>
      </c>
      <c r="J110">
        <v>0</v>
      </c>
      <c r="K110">
        <v>0</v>
      </c>
      <c r="L110">
        <v>2</v>
      </c>
    </row>
    <row r="111" spans="1:12">
      <c r="A111" t="s">
        <v>61</v>
      </c>
      <c r="B111" t="s">
        <v>69</v>
      </c>
      <c r="C111" t="s">
        <v>63</v>
      </c>
      <c r="D111" t="s">
        <v>64</v>
      </c>
      <c r="E111" t="s">
        <v>68</v>
      </c>
      <c r="F111" t="s">
        <v>69</v>
      </c>
      <c r="G111">
        <v>1</v>
      </c>
      <c r="H111">
        <v>1</v>
      </c>
      <c r="I111" s="3">
        <v>1</v>
      </c>
      <c r="J111">
        <v>1.74</v>
      </c>
      <c r="K111">
        <v>1.74</v>
      </c>
      <c r="L111">
        <v>2</v>
      </c>
    </row>
    <row r="112" spans="1:12">
      <c r="A112" t="s">
        <v>61</v>
      </c>
      <c r="B112" t="s">
        <v>69</v>
      </c>
      <c r="C112" t="s">
        <v>63</v>
      </c>
      <c r="D112" t="s">
        <v>64</v>
      </c>
      <c r="E112" t="s">
        <v>68</v>
      </c>
      <c r="F112" t="s">
        <v>69</v>
      </c>
      <c r="G112">
        <v>1</v>
      </c>
      <c r="H112">
        <v>2</v>
      </c>
      <c r="I112" s="3">
        <v>0.5</v>
      </c>
      <c r="J112">
        <v>2.8</v>
      </c>
      <c r="K112">
        <v>2.8</v>
      </c>
      <c r="L112">
        <v>1.5</v>
      </c>
    </row>
    <row r="113" spans="1:12">
      <c r="A113" t="s">
        <v>70</v>
      </c>
      <c r="B113" t="s">
        <v>2856</v>
      </c>
      <c r="C113" t="s">
        <v>63</v>
      </c>
      <c r="D113" t="s">
        <v>85</v>
      </c>
      <c r="E113" t="s">
        <v>154</v>
      </c>
      <c r="F113" t="s">
        <v>155</v>
      </c>
      <c r="G113">
        <v>11</v>
      </c>
      <c r="H113">
        <v>203</v>
      </c>
      <c r="I113" s="3">
        <v>5.4199999999999998E-2</v>
      </c>
      <c r="J113">
        <v>4.0199999999999996</v>
      </c>
      <c r="K113">
        <v>44.17</v>
      </c>
      <c r="L113">
        <v>1.1000000000000001</v>
      </c>
    </row>
    <row r="114" spans="1:12">
      <c r="A114" t="s">
        <v>61</v>
      </c>
      <c r="B114" t="s">
        <v>69</v>
      </c>
      <c r="C114" t="s">
        <v>63</v>
      </c>
      <c r="D114" t="s">
        <v>64</v>
      </c>
      <c r="E114" t="s">
        <v>68</v>
      </c>
      <c r="F114" t="s">
        <v>69</v>
      </c>
      <c r="G114">
        <v>1</v>
      </c>
      <c r="H114">
        <v>1</v>
      </c>
      <c r="I114" s="3">
        <v>1</v>
      </c>
      <c r="J114">
        <v>3</v>
      </c>
      <c r="K114">
        <v>3</v>
      </c>
      <c r="L114">
        <v>3</v>
      </c>
    </row>
    <row r="115" spans="1:12">
      <c r="A115" t="s">
        <v>112</v>
      </c>
      <c r="B115" t="s">
        <v>253</v>
      </c>
      <c r="C115" t="s">
        <v>114</v>
      </c>
      <c r="D115" t="s">
        <v>100</v>
      </c>
      <c r="E115" t="s">
        <v>101</v>
      </c>
      <c r="F115" t="s">
        <v>254</v>
      </c>
      <c r="G115">
        <v>2</v>
      </c>
      <c r="H115">
        <v>7</v>
      </c>
      <c r="I115" s="3">
        <v>0.28570000000000001</v>
      </c>
      <c r="J115">
        <v>3.18</v>
      </c>
      <c r="K115">
        <v>6.35</v>
      </c>
      <c r="L115">
        <v>5</v>
      </c>
    </row>
    <row r="116" spans="1:12">
      <c r="A116" t="s">
        <v>70</v>
      </c>
      <c r="B116" t="s">
        <v>146</v>
      </c>
      <c r="C116" t="s">
        <v>63</v>
      </c>
      <c r="D116" t="s">
        <v>64</v>
      </c>
      <c r="E116" t="s">
        <v>134</v>
      </c>
      <c r="F116" t="s">
        <v>255</v>
      </c>
      <c r="G116">
        <v>0</v>
      </c>
      <c r="H116">
        <v>2</v>
      </c>
      <c r="I116" s="3">
        <v>0</v>
      </c>
      <c r="J116">
        <v>0</v>
      </c>
      <c r="K116">
        <v>0</v>
      </c>
      <c r="L116">
        <v>3.5</v>
      </c>
    </row>
    <row r="117" spans="1:12">
      <c r="A117" t="s">
        <v>70</v>
      </c>
      <c r="B117" t="s">
        <v>3068</v>
      </c>
      <c r="C117" t="s">
        <v>63</v>
      </c>
      <c r="D117" t="s">
        <v>104</v>
      </c>
      <c r="E117" t="s">
        <v>256</v>
      </c>
      <c r="F117" t="s">
        <v>257</v>
      </c>
      <c r="G117">
        <v>0</v>
      </c>
      <c r="H117">
        <v>1</v>
      </c>
      <c r="I117" s="3">
        <v>0</v>
      </c>
      <c r="J117">
        <v>0</v>
      </c>
      <c r="K117">
        <v>0</v>
      </c>
      <c r="L117">
        <v>5</v>
      </c>
    </row>
    <row r="118" spans="1:12">
      <c r="A118" t="s">
        <v>61</v>
      </c>
      <c r="B118" t="s">
        <v>69</v>
      </c>
      <c r="C118" t="s">
        <v>63</v>
      </c>
      <c r="D118" t="s">
        <v>64</v>
      </c>
      <c r="E118" t="s">
        <v>68</v>
      </c>
      <c r="F118" t="s">
        <v>69</v>
      </c>
      <c r="G118">
        <v>1</v>
      </c>
      <c r="H118">
        <v>2</v>
      </c>
      <c r="I118" s="3">
        <v>0.5</v>
      </c>
      <c r="J118">
        <v>2.93</v>
      </c>
      <c r="K118">
        <v>2.93</v>
      </c>
      <c r="L118">
        <v>5</v>
      </c>
    </row>
    <row r="119" spans="1:12">
      <c r="A119" t="s">
        <v>61</v>
      </c>
      <c r="B119" t="s">
        <v>1180</v>
      </c>
      <c r="C119" t="s">
        <v>63</v>
      </c>
      <c r="D119" t="s">
        <v>64</v>
      </c>
      <c r="E119" t="s">
        <v>65</v>
      </c>
      <c r="F119" t="s">
        <v>66</v>
      </c>
      <c r="G119">
        <v>1</v>
      </c>
      <c r="H119">
        <v>6</v>
      </c>
      <c r="I119" s="3">
        <v>0.16669999999999999</v>
      </c>
      <c r="J119">
        <v>5.1100000000000003</v>
      </c>
      <c r="K119">
        <v>5.1100000000000003</v>
      </c>
      <c r="L119">
        <v>1.7</v>
      </c>
    </row>
    <row r="120" spans="1:12">
      <c r="A120" t="s">
        <v>61</v>
      </c>
      <c r="B120" t="s">
        <v>158</v>
      </c>
      <c r="C120" t="s">
        <v>63</v>
      </c>
      <c r="D120" t="s">
        <v>64</v>
      </c>
      <c r="E120" t="s">
        <v>68</v>
      </c>
      <c r="F120" t="s">
        <v>158</v>
      </c>
      <c r="G120">
        <v>1</v>
      </c>
      <c r="H120">
        <v>1</v>
      </c>
      <c r="I120" s="3">
        <v>1</v>
      </c>
      <c r="J120">
        <v>1.35</v>
      </c>
      <c r="K120">
        <v>1.35</v>
      </c>
      <c r="L120">
        <v>2</v>
      </c>
    </row>
    <row r="121" spans="1:12">
      <c r="A121" t="s">
        <v>61</v>
      </c>
      <c r="B121" t="s">
        <v>1180</v>
      </c>
      <c r="C121" t="s">
        <v>63</v>
      </c>
      <c r="D121" t="s">
        <v>64</v>
      </c>
      <c r="E121" t="s">
        <v>65</v>
      </c>
      <c r="F121" t="s">
        <v>66</v>
      </c>
      <c r="G121">
        <v>1</v>
      </c>
      <c r="H121">
        <v>1</v>
      </c>
      <c r="I121" s="3">
        <v>1</v>
      </c>
      <c r="J121">
        <v>5.63</v>
      </c>
      <c r="K121">
        <v>5.63</v>
      </c>
      <c r="L121">
        <v>1</v>
      </c>
    </row>
    <row r="122" spans="1:12">
      <c r="A122" t="s">
        <v>83</v>
      </c>
      <c r="B122" t="s">
        <v>3061</v>
      </c>
      <c r="C122" t="s">
        <v>63</v>
      </c>
      <c r="D122" t="s">
        <v>85</v>
      </c>
      <c r="E122" t="s">
        <v>110</v>
      </c>
      <c r="F122" t="s">
        <v>124</v>
      </c>
      <c r="G122">
        <v>1</v>
      </c>
      <c r="H122">
        <v>20</v>
      </c>
      <c r="I122" s="3">
        <v>0.05</v>
      </c>
      <c r="J122">
        <v>3.27</v>
      </c>
      <c r="K122">
        <v>3.27</v>
      </c>
      <c r="L122">
        <v>1</v>
      </c>
    </row>
    <row r="123" spans="1:12">
      <c r="A123" t="s">
        <v>61</v>
      </c>
      <c r="B123" t="s">
        <v>138</v>
      </c>
      <c r="C123" t="s">
        <v>63</v>
      </c>
      <c r="D123" t="s">
        <v>72</v>
      </c>
      <c r="E123" t="s">
        <v>134</v>
      </c>
      <c r="F123" t="s">
        <v>138</v>
      </c>
      <c r="G123">
        <v>1</v>
      </c>
      <c r="H123">
        <v>1</v>
      </c>
      <c r="I123" s="3">
        <v>1</v>
      </c>
      <c r="J123">
        <v>3.59</v>
      </c>
      <c r="K123">
        <v>3.59</v>
      </c>
      <c r="L123">
        <v>1</v>
      </c>
    </row>
    <row r="124" spans="1:12">
      <c r="A124" t="s">
        <v>61</v>
      </c>
      <c r="B124" t="s">
        <v>69</v>
      </c>
      <c r="C124" t="s">
        <v>63</v>
      </c>
      <c r="D124" t="s">
        <v>64</v>
      </c>
      <c r="E124" t="s">
        <v>68</v>
      </c>
      <c r="F124" t="s">
        <v>69</v>
      </c>
      <c r="G124">
        <v>2</v>
      </c>
      <c r="H124">
        <v>1</v>
      </c>
      <c r="I124" s="3">
        <v>2</v>
      </c>
      <c r="J124">
        <v>2.68</v>
      </c>
      <c r="K124">
        <v>5.36</v>
      </c>
      <c r="L124">
        <v>2</v>
      </c>
    </row>
    <row r="125" spans="1:12">
      <c r="A125" t="s">
        <v>61</v>
      </c>
      <c r="B125" t="s">
        <v>230</v>
      </c>
      <c r="C125" t="s">
        <v>63</v>
      </c>
      <c r="D125" t="s">
        <v>64</v>
      </c>
      <c r="E125" t="s">
        <v>134</v>
      </c>
      <c r="F125" t="s">
        <v>230</v>
      </c>
      <c r="G125">
        <v>1</v>
      </c>
      <c r="H125">
        <v>1</v>
      </c>
      <c r="I125" s="3">
        <v>1</v>
      </c>
      <c r="J125">
        <v>2.96</v>
      </c>
      <c r="K125">
        <v>2.96</v>
      </c>
      <c r="L125">
        <v>4</v>
      </c>
    </row>
    <row r="126" spans="1:12">
      <c r="A126" t="s">
        <v>83</v>
      </c>
      <c r="B126" t="s">
        <v>69</v>
      </c>
      <c r="C126" t="s">
        <v>63</v>
      </c>
      <c r="D126" t="s">
        <v>64</v>
      </c>
      <c r="E126" t="s">
        <v>68</v>
      </c>
      <c r="F126" t="s">
        <v>267</v>
      </c>
      <c r="G126">
        <v>1</v>
      </c>
      <c r="H126">
        <v>1</v>
      </c>
      <c r="I126" s="3">
        <v>1</v>
      </c>
      <c r="J126">
        <v>2.59</v>
      </c>
      <c r="K126">
        <v>2.59</v>
      </c>
      <c r="L126">
        <v>3</v>
      </c>
    </row>
    <row r="127" spans="1:12">
      <c r="A127" t="s">
        <v>61</v>
      </c>
      <c r="B127" t="s">
        <v>126</v>
      </c>
      <c r="C127" t="s">
        <v>63</v>
      </c>
      <c r="D127" t="s">
        <v>64</v>
      </c>
      <c r="E127" t="s">
        <v>68</v>
      </c>
      <c r="F127" t="s">
        <v>126</v>
      </c>
      <c r="G127">
        <v>1</v>
      </c>
      <c r="H127">
        <v>1</v>
      </c>
      <c r="I127" s="3">
        <v>1</v>
      </c>
      <c r="J127">
        <v>2.4500000000000002</v>
      </c>
      <c r="K127">
        <v>2.4500000000000002</v>
      </c>
      <c r="L127">
        <v>1</v>
      </c>
    </row>
    <row r="128" spans="1:12">
      <c r="A128" t="s">
        <v>61</v>
      </c>
      <c r="B128" t="s">
        <v>3069</v>
      </c>
      <c r="C128" t="s">
        <v>63</v>
      </c>
      <c r="D128" t="s">
        <v>85</v>
      </c>
      <c r="E128" t="s">
        <v>173</v>
      </c>
      <c r="F128" t="s">
        <v>270</v>
      </c>
      <c r="G128">
        <v>1</v>
      </c>
      <c r="H128">
        <v>1</v>
      </c>
      <c r="I128" s="3">
        <v>1</v>
      </c>
      <c r="J128">
        <v>4.2300000000000004</v>
      </c>
      <c r="K128">
        <v>4.2300000000000004</v>
      </c>
      <c r="L128">
        <v>1</v>
      </c>
    </row>
    <row r="129" spans="1:12">
      <c r="A129" t="s">
        <v>61</v>
      </c>
      <c r="B129" t="s">
        <v>3070</v>
      </c>
      <c r="C129" t="s">
        <v>63</v>
      </c>
      <c r="D129" t="s">
        <v>104</v>
      </c>
      <c r="E129" t="s">
        <v>272</v>
      </c>
      <c r="F129" t="s">
        <v>273</v>
      </c>
      <c r="G129">
        <v>3</v>
      </c>
      <c r="H129">
        <v>8</v>
      </c>
      <c r="I129" s="3">
        <v>0.375</v>
      </c>
      <c r="J129">
        <v>0.55000000000000004</v>
      </c>
      <c r="K129">
        <v>1.64</v>
      </c>
      <c r="L129">
        <v>1.5</v>
      </c>
    </row>
    <row r="130" spans="1:12">
      <c r="A130" t="s">
        <v>83</v>
      </c>
      <c r="B130" t="s">
        <v>3135</v>
      </c>
      <c r="C130" t="s">
        <v>63</v>
      </c>
      <c r="D130" t="s">
        <v>85</v>
      </c>
      <c r="E130" t="s">
        <v>148</v>
      </c>
      <c r="F130" t="s">
        <v>275</v>
      </c>
      <c r="G130">
        <v>1</v>
      </c>
      <c r="H130">
        <v>15</v>
      </c>
      <c r="I130" s="3">
        <v>6.6699999999999995E-2</v>
      </c>
      <c r="J130">
        <v>5.24</v>
      </c>
      <c r="K130">
        <v>5.24</v>
      </c>
      <c r="L130">
        <v>1</v>
      </c>
    </row>
    <row r="131" spans="1:12">
      <c r="A131" t="s">
        <v>78</v>
      </c>
      <c r="B131" t="s">
        <v>146</v>
      </c>
      <c r="C131" t="s">
        <v>63</v>
      </c>
      <c r="D131" t="s">
        <v>64</v>
      </c>
      <c r="E131" t="s">
        <v>134</v>
      </c>
      <c r="F131" t="s">
        <v>146</v>
      </c>
      <c r="G131">
        <v>1</v>
      </c>
      <c r="H131">
        <v>1</v>
      </c>
      <c r="I131" s="3">
        <v>1</v>
      </c>
      <c r="J131">
        <v>2.23</v>
      </c>
      <c r="K131">
        <v>2.23</v>
      </c>
      <c r="L131">
        <v>2</v>
      </c>
    </row>
    <row r="132" spans="1:12">
      <c r="A132" t="s">
        <v>61</v>
      </c>
      <c r="B132" t="s">
        <v>3058</v>
      </c>
      <c r="C132" t="s">
        <v>63</v>
      </c>
      <c r="D132" t="s">
        <v>104</v>
      </c>
      <c r="E132" t="s">
        <v>105</v>
      </c>
      <c r="F132" t="s">
        <v>106</v>
      </c>
      <c r="G132">
        <v>1</v>
      </c>
      <c r="H132">
        <v>1</v>
      </c>
      <c r="I132" s="3">
        <v>1</v>
      </c>
      <c r="J132">
        <v>1.42</v>
      </c>
      <c r="K132">
        <v>1.42</v>
      </c>
      <c r="L132">
        <v>3</v>
      </c>
    </row>
    <row r="133" spans="1:12">
      <c r="A133" t="s">
        <v>61</v>
      </c>
      <c r="B133" t="s">
        <v>158</v>
      </c>
      <c r="C133" t="s">
        <v>63</v>
      </c>
      <c r="D133" t="s">
        <v>64</v>
      </c>
      <c r="E133" t="s">
        <v>68</v>
      </c>
      <c r="F133" t="s">
        <v>158</v>
      </c>
      <c r="G133">
        <v>1</v>
      </c>
      <c r="H133">
        <v>2</v>
      </c>
      <c r="I133" s="3">
        <v>0.5</v>
      </c>
      <c r="J133">
        <v>2</v>
      </c>
      <c r="K133">
        <v>2</v>
      </c>
      <c r="L133">
        <v>2</v>
      </c>
    </row>
    <row r="134" spans="1:12">
      <c r="A134" t="s">
        <v>83</v>
      </c>
      <c r="B134" t="s">
        <v>3058</v>
      </c>
      <c r="C134" t="s">
        <v>63</v>
      </c>
      <c r="D134" t="s">
        <v>104</v>
      </c>
      <c r="E134" t="s">
        <v>105</v>
      </c>
      <c r="F134" t="s">
        <v>106</v>
      </c>
      <c r="G134">
        <v>0</v>
      </c>
      <c r="H134">
        <v>3</v>
      </c>
      <c r="I134" s="3">
        <v>0</v>
      </c>
      <c r="J134">
        <v>0</v>
      </c>
      <c r="K134">
        <v>0</v>
      </c>
      <c r="L134">
        <v>2</v>
      </c>
    </row>
    <row r="135" spans="1:12">
      <c r="A135" t="s">
        <v>78</v>
      </c>
      <c r="B135" t="s">
        <v>280</v>
      </c>
      <c r="C135" t="s">
        <v>63</v>
      </c>
      <c r="D135" t="s">
        <v>64</v>
      </c>
      <c r="E135" t="s">
        <v>134</v>
      </c>
      <c r="F135" t="s">
        <v>280</v>
      </c>
      <c r="G135">
        <v>1</v>
      </c>
      <c r="H135">
        <v>1</v>
      </c>
      <c r="I135" s="3">
        <v>1</v>
      </c>
      <c r="J135">
        <v>2.6</v>
      </c>
      <c r="K135">
        <v>2.6</v>
      </c>
      <c r="L135">
        <v>4</v>
      </c>
    </row>
    <row r="136" spans="1:12">
      <c r="A136" t="s">
        <v>70</v>
      </c>
      <c r="B136" t="s">
        <v>3129</v>
      </c>
      <c r="C136" t="s">
        <v>63</v>
      </c>
      <c r="D136" t="s">
        <v>85</v>
      </c>
      <c r="E136" t="s">
        <v>86</v>
      </c>
      <c r="F136" t="s">
        <v>87</v>
      </c>
      <c r="G136">
        <v>2</v>
      </c>
      <c r="H136">
        <v>7</v>
      </c>
      <c r="I136" s="3">
        <v>0.28570000000000001</v>
      </c>
      <c r="J136">
        <v>8.2100000000000009</v>
      </c>
      <c r="K136">
        <v>16.420000000000002</v>
      </c>
      <c r="L136">
        <v>1</v>
      </c>
    </row>
    <row r="137" spans="1:12">
      <c r="A137" t="s">
        <v>61</v>
      </c>
      <c r="B137" t="s">
        <v>77</v>
      </c>
      <c r="C137" t="s">
        <v>63</v>
      </c>
      <c r="D137" t="s">
        <v>64</v>
      </c>
      <c r="E137" t="s">
        <v>76</v>
      </c>
      <c r="F137" t="s">
        <v>77</v>
      </c>
      <c r="G137">
        <v>1</v>
      </c>
      <c r="H137">
        <v>1</v>
      </c>
      <c r="I137" s="3">
        <v>1</v>
      </c>
      <c r="J137">
        <v>3</v>
      </c>
      <c r="K137">
        <v>3</v>
      </c>
      <c r="L137">
        <v>2</v>
      </c>
    </row>
    <row r="138" spans="1:12">
      <c r="A138" t="s">
        <v>61</v>
      </c>
      <c r="B138" t="s">
        <v>284</v>
      </c>
      <c r="C138" t="s">
        <v>63</v>
      </c>
      <c r="D138" t="s">
        <v>64</v>
      </c>
      <c r="E138" t="s">
        <v>76</v>
      </c>
      <c r="F138" t="s">
        <v>284</v>
      </c>
      <c r="G138">
        <v>1</v>
      </c>
      <c r="H138">
        <v>1</v>
      </c>
      <c r="I138" s="3">
        <v>1</v>
      </c>
      <c r="J138">
        <v>2.68</v>
      </c>
      <c r="K138">
        <v>2.68</v>
      </c>
      <c r="L138">
        <v>6</v>
      </c>
    </row>
    <row r="139" spans="1:12">
      <c r="A139" t="s">
        <v>61</v>
      </c>
      <c r="B139" t="s">
        <v>152</v>
      </c>
      <c r="C139" t="s">
        <v>63</v>
      </c>
      <c r="D139" t="s">
        <v>93</v>
      </c>
      <c r="E139" t="s">
        <v>118</v>
      </c>
      <c r="F139" t="s">
        <v>152</v>
      </c>
      <c r="G139">
        <v>0</v>
      </c>
      <c r="H139">
        <v>2</v>
      </c>
      <c r="I139" s="3">
        <v>0</v>
      </c>
      <c r="J139">
        <v>0</v>
      </c>
      <c r="K139">
        <v>0</v>
      </c>
      <c r="L139">
        <v>1</v>
      </c>
    </row>
    <row r="140" spans="1:12">
      <c r="A140" t="s">
        <v>61</v>
      </c>
      <c r="B140" t="s">
        <v>69</v>
      </c>
      <c r="C140" t="s">
        <v>63</v>
      </c>
      <c r="D140" t="s">
        <v>64</v>
      </c>
      <c r="E140" t="s">
        <v>68</v>
      </c>
      <c r="F140" t="s">
        <v>69</v>
      </c>
      <c r="G140">
        <v>1</v>
      </c>
      <c r="H140">
        <v>1</v>
      </c>
      <c r="I140" s="3">
        <v>1</v>
      </c>
      <c r="J140">
        <v>2.98</v>
      </c>
      <c r="K140">
        <v>2.98</v>
      </c>
      <c r="L140">
        <v>4</v>
      </c>
    </row>
    <row r="141" spans="1:12">
      <c r="A141" t="s">
        <v>61</v>
      </c>
      <c r="B141" t="s">
        <v>158</v>
      </c>
      <c r="C141" t="s">
        <v>63</v>
      </c>
      <c r="D141" t="s">
        <v>64</v>
      </c>
      <c r="E141" t="s">
        <v>68</v>
      </c>
      <c r="F141" t="s">
        <v>158</v>
      </c>
      <c r="G141">
        <v>1</v>
      </c>
      <c r="H141">
        <v>1</v>
      </c>
      <c r="I141" s="3">
        <v>1</v>
      </c>
      <c r="J141">
        <v>2.5299999999999998</v>
      </c>
      <c r="K141">
        <v>2.5299999999999998</v>
      </c>
      <c r="L141">
        <v>6</v>
      </c>
    </row>
    <row r="142" spans="1:12">
      <c r="A142" t="s">
        <v>61</v>
      </c>
      <c r="B142" t="s">
        <v>238</v>
      </c>
      <c r="C142" t="s">
        <v>63</v>
      </c>
      <c r="D142" t="s">
        <v>64</v>
      </c>
      <c r="E142" t="s">
        <v>80</v>
      </c>
      <c r="F142" t="s">
        <v>238</v>
      </c>
      <c r="G142">
        <v>1</v>
      </c>
      <c r="H142">
        <v>12</v>
      </c>
      <c r="I142" s="3">
        <v>8.3299999999999999E-2</v>
      </c>
      <c r="J142">
        <v>2.5</v>
      </c>
      <c r="K142">
        <v>2.5</v>
      </c>
      <c r="L142">
        <v>1.3</v>
      </c>
    </row>
    <row r="143" spans="1:12">
      <c r="A143" t="s">
        <v>61</v>
      </c>
      <c r="B143" t="s">
        <v>81</v>
      </c>
      <c r="C143" t="s">
        <v>63</v>
      </c>
      <c r="D143" t="s">
        <v>64</v>
      </c>
      <c r="E143" t="s">
        <v>80</v>
      </c>
      <c r="F143" t="s">
        <v>81</v>
      </c>
      <c r="G143">
        <v>4</v>
      </c>
      <c r="H143">
        <v>57</v>
      </c>
      <c r="I143" s="3">
        <v>7.0199999999999999E-2</v>
      </c>
      <c r="J143">
        <v>2.66</v>
      </c>
      <c r="K143">
        <v>10.62</v>
      </c>
      <c r="L143">
        <v>1.1000000000000001</v>
      </c>
    </row>
    <row r="144" spans="1:12">
      <c r="A144" t="s">
        <v>83</v>
      </c>
      <c r="B144" t="s">
        <v>3135</v>
      </c>
      <c r="C144" t="s">
        <v>63</v>
      </c>
      <c r="D144" t="s">
        <v>85</v>
      </c>
      <c r="E144" t="s">
        <v>148</v>
      </c>
      <c r="F144" t="s">
        <v>275</v>
      </c>
      <c r="G144">
        <v>1</v>
      </c>
      <c r="H144">
        <v>1</v>
      </c>
      <c r="I144" s="3">
        <v>1</v>
      </c>
      <c r="J144">
        <v>4.87</v>
      </c>
      <c r="K144">
        <v>4.87</v>
      </c>
      <c r="L144">
        <v>1</v>
      </c>
    </row>
    <row r="145" spans="1:12">
      <c r="A145" t="s">
        <v>70</v>
      </c>
      <c r="B145" t="s">
        <v>3129</v>
      </c>
      <c r="C145" t="s">
        <v>63</v>
      </c>
      <c r="D145" t="s">
        <v>85</v>
      </c>
      <c r="E145" t="s">
        <v>86</v>
      </c>
      <c r="F145" t="s">
        <v>87</v>
      </c>
      <c r="G145">
        <v>1</v>
      </c>
      <c r="H145">
        <v>14</v>
      </c>
      <c r="I145" s="3">
        <v>7.1400000000000005E-2</v>
      </c>
      <c r="J145">
        <v>13.71</v>
      </c>
      <c r="K145">
        <v>13.71</v>
      </c>
      <c r="L145">
        <v>1</v>
      </c>
    </row>
    <row r="146" spans="1:12">
      <c r="A146" t="s">
        <v>61</v>
      </c>
      <c r="B146" t="s">
        <v>135</v>
      </c>
      <c r="C146" t="s">
        <v>63</v>
      </c>
      <c r="D146" t="s">
        <v>64</v>
      </c>
      <c r="E146" t="s">
        <v>134</v>
      </c>
      <c r="F146" t="s">
        <v>135</v>
      </c>
      <c r="G146">
        <v>1</v>
      </c>
      <c r="H146">
        <v>1</v>
      </c>
      <c r="I146" s="3">
        <v>1</v>
      </c>
      <c r="J146">
        <v>2.92</v>
      </c>
      <c r="K146">
        <v>2.92</v>
      </c>
      <c r="L146">
        <v>6</v>
      </c>
    </row>
    <row r="147" spans="1:12">
      <c r="A147" t="s">
        <v>61</v>
      </c>
      <c r="B147" t="s">
        <v>238</v>
      </c>
      <c r="C147" t="s">
        <v>63</v>
      </c>
      <c r="D147" t="s">
        <v>72</v>
      </c>
      <c r="E147" t="s">
        <v>80</v>
      </c>
      <c r="F147" t="s">
        <v>238</v>
      </c>
      <c r="G147">
        <v>2</v>
      </c>
      <c r="H147">
        <v>1</v>
      </c>
      <c r="I147" s="3">
        <v>2</v>
      </c>
      <c r="J147">
        <v>3.24</v>
      </c>
      <c r="K147">
        <v>6.48</v>
      </c>
      <c r="L147">
        <v>2</v>
      </c>
    </row>
    <row r="148" spans="1:12">
      <c r="A148" t="s">
        <v>61</v>
      </c>
      <c r="B148" t="s">
        <v>3058</v>
      </c>
      <c r="C148" t="s">
        <v>63</v>
      </c>
      <c r="D148" t="s">
        <v>104</v>
      </c>
      <c r="E148" t="s">
        <v>105</v>
      </c>
      <c r="F148" t="s">
        <v>106</v>
      </c>
      <c r="G148">
        <v>1</v>
      </c>
      <c r="H148">
        <v>1</v>
      </c>
      <c r="I148" s="3">
        <v>1</v>
      </c>
      <c r="J148">
        <v>1.35</v>
      </c>
      <c r="K148">
        <v>1.35</v>
      </c>
      <c r="L148">
        <v>4</v>
      </c>
    </row>
    <row r="149" spans="1:12">
      <c r="A149" t="s">
        <v>61</v>
      </c>
      <c r="B149" t="s">
        <v>108</v>
      </c>
      <c r="C149" t="s">
        <v>63</v>
      </c>
      <c r="D149" t="s">
        <v>64</v>
      </c>
      <c r="E149" t="s">
        <v>76</v>
      </c>
      <c r="F149" t="s">
        <v>108</v>
      </c>
      <c r="G149">
        <v>1</v>
      </c>
      <c r="H149">
        <v>2</v>
      </c>
      <c r="I149" s="3">
        <v>0.5</v>
      </c>
      <c r="J149">
        <v>2.0099999999999998</v>
      </c>
      <c r="K149">
        <v>2.0099999999999998</v>
      </c>
      <c r="L149">
        <v>4.5</v>
      </c>
    </row>
    <row r="150" spans="1:12">
      <c r="A150" t="s">
        <v>61</v>
      </c>
      <c r="B150" t="s">
        <v>69</v>
      </c>
      <c r="C150" t="s">
        <v>63</v>
      </c>
      <c r="D150" t="s">
        <v>64</v>
      </c>
      <c r="E150" t="s">
        <v>68</v>
      </c>
      <c r="F150" t="s">
        <v>69</v>
      </c>
      <c r="G150">
        <v>4</v>
      </c>
      <c r="H150">
        <v>40</v>
      </c>
      <c r="I150" s="3">
        <v>0.1</v>
      </c>
      <c r="J150">
        <v>2.67</v>
      </c>
      <c r="K150">
        <v>10.67</v>
      </c>
      <c r="L150">
        <v>4.4000000000000004</v>
      </c>
    </row>
    <row r="151" spans="1:12">
      <c r="A151" t="s">
        <v>70</v>
      </c>
      <c r="B151" t="s">
        <v>1210</v>
      </c>
      <c r="C151" t="s">
        <v>63</v>
      </c>
      <c r="D151" t="s">
        <v>72</v>
      </c>
      <c r="E151" t="s">
        <v>97</v>
      </c>
      <c r="F151" t="s">
        <v>296</v>
      </c>
      <c r="G151">
        <v>1</v>
      </c>
      <c r="H151">
        <v>1</v>
      </c>
      <c r="I151" s="3">
        <v>1</v>
      </c>
      <c r="J151">
        <v>5</v>
      </c>
      <c r="K151">
        <v>5</v>
      </c>
      <c r="L151">
        <v>4</v>
      </c>
    </row>
    <row r="152" spans="1:12">
      <c r="A152" t="s">
        <v>61</v>
      </c>
      <c r="B152" t="s">
        <v>158</v>
      </c>
      <c r="C152" t="s">
        <v>63</v>
      </c>
      <c r="D152" t="s">
        <v>64</v>
      </c>
      <c r="E152" t="s">
        <v>68</v>
      </c>
      <c r="F152" t="s">
        <v>158</v>
      </c>
      <c r="G152">
        <v>1</v>
      </c>
      <c r="H152">
        <v>1</v>
      </c>
      <c r="I152" s="3">
        <v>1</v>
      </c>
      <c r="J152">
        <v>2.13</v>
      </c>
      <c r="K152">
        <v>2.13</v>
      </c>
      <c r="L152">
        <v>3</v>
      </c>
    </row>
    <row r="153" spans="1:12">
      <c r="A153" t="s">
        <v>70</v>
      </c>
      <c r="B153" t="s">
        <v>2229</v>
      </c>
      <c r="C153" t="s">
        <v>63</v>
      </c>
      <c r="D153" t="s">
        <v>85</v>
      </c>
      <c r="E153" t="s">
        <v>154</v>
      </c>
      <c r="F153" t="s">
        <v>299</v>
      </c>
      <c r="G153">
        <v>1</v>
      </c>
      <c r="H153">
        <v>2</v>
      </c>
      <c r="I153" s="3">
        <v>0.5</v>
      </c>
      <c r="J153">
        <v>3.11</v>
      </c>
      <c r="K153">
        <v>3.11</v>
      </c>
      <c r="L153">
        <v>3</v>
      </c>
    </row>
    <row r="154" spans="1:12">
      <c r="A154" t="s">
        <v>61</v>
      </c>
      <c r="B154" t="s">
        <v>301</v>
      </c>
      <c r="C154" t="s">
        <v>63</v>
      </c>
      <c r="D154" t="s">
        <v>64</v>
      </c>
      <c r="E154" t="s">
        <v>68</v>
      </c>
      <c r="F154" t="s">
        <v>301</v>
      </c>
      <c r="G154">
        <v>1</v>
      </c>
      <c r="H154">
        <v>1</v>
      </c>
      <c r="I154" s="3">
        <v>1</v>
      </c>
      <c r="J154">
        <v>2.99</v>
      </c>
      <c r="K154">
        <v>2.99</v>
      </c>
      <c r="L154">
        <v>3</v>
      </c>
    </row>
    <row r="155" spans="1:12">
      <c r="A155" t="s">
        <v>70</v>
      </c>
      <c r="B155" t="s">
        <v>2229</v>
      </c>
      <c r="C155" t="s">
        <v>63</v>
      </c>
      <c r="D155" t="s">
        <v>85</v>
      </c>
      <c r="E155" t="s">
        <v>154</v>
      </c>
      <c r="F155" t="s">
        <v>299</v>
      </c>
      <c r="G155">
        <v>1</v>
      </c>
      <c r="H155">
        <v>3</v>
      </c>
      <c r="I155" s="3">
        <v>0.33329999999999999</v>
      </c>
      <c r="J155">
        <v>3.14</v>
      </c>
      <c r="K155">
        <v>3.14</v>
      </c>
      <c r="L155">
        <v>1</v>
      </c>
    </row>
    <row r="156" spans="1:12">
      <c r="A156" t="s">
        <v>83</v>
      </c>
      <c r="B156" t="s">
        <v>3058</v>
      </c>
      <c r="C156" t="s">
        <v>63</v>
      </c>
      <c r="D156" t="s">
        <v>104</v>
      </c>
      <c r="E156" t="s">
        <v>105</v>
      </c>
      <c r="F156" t="s">
        <v>106</v>
      </c>
      <c r="G156">
        <v>1</v>
      </c>
      <c r="H156">
        <v>1</v>
      </c>
      <c r="I156" s="3">
        <v>1</v>
      </c>
      <c r="J156">
        <v>1.46</v>
      </c>
      <c r="K156">
        <v>1.46</v>
      </c>
      <c r="L156">
        <v>3</v>
      </c>
    </row>
    <row r="157" spans="1:12">
      <c r="A157" t="s">
        <v>61</v>
      </c>
      <c r="B157" t="s">
        <v>146</v>
      </c>
      <c r="C157" t="s">
        <v>63</v>
      </c>
      <c r="D157" t="s">
        <v>64</v>
      </c>
      <c r="E157" t="s">
        <v>134</v>
      </c>
      <c r="F157" t="s">
        <v>146</v>
      </c>
      <c r="G157">
        <v>1</v>
      </c>
      <c r="H157">
        <v>1</v>
      </c>
      <c r="I157" s="3">
        <v>1</v>
      </c>
      <c r="J157">
        <v>2.36</v>
      </c>
      <c r="K157">
        <v>2.36</v>
      </c>
      <c r="L157">
        <v>3</v>
      </c>
    </row>
    <row r="158" spans="1:12">
      <c r="A158" t="s">
        <v>61</v>
      </c>
      <c r="B158" t="s">
        <v>138</v>
      </c>
      <c r="C158" t="s">
        <v>63</v>
      </c>
      <c r="D158" t="s">
        <v>64</v>
      </c>
      <c r="E158" t="s">
        <v>134</v>
      </c>
      <c r="F158" t="s">
        <v>138</v>
      </c>
      <c r="G158">
        <v>1</v>
      </c>
      <c r="H158">
        <v>1</v>
      </c>
      <c r="I158" s="3">
        <v>1</v>
      </c>
      <c r="J158">
        <v>2.98</v>
      </c>
      <c r="K158">
        <v>2.98</v>
      </c>
      <c r="L158">
        <v>1</v>
      </c>
    </row>
    <row r="159" spans="1:12">
      <c r="A159" t="s">
        <v>70</v>
      </c>
      <c r="B159" t="s">
        <v>2856</v>
      </c>
      <c r="C159" t="s">
        <v>63</v>
      </c>
      <c r="D159" t="s">
        <v>85</v>
      </c>
      <c r="E159" t="s">
        <v>154</v>
      </c>
      <c r="F159" t="s">
        <v>155</v>
      </c>
      <c r="G159">
        <v>1</v>
      </c>
      <c r="H159">
        <v>2</v>
      </c>
      <c r="I159" s="3">
        <v>0.5</v>
      </c>
      <c r="J159">
        <v>3.92</v>
      </c>
      <c r="K159">
        <v>3.92</v>
      </c>
      <c r="L159">
        <v>1</v>
      </c>
    </row>
    <row r="160" spans="1:12">
      <c r="A160" t="s">
        <v>61</v>
      </c>
      <c r="B160" t="s">
        <v>308</v>
      </c>
      <c r="C160" t="s">
        <v>63</v>
      </c>
      <c r="D160" t="s">
        <v>104</v>
      </c>
      <c r="E160" t="s">
        <v>131</v>
      </c>
      <c r="F160" t="s">
        <v>308</v>
      </c>
      <c r="G160">
        <v>1</v>
      </c>
      <c r="H160">
        <v>2</v>
      </c>
      <c r="I160" s="3">
        <v>0.5</v>
      </c>
      <c r="J160">
        <v>1</v>
      </c>
      <c r="K160">
        <v>1</v>
      </c>
      <c r="L160">
        <v>4.5</v>
      </c>
    </row>
    <row r="161" spans="1:12">
      <c r="A161" t="s">
        <v>78</v>
      </c>
      <c r="B161" t="s">
        <v>126</v>
      </c>
      <c r="C161" t="s">
        <v>63</v>
      </c>
      <c r="D161" t="s">
        <v>64</v>
      </c>
      <c r="E161" t="s">
        <v>68</v>
      </c>
      <c r="F161" t="s">
        <v>126</v>
      </c>
      <c r="G161">
        <v>1</v>
      </c>
      <c r="H161">
        <v>1</v>
      </c>
      <c r="I161" s="3">
        <v>1</v>
      </c>
      <c r="J161">
        <v>2.91</v>
      </c>
      <c r="K161">
        <v>2.91</v>
      </c>
      <c r="L161">
        <v>2</v>
      </c>
    </row>
    <row r="162" spans="1:12">
      <c r="A162" t="s">
        <v>83</v>
      </c>
      <c r="B162" t="s">
        <v>3065</v>
      </c>
      <c r="C162" t="s">
        <v>63</v>
      </c>
      <c r="D162" t="s">
        <v>64</v>
      </c>
      <c r="E162" t="s">
        <v>97</v>
      </c>
      <c r="F162" t="s">
        <v>98</v>
      </c>
      <c r="G162">
        <v>0</v>
      </c>
      <c r="H162">
        <v>1</v>
      </c>
      <c r="I162" s="3">
        <v>0</v>
      </c>
      <c r="J162">
        <v>0</v>
      </c>
      <c r="K162">
        <v>0</v>
      </c>
      <c r="L162">
        <v>1</v>
      </c>
    </row>
    <row r="163" spans="1:12">
      <c r="A163" t="s">
        <v>70</v>
      </c>
      <c r="B163" t="s">
        <v>3065</v>
      </c>
      <c r="C163" t="s">
        <v>63</v>
      </c>
      <c r="D163" t="s">
        <v>64</v>
      </c>
      <c r="E163" t="s">
        <v>97</v>
      </c>
      <c r="F163" t="s">
        <v>98</v>
      </c>
      <c r="G163">
        <v>0</v>
      </c>
      <c r="H163">
        <v>2</v>
      </c>
      <c r="I163" s="3">
        <v>0</v>
      </c>
      <c r="J163">
        <v>0</v>
      </c>
      <c r="K163">
        <v>0</v>
      </c>
      <c r="L163">
        <v>2</v>
      </c>
    </row>
    <row r="164" spans="1:12">
      <c r="A164" t="s">
        <v>61</v>
      </c>
      <c r="B164" t="s">
        <v>311</v>
      </c>
      <c r="C164" t="s">
        <v>63</v>
      </c>
      <c r="D164" t="s">
        <v>64</v>
      </c>
      <c r="E164" t="s">
        <v>134</v>
      </c>
      <c r="F164" t="s">
        <v>311</v>
      </c>
      <c r="G164">
        <v>1</v>
      </c>
      <c r="H164">
        <v>1</v>
      </c>
      <c r="I164" s="3">
        <v>1</v>
      </c>
      <c r="J164">
        <v>2.9</v>
      </c>
      <c r="K164">
        <v>2.9</v>
      </c>
      <c r="L164">
        <v>3</v>
      </c>
    </row>
    <row r="165" spans="1:12">
      <c r="A165" t="s">
        <v>78</v>
      </c>
      <c r="B165" t="s">
        <v>566</v>
      </c>
      <c r="C165" t="s">
        <v>63</v>
      </c>
      <c r="D165" t="s">
        <v>64</v>
      </c>
      <c r="E165" t="s">
        <v>80</v>
      </c>
      <c r="F165" t="s">
        <v>160</v>
      </c>
      <c r="G165">
        <v>1</v>
      </c>
      <c r="H165">
        <v>1</v>
      </c>
      <c r="I165" s="3">
        <v>1</v>
      </c>
      <c r="J165">
        <v>2.8</v>
      </c>
      <c r="K165">
        <v>2.8</v>
      </c>
      <c r="L165">
        <v>1</v>
      </c>
    </row>
    <row r="166" spans="1:12">
      <c r="A166" t="s">
        <v>112</v>
      </c>
      <c r="B166" t="s">
        <v>313</v>
      </c>
      <c r="C166" t="s">
        <v>114</v>
      </c>
      <c r="D166" t="s">
        <v>64</v>
      </c>
      <c r="E166" t="s">
        <v>80</v>
      </c>
      <c r="F166" t="s">
        <v>314</v>
      </c>
      <c r="G166">
        <v>6</v>
      </c>
      <c r="H166">
        <v>304</v>
      </c>
      <c r="I166" s="3">
        <v>1.9699999999999999E-2</v>
      </c>
      <c r="J166">
        <v>2.8</v>
      </c>
      <c r="K166">
        <v>16.79</v>
      </c>
      <c r="L166">
        <v>4.9000000000000004</v>
      </c>
    </row>
    <row r="167" spans="1:12">
      <c r="A167" t="s">
        <v>61</v>
      </c>
      <c r="B167" t="s">
        <v>132</v>
      </c>
      <c r="C167" t="s">
        <v>63</v>
      </c>
      <c r="D167" t="s">
        <v>104</v>
      </c>
      <c r="E167" t="s">
        <v>131</v>
      </c>
      <c r="F167" t="s">
        <v>132</v>
      </c>
      <c r="G167">
        <v>1</v>
      </c>
      <c r="H167">
        <v>17</v>
      </c>
      <c r="I167" s="3">
        <v>5.8799999999999998E-2</v>
      </c>
      <c r="J167">
        <v>0.94</v>
      </c>
      <c r="K167">
        <v>0.94</v>
      </c>
      <c r="L167">
        <v>4.4000000000000004</v>
      </c>
    </row>
    <row r="168" spans="1:12">
      <c r="A168" t="s">
        <v>70</v>
      </c>
      <c r="B168" t="s">
        <v>2229</v>
      </c>
      <c r="C168" t="s">
        <v>63</v>
      </c>
      <c r="D168" t="s">
        <v>85</v>
      </c>
      <c r="E168" t="s">
        <v>154</v>
      </c>
      <c r="F168" t="s">
        <v>299</v>
      </c>
      <c r="G168">
        <v>1</v>
      </c>
      <c r="H168">
        <v>1</v>
      </c>
      <c r="I168" s="3">
        <v>1</v>
      </c>
      <c r="J168">
        <v>3.79</v>
      </c>
      <c r="K168">
        <v>3.79</v>
      </c>
      <c r="L168">
        <v>2</v>
      </c>
    </row>
    <row r="169" spans="1:12">
      <c r="A169" t="s">
        <v>83</v>
      </c>
      <c r="B169" t="s">
        <v>2856</v>
      </c>
      <c r="C169" t="s">
        <v>63</v>
      </c>
      <c r="D169" t="s">
        <v>85</v>
      </c>
      <c r="E169" t="s">
        <v>154</v>
      </c>
      <c r="F169" t="s">
        <v>155</v>
      </c>
      <c r="G169">
        <v>1</v>
      </c>
      <c r="H169">
        <v>1</v>
      </c>
      <c r="I169" s="3">
        <v>1</v>
      </c>
      <c r="J169">
        <v>5.6</v>
      </c>
      <c r="K169">
        <v>5.6</v>
      </c>
      <c r="L169">
        <v>1</v>
      </c>
    </row>
    <row r="170" spans="1:12">
      <c r="A170" t="s">
        <v>70</v>
      </c>
      <c r="B170" t="s">
        <v>3064</v>
      </c>
      <c r="C170" t="s">
        <v>63</v>
      </c>
      <c r="D170" t="s">
        <v>93</v>
      </c>
      <c r="E170" t="s">
        <v>94</v>
      </c>
      <c r="F170" t="s">
        <v>181</v>
      </c>
      <c r="G170">
        <v>2</v>
      </c>
      <c r="H170">
        <v>7</v>
      </c>
      <c r="I170" s="3">
        <v>0.28570000000000001</v>
      </c>
      <c r="J170">
        <v>1.32</v>
      </c>
      <c r="K170">
        <v>2.65</v>
      </c>
      <c r="L170">
        <v>2.1</v>
      </c>
    </row>
    <row r="171" spans="1:12">
      <c r="A171" t="s">
        <v>61</v>
      </c>
      <c r="B171" t="s">
        <v>69</v>
      </c>
      <c r="C171" t="s">
        <v>63</v>
      </c>
      <c r="D171" t="s">
        <v>64</v>
      </c>
      <c r="E171" t="s">
        <v>68</v>
      </c>
      <c r="F171" t="s">
        <v>69</v>
      </c>
      <c r="G171">
        <v>1</v>
      </c>
      <c r="H171">
        <v>1</v>
      </c>
      <c r="I171" s="3">
        <v>1</v>
      </c>
      <c r="J171">
        <v>1.2</v>
      </c>
      <c r="K171">
        <v>1.2</v>
      </c>
      <c r="L171">
        <v>1</v>
      </c>
    </row>
    <row r="172" spans="1:12">
      <c r="A172" t="s">
        <v>61</v>
      </c>
      <c r="B172" t="s">
        <v>69</v>
      </c>
      <c r="C172" t="s">
        <v>63</v>
      </c>
      <c r="D172" t="s">
        <v>64</v>
      </c>
      <c r="E172" t="s">
        <v>68</v>
      </c>
      <c r="F172" t="s">
        <v>69</v>
      </c>
      <c r="G172">
        <v>1</v>
      </c>
      <c r="H172">
        <v>1</v>
      </c>
      <c r="I172" s="3">
        <v>1</v>
      </c>
      <c r="J172">
        <v>2.58</v>
      </c>
      <c r="K172">
        <v>2.58</v>
      </c>
      <c r="L172">
        <v>2</v>
      </c>
    </row>
    <row r="173" spans="1:12">
      <c r="A173" t="s">
        <v>83</v>
      </c>
      <c r="B173" t="s">
        <v>3061</v>
      </c>
      <c r="C173" t="s">
        <v>63</v>
      </c>
      <c r="D173" t="s">
        <v>85</v>
      </c>
      <c r="E173" t="s">
        <v>110</v>
      </c>
      <c r="F173" t="s">
        <v>124</v>
      </c>
      <c r="G173">
        <v>1</v>
      </c>
      <c r="H173">
        <v>2</v>
      </c>
      <c r="I173" s="3">
        <v>0.5</v>
      </c>
      <c r="J173">
        <v>6.9</v>
      </c>
      <c r="K173">
        <v>6.9</v>
      </c>
      <c r="L173">
        <v>1</v>
      </c>
    </row>
    <row r="174" spans="1:12">
      <c r="A174" t="s">
        <v>61</v>
      </c>
      <c r="B174" t="s">
        <v>3071</v>
      </c>
      <c r="C174" t="s">
        <v>63</v>
      </c>
      <c r="D174" t="s">
        <v>104</v>
      </c>
      <c r="E174" t="s">
        <v>323</v>
      </c>
      <c r="F174" t="s">
        <v>324</v>
      </c>
      <c r="G174">
        <v>1</v>
      </c>
      <c r="H174">
        <v>1</v>
      </c>
      <c r="I174" s="3">
        <v>1</v>
      </c>
      <c r="J174">
        <v>2.5</v>
      </c>
      <c r="K174">
        <v>2.5</v>
      </c>
      <c r="L174">
        <v>3</v>
      </c>
    </row>
    <row r="175" spans="1:12">
      <c r="A175" t="s">
        <v>61</v>
      </c>
      <c r="B175" t="s">
        <v>143</v>
      </c>
      <c r="C175" t="s">
        <v>63</v>
      </c>
      <c r="D175" t="s">
        <v>64</v>
      </c>
      <c r="E175" t="s">
        <v>134</v>
      </c>
      <c r="F175" t="s">
        <v>143</v>
      </c>
      <c r="G175">
        <v>1</v>
      </c>
      <c r="H175">
        <v>1</v>
      </c>
      <c r="I175" s="3">
        <v>1</v>
      </c>
      <c r="J175">
        <v>1.95</v>
      </c>
      <c r="K175">
        <v>1.95</v>
      </c>
      <c r="L175">
        <v>1</v>
      </c>
    </row>
    <row r="176" spans="1:12">
      <c r="A176" t="s">
        <v>61</v>
      </c>
      <c r="B176" t="s">
        <v>69</v>
      </c>
      <c r="C176" t="s">
        <v>63</v>
      </c>
      <c r="D176" t="s">
        <v>64</v>
      </c>
      <c r="E176" t="s">
        <v>68</v>
      </c>
      <c r="F176" t="s">
        <v>69</v>
      </c>
      <c r="G176">
        <v>1</v>
      </c>
      <c r="H176">
        <v>1</v>
      </c>
      <c r="I176" s="3">
        <v>1</v>
      </c>
      <c r="J176">
        <v>2.98</v>
      </c>
      <c r="K176">
        <v>2.98</v>
      </c>
      <c r="L176">
        <v>1</v>
      </c>
    </row>
    <row r="177" spans="1:12">
      <c r="A177" t="s">
        <v>61</v>
      </c>
      <c r="B177" t="s">
        <v>69</v>
      </c>
      <c r="C177" t="s">
        <v>63</v>
      </c>
      <c r="D177" t="s">
        <v>64</v>
      </c>
      <c r="E177" t="s">
        <v>68</v>
      </c>
      <c r="F177" t="s">
        <v>69</v>
      </c>
      <c r="G177">
        <v>2</v>
      </c>
      <c r="H177">
        <v>5</v>
      </c>
      <c r="I177" s="3">
        <v>0.4</v>
      </c>
      <c r="J177">
        <v>1.99</v>
      </c>
      <c r="K177">
        <v>3.98</v>
      </c>
      <c r="L177">
        <v>1.6</v>
      </c>
    </row>
    <row r="178" spans="1:12">
      <c r="A178" t="s">
        <v>70</v>
      </c>
      <c r="B178" t="s">
        <v>2856</v>
      </c>
      <c r="C178" t="s">
        <v>63</v>
      </c>
      <c r="D178" t="s">
        <v>85</v>
      </c>
      <c r="E178" t="s">
        <v>154</v>
      </c>
      <c r="F178" t="s">
        <v>155</v>
      </c>
      <c r="G178">
        <v>4</v>
      </c>
      <c r="H178">
        <v>49</v>
      </c>
      <c r="I178" s="3">
        <v>8.1600000000000006E-2</v>
      </c>
      <c r="J178">
        <v>3.06</v>
      </c>
      <c r="K178">
        <v>12.25</v>
      </c>
      <c r="L178">
        <v>1.1000000000000001</v>
      </c>
    </row>
    <row r="179" spans="1:12">
      <c r="A179" t="s">
        <v>61</v>
      </c>
      <c r="B179" t="s">
        <v>138</v>
      </c>
      <c r="C179" t="s">
        <v>63</v>
      </c>
      <c r="D179" t="s">
        <v>64</v>
      </c>
      <c r="E179" t="s">
        <v>134</v>
      </c>
      <c r="F179" t="s">
        <v>138</v>
      </c>
      <c r="G179">
        <v>15</v>
      </c>
      <c r="H179">
        <v>130</v>
      </c>
      <c r="I179" s="3">
        <v>0.1154</v>
      </c>
      <c r="J179">
        <v>2.17</v>
      </c>
      <c r="K179">
        <v>32.520000000000003</v>
      </c>
      <c r="L179">
        <v>2</v>
      </c>
    </row>
    <row r="180" spans="1:12">
      <c r="A180" t="s">
        <v>61</v>
      </c>
      <c r="B180" t="s">
        <v>3060</v>
      </c>
      <c r="C180" t="s">
        <v>63</v>
      </c>
      <c r="D180" t="s">
        <v>85</v>
      </c>
      <c r="E180" t="s">
        <v>121</v>
      </c>
      <c r="F180" t="s">
        <v>122</v>
      </c>
      <c r="G180">
        <v>1</v>
      </c>
      <c r="H180">
        <v>3</v>
      </c>
      <c r="I180" s="3">
        <v>0.33329999999999999</v>
      </c>
      <c r="J180">
        <v>9.93</v>
      </c>
      <c r="K180">
        <v>9.93</v>
      </c>
      <c r="L180">
        <v>1</v>
      </c>
    </row>
    <row r="181" spans="1:12">
      <c r="A181" t="s">
        <v>61</v>
      </c>
      <c r="B181" t="s">
        <v>3072</v>
      </c>
      <c r="C181" t="s">
        <v>63</v>
      </c>
      <c r="D181" t="s">
        <v>64</v>
      </c>
      <c r="E181" t="s">
        <v>73</v>
      </c>
      <c r="F181" t="s">
        <v>332</v>
      </c>
      <c r="G181">
        <v>1</v>
      </c>
      <c r="H181">
        <v>1</v>
      </c>
      <c r="I181" s="3">
        <v>1</v>
      </c>
      <c r="J181">
        <v>2.96</v>
      </c>
      <c r="K181">
        <v>2.96</v>
      </c>
      <c r="L181">
        <v>5</v>
      </c>
    </row>
    <row r="182" spans="1:12">
      <c r="A182" t="s">
        <v>70</v>
      </c>
      <c r="B182" t="s">
        <v>3128</v>
      </c>
      <c r="C182" t="s">
        <v>63</v>
      </c>
      <c r="D182" t="s">
        <v>64</v>
      </c>
      <c r="E182" t="s">
        <v>73</v>
      </c>
      <c r="F182" t="s">
        <v>74</v>
      </c>
      <c r="G182">
        <v>1</v>
      </c>
      <c r="H182">
        <v>1</v>
      </c>
      <c r="I182" s="3">
        <v>1</v>
      </c>
      <c r="J182">
        <v>2.31</v>
      </c>
      <c r="K182">
        <v>2.31</v>
      </c>
      <c r="L182">
        <v>2</v>
      </c>
    </row>
    <row r="183" spans="1:12">
      <c r="A183" t="s">
        <v>70</v>
      </c>
      <c r="B183" t="s">
        <v>3129</v>
      </c>
      <c r="C183" t="s">
        <v>63</v>
      </c>
      <c r="D183" t="s">
        <v>85</v>
      </c>
      <c r="E183" t="s">
        <v>86</v>
      </c>
      <c r="F183" t="s">
        <v>87</v>
      </c>
      <c r="G183">
        <v>1</v>
      </c>
      <c r="H183">
        <v>1</v>
      </c>
      <c r="I183" s="3">
        <v>1</v>
      </c>
      <c r="J183">
        <v>7.38</v>
      </c>
      <c r="K183">
        <v>7.38</v>
      </c>
      <c r="L183">
        <v>1</v>
      </c>
    </row>
    <row r="184" spans="1:12">
      <c r="A184" t="s">
        <v>61</v>
      </c>
      <c r="B184" t="s">
        <v>77</v>
      </c>
      <c r="C184" t="s">
        <v>63</v>
      </c>
      <c r="D184" t="s">
        <v>64</v>
      </c>
      <c r="E184" t="s">
        <v>76</v>
      </c>
      <c r="F184" t="s">
        <v>77</v>
      </c>
      <c r="G184">
        <v>1</v>
      </c>
      <c r="H184">
        <v>1</v>
      </c>
      <c r="I184" s="3">
        <v>1</v>
      </c>
      <c r="J184">
        <v>3</v>
      </c>
      <c r="K184">
        <v>3</v>
      </c>
      <c r="L184">
        <v>3</v>
      </c>
    </row>
    <row r="185" spans="1:12">
      <c r="A185" t="s">
        <v>61</v>
      </c>
      <c r="B185" t="s">
        <v>338</v>
      </c>
      <c r="C185" t="s">
        <v>63</v>
      </c>
      <c r="D185" t="s">
        <v>337</v>
      </c>
      <c r="E185" t="s">
        <v>131</v>
      </c>
      <c r="F185" t="s">
        <v>338</v>
      </c>
      <c r="G185">
        <v>1</v>
      </c>
      <c r="H185">
        <v>2</v>
      </c>
      <c r="I185" s="3">
        <v>0.5</v>
      </c>
      <c r="J185">
        <v>0.57999999999999996</v>
      </c>
      <c r="K185">
        <v>0.57999999999999996</v>
      </c>
      <c r="L185">
        <v>1</v>
      </c>
    </row>
    <row r="186" spans="1:12">
      <c r="A186" t="s">
        <v>61</v>
      </c>
      <c r="B186" t="s">
        <v>143</v>
      </c>
      <c r="C186" t="s">
        <v>63</v>
      </c>
      <c r="D186" t="s">
        <v>64</v>
      </c>
      <c r="E186" t="s">
        <v>134</v>
      </c>
      <c r="F186" t="s">
        <v>143</v>
      </c>
      <c r="G186">
        <v>1</v>
      </c>
      <c r="H186">
        <v>1</v>
      </c>
      <c r="I186" s="3">
        <v>1</v>
      </c>
      <c r="J186">
        <v>2.65</v>
      </c>
      <c r="K186">
        <v>2.65</v>
      </c>
      <c r="L186">
        <v>1</v>
      </c>
    </row>
    <row r="187" spans="1:12">
      <c r="A187" t="s">
        <v>70</v>
      </c>
      <c r="B187" t="s">
        <v>3065</v>
      </c>
      <c r="C187" t="s">
        <v>63</v>
      </c>
      <c r="D187" t="s">
        <v>64</v>
      </c>
      <c r="E187" t="s">
        <v>97</v>
      </c>
      <c r="F187" t="s">
        <v>98</v>
      </c>
      <c r="G187">
        <v>1</v>
      </c>
      <c r="H187">
        <v>1</v>
      </c>
      <c r="I187" s="3">
        <v>1</v>
      </c>
      <c r="J187">
        <v>4.82</v>
      </c>
      <c r="K187">
        <v>4.82</v>
      </c>
      <c r="L187">
        <v>2</v>
      </c>
    </row>
    <row r="188" spans="1:12">
      <c r="A188" t="s">
        <v>70</v>
      </c>
      <c r="B188" t="s">
        <v>3073</v>
      </c>
      <c r="C188" t="s">
        <v>63</v>
      </c>
      <c r="D188" t="s">
        <v>100</v>
      </c>
      <c r="E188" t="s">
        <v>342</v>
      </c>
      <c r="F188" t="s">
        <v>343</v>
      </c>
      <c r="G188">
        <v>1</v>
      </c>
      <c r="H188">
        <v>3</v>
      </c>
      <c r="I188" s="3">
        <v>0.33329999999999999</v>
      </c>
      <c r="J188">
        <v>2.14</v>
      </c>
      <c r="K188">
        <v>2.14</v>
      </c>
      <c r="L188">
        <v>4.3</v>
      </c>
    </row>
    <row r="189" spans="1:12">
      <c r="A189" t="s">
        <v>70</v>
      </c>
      <c r="B189" t="s">
        <v>3129</v>
      </c>
      <c r="C189" t="s">
        <v>63</v>
      </c>
      <c r="D189" t="s">
        <v>85</v>
      </c>
      <c r="E189" t="s">
        <v>86</v>
      </c>
      <c r="F189" t="s">
        <v>87</v>
      </c>
      <c r="G189">
        <v>1</v>
      </c>
      <c r="H189">
        <v>1</v>
      </c>
      <c r="I189" s="3">
        <v>1</v>
      </c>
      <c r="J189">
        <v>7.59</v>
      </c>
      <c r="K189">
        <v>7.59</v>
      </c>
      <c r="L189">
        <v>1</v>
      </c>
    </row>
    <row r="190" spans="1:12">
      <c r="A190" t="s">
        <v>112</v>
      </c>
      <c r="B190" t="s">
        <v>345</v>
      </c>
      <c r="C190" t="s">
        <v>114</v>
      </c>
      <c r="D190" t="s">
        <v>85</v>
      </c>
      <c r="E190" t="s">
        <v>346</v>
      </c>
      <c r="F190" t="s">
        <v>347</v>
      </c>
      <c r="G190">
        <v>1</v>
      </c>
      <c r="H190">
        <v>2</v>
      </c>
      <c r="I190" s="3">
        <v>0.5</v>
      </c>
      <c r="J190">
        <v>1.55</v>
      </c>
      <c r="K190">
        <v>1.55</v>
      </c>
      <c r="L190">
        <v>2.5</v>
      </c>
    </row>
    <row r="191" spans="1:12">
      <c r="A191" t="s">
        <v>61</v>
      </c>
      <c r="B191" t="s">
        <v>77</v>
      </c>
      <c r="C191" t="s">
        <v>63</v>
      </c>
      <c r="D191" t="s">
        <v>64</v>
      </c>
      <c r="E191" t="s">
        <v>76</v>
      </c>
      <c r="F191" t="s">
        <v>77</v>
      </c>
      <c r="G191">
        <v>1</v>
      </c>
      <c r="H191">
        <v>4</v>
      </c>
      <c r="I191" s="3">
        <v>0.25</v>
      </c>
      <c r="J191">
        <v>2.08</v>
      </c>
      <c r="K191">
        <v>2.08</v>
      </c>
      <c r="L191">
        <v>3.3</v>
      </c>
    </row>
    <row r="192" spans="1:12">
      <c r="A192" t="s">
        <v>70</v>
      </c>
      <c r="B192" t="s">
        <v>2131</v>
      </c>
      <c r="C192" t="s">
        <v>63</v>
      </c>
      <c r="D192" t="s">
        <v>100</v>
      </c>
      <c r="E192" t="s">
        <v>194</v>
      </c>
      <c r="F192" t="s">
        <v>195</v>
      </c>
      <c r="G192">
        <v>1</v>
      </c>
      <c r="H192">
        <v>1</v>
      </c>
      <c r="I192" s="3">
        <v>1</v>
      </c>
      <c r="J192">
        <v>2.44</v>
      </c>
      <c r="K192">
        <v>2.44</v>
      </c>
      <c r="L192">
        <v>1</v>
      </c>
    </row>
    <row r="193" spans="1:12">
      <c r="A193" t="s">
        <v>61</v>
      </c>
      <c r="B193" t="s">
        <v>69</v>
      </c>
      <c r="C193" t="s">
        <v>63</v>
      </c>
      <c r="D193" t="s">
        <v>64</v>
      </c>
      <c r="E193" t="s">
        <v>68</v>
      </c>
      <c r="F193" t="s">
        <v>69</v>
      </c>
      <c r="G193">
        <v>1</v>
      </c>
      <c r="H193">
        <v>1</v>
      </c>
      <c r="I193" s="3">
        <v>1</v>
      </c>
      <c r="J193">
        <v>2.76</v>
      </c>
      <c r="K193">
        <v>2.76</v>
      </c>
      <c r="L193">
        <v>1</v>
      </c>
    </row>
    <row r="194" spans="1:12">
      <c r="A194" t="s">
        <v>61</v>
      </c>
      <c r="B194" t="s">
        <v>3058</v>
      </c>
      <c r="C194" t="s">
        <v>63</v>
      </c>
      <c r="D194" t="s">
        <v>104</v>
      </c>
      <c r="E194" t="s">
        <v>105</v>
      </c>
      <c r="F194" t="s">
        <v>106</v>
      </c>
      <c r="G194">
        <v>1</v>
      </c>
      <c r="H194">
        <v>1</v>
      </c>
      <c r="I194" s="3">
        <v>1</v>
      </c>
      <c r="J194">
        <v>1.5</v>
      </c>
      <c r="K194">
        <v>1.5</v>
      </c>
      <c r="L194">
        <v>5</v>
      </c>
    </row>
    <row r="195" spans="1:12">
      <c r="A195" t="s">
        <v>61</v>
      </c>
      <c r="B195" t="s">
        <v>138</v>
      </c>
      <c r="C195" t="s">
        <v>63</v>
      </c>
      <c r="D195" t="s">
        <v>64</v>
      </c>
      <c r="E195" t="s">
        <v>134</v>
      </c>
      <c r="F195" t="s">
        <v>138</v>
      </c>
      <c r="G195">
        <v>3</v>
      </c>
      <c r="H195">
        <v>37</v>
      </c>
      <c r="I195" s="3">
        <v>8.1100000000000005E-2</v>
      </c>
      <c r="J195">
        <v>2.34</v>
      </c>
      <c r="K195">
        <v>7.03</v>
      </c>
      <c r="L195">
        <v>1.9</v>
      </c>
    </row>
    <row r="196" spans="1:12">
      <c r="A196" t="s">
        <v>61</v>
      </c>
      <c r="B196" t="s">
        <v>354</v>
      </c>
      <c r="C196" t="s">
        <v>63</v>
      </c>
      <c r="D196" t="s">
        <v>64</v>
      </c>
      <c r="E196" t="s">
        <v>80</v>
      </c>
      <c r="F196" t="s">
        <v>354</v>
      </c>
      <c r="G196">
        <v>1</v>
      </c>
      <c r="H196">
        <v>1</v>
      </c>
      <c r="I196" s="3">
        <v>1</v>
      </c>
      <c r="J196">
        <v>2.99</v>
      </c>
      <c r="K196">
        <v>2.99</v>
      </c>
      <c r="L196">
        <v>1</v>
      </c>
    </row>
    <row r="197" spans="1:12">
      <c r="A197" t="s">
        <v>61</v>
      </c>
      <c r="B197" t="s">
        <v>69</v>
      </c>
      <c r="C197" t="s">
        <v>63</v>
      </c>
      <c r="D197" t="s">
        <v>64</v>
      </c>
      <c r="E197" t="s">
        <v>68</v>
      </c>
      <c r="F197" t="s">
        <v>69</v>
      </c>
      <c r="G197">
        <v>1</v>
      </c>
      <c r="H197">
        <v>1</v>
      </c>
      <c r="I197" s="3">
        <v>1</v>
      </c>
      <c r="J197">
        <v>2.76</v>
      </c>
      <c r="K197">
        <v>2.76</v>
      </c>
      <c r="L197">
        <v>1</v>
      </c>
    </row>
    <row r="198" spans="1:12">
      <c r="A198" t="s">
        <v>78</v>
      </c>
      <c r="B198" t="s">
        <v>158</v>
      </c>
      <c r="C198" t="s">
        <v>63</v>
      </c>
      <c r="D198" t="s">
        <v>64</v>
      </c>
      <c r="E198" t="s">
        <v>68</v>
      </c>
      <c r="F198" t="s">
        <v>158</v>
      </c>
      <c r="G198">
        <v>1</v>
      </c>
      <c r="H198">
        <v>1</v>
      </c>
      <c r="I198" s="3">
        <v>1</v>
      </c>
      <c r="J198">
        <v>2.69</v>
      </c>
      <c r="K198">
        <v>2.69</v>
      </c>
      <c r="L198">
        <v>2</v>
      </c>
    </row>
    <row r="199" spans="1:12">
      <c r="A199" t="s">
        <v>78</v>
      </c>
      <c r="B199" t="s">
        <v>146</v>
      </c>
      <c r="C199" t="s">
        <v>63</v>
      </c>
      <c r="D199" t="s">
        <v>64</v>
      </c>
      <c r="E199" t="s">
        <v>134</v>
      </c>
      <c r="F199" t="s">
        <v>146</v>
      </c>
      <c r="G199">
        <v>1</v>
      </c>
      <c r="H199">
        <v>1</v>
      </c>
      <c r="I199" s="3">
        <v>1</v>
      </c>
      <c r="J199">
        <v>1.73</v>
      </c>
      <c r="K199">
        <v>1.73</v>
      </c>
      <c r="L199">
        <v>2</v>
      </c>
    </row>
    <row r="200" spans="1:12">
      <c r="A200" t="s">
        <v>61</v>
      </c>
      <c r="B200" t="s">
        <v>313</v>
      </c>
      <c r="C200" t="s">
        <v>63</v>
      </c>
      <c r="D200" t="s">
        <v>64</v>
      </c>
      <c r="E200" t="s">
        <v>80</v>
      </c>
      <c r="F200" t="s">
        <v>313</v>
      </c>
      <c r="G200">
        <v>1</v>
      </c>
      <c r="H200">
        <v>1</v>
      </c>
      <c r="I200" s="3">
        <v>1</v>
      </c>
      <c r="J200">
        <v>2.52</v>
      </c>
      <c r="K200">
        <v>2.52</v>
      </c>
      <c r="L200">
        <v>1</v>
      </c>
    </row>
    <row r="201" spans="1:12">
      <c r="A201" t="s">
        <v>61</v>
      </c>
      <c r="B201" t="s">
        <v>360</v>
      </c>
      <c r="C201" t="s">
        <v>63</v>
      </c>
      <c r="D201" t="s">
        <v>64</v>
      </c>
      <c r="E201" t="s">
        <v>68</v>
      </c>
      <c r="F201" t="s">
        <v>360</v>
      </c>
      <c r="G201">
        <v>1</v>
      </c>
      <c r="H201">
        <v>1</v>
      </c>
      <c r="I201" s="3">
        <v>1</v>
      </c>
      <c r="J201">
        <v>2.92</v>
      </c>
      <c r="K201">
        <v>2.92</v>
      </c>
      <c r="L201">
        <v>1</v>
      </c>
    </row>
    <row r="202" spans="1:12">
      <c r="A202" t="s">
        <v>61</v>
      </c>
      <c r="B202" t="s">
        <v>311</v>
      </c>
      <c r="C202" t="s">
        <v>63</v>
      </c>
      <c r="D202" t="s">
        <v>64</v>
      </c>
      <c r="E202" t="s">
        <v>134</v>
      </c>
      <c r="F202" t="s">
        <v>311</v>
      </c>
      <c r="G202">
        <v>1</v>
      </c>
      <c r="H202">
        <v>1</v>
      </c>
      <c r="I202" s="3">
        <v>1</v>
      </c>
      <c r="J202">
        <v>2.62</v>
      </c>
      <c r="K202">
        <v>2.62</v>
      </c>
      <c r="L202">
        <v>2</v>
      </c>
    </row>
    <row r="203" spans="1:12">
      <c r="A203" t="s">
        <v>61</v>
      </c>
      <c r="B203" t="s">
        <v>1180</v>
      </c>
      <c r="C203" t="s">
        <v>63</v>
      </c>
      <c r="D203" t="s">
        <v>64</v>
      </c>
      <c r="E203" t="s">
        <v>65</v>
      </c>
      <c r="F203" t="s">
        <v>66</v>
      </c>
      <c r="G203">
        <v>0</v>
      </c>
      <c r="H203">
        <v>2</v>
      </c>
      <c r="I203" s="3">
        <v>0</v>
      </c>
      <c r="J203">
        <v>0</v>
      </c>
      <c r="K203">
        <v>0</v>
      </c>
      <c r="L203">
        <v>1.5</v>
      </c>
    </row>
    <row r="204" spans="1:12">
      <c r="A204" t="s">
        <v>61</v>
      </c>
      <c r="B204" t="s">
        <v>158</v>
      </c>
      <c r="C204" t="s">
        <v>63</v>
      </c>
      <c r="D204" t="s">
        <v>64</v>
      </c>
      <c r="E204" t="s">
        <v>68</v>
      </c>
      <c r="F204" t="s">
        <v>158</v>
      </c>
      <c r="G204">
        <v>1</v>
      </c>
      <c r="H204">
        <v>6</v>
      </c>
      <c r="I204" s="3">
        <v>0.16669999999999999</v>
      </c>
      <c r="J204">
        <v>2.61</v>
      </c>
      <c r="K204">
        <v>2.61</v>
      </c>
      <c r="L204">
        <v>1.8</v>
      </c>
    </row>
    <row r="205" spans="1:12">
      <c r="A205" t="s">
        <v>83</v>
      </c>
      <c r="B205" t="s">
        <v>3061</v>
      </c>
      <c r="C205" t="s">
        <v>63</v>
      </c>
      <c r="D205" t="s">
        <v>85</v>
      </c>
      <c r="E205" t="s">
        <v>110</v>
      </c>
      <c r="F205" t="s">
        <v>124</v>
      </c>
      <c r="G205">
        <v>1</v>
      </c>
      <c r="H205">
        <v>1</v>
      </c>
      <c r="I205" s="3">
        <v>1</v>
      </c>
      <c r="J205">
        <v>7.8</v>
      </c>
      <c r="K205">
        <v>7.8</v>
      </c>
      <c r="L205">
        <v>1</v>
      </c>
    </row>
    <row r="206" spans="1:12">
      <c r="A206" t="s">
        <v>61</v>
      </c>
      <c r="B206" t="s">
        <v>69</v>
      </c>
      <c r="C206" t="s">
        <v>63</v>
      </c>
      <c r="D206" t="s">
        <v>64</v>
      </c>
      <c r="E206" t="s">
        <v>68</v>
      </c>
      <c r="F206" t="s">
        <v>69</v>
      </c>
      <c r="G206">
        <v>1</v>
      </c>
      <c r="H206">
        <v>1</v>
      </c>
      <c r="I206" s="3">
        <v>1</v>
      </c>
      <c r="J206">
        <v>2.6</v>
      </c>
      <c r="K206">
        <v>2.6</v>
      </c>
      <c r="L206">
        <v>2</v>
      </c>
    </row>
    <row r="207" spans="1:12">
      <c r="A207" t="s">
        <v>61</v>
      </c>
      <c r="B207" t="s">
        <v>132</v>
      </c>
      <c r="C207" t="s">
        <v>63</v>
      </c>
      <c r="D207" t="s">
        <v>104</v>
      </c>
      <c r="E207" t="s">
        <v>131</v>
      </c>
      <c r="F207" t="s">
        <v>132</v>
      </c>
      <c r="G207">
        <v>1</v>
      </c>
      <c r="H207">
        <v>1</v>
      </c>
      <c r="I207" s="3">
        <v>1</v>
      </c>
      <c r="J207">
        <v>0.77</v>
      </c>
      <c r="K207">
        <v>0.77</v>
      </c>
      <c r="L207">
        <v>1</v>
      </c>
    </row>
    <row r="208" spans="1:12">
      <c r="A208" t="s">
        <v>61</v>
      </c>
      <c r="B208" t="s">
        <v>69</v>
      </c>
      <c r="C208" t="s">
        <v>63</v>
      </c>
      <c r="D208" t="s">
        <v>64</v>
      </c>
      <c r="E208" t="s">
        <v>68</v>
      </c>
      <c r="F208" t="s">
        <v>69</v>
      </c>
      <c r="G208">
        <v>1</v>
      </c>
      <c r="H208">
        <v>1</v>
      </c>
      <c r="I208" s="3">
        <v>1</v>
      </c>
      <c r="J208">
        <v>2.64</v>
      </c>
      <c r="K208">
        <v>2.64</v>
      </c>
      <c r="L208">
        <v>6</v>
      </c>
    </row>
    <row r="209" spans="1:12">
      <c r="A209" t="s">
        <v>70</v>
      </c>
      <c r="B209" t="s">
        <v>3135</v>
      </c>
      <c r="C209" t="s">
        <v>63</v>
      </c>
      <c r="D209" t="s">
        <v>85</v>
      </c>
      <c r="E209" t="s">
        <v>148</v>
      </c>
      <c r="F209" t="s">
        <v>275</v>
      </c>
      <c r="G209">
        <v>1</v>
      </c>
      <c r="H209">
        <v>1</v>
      </c>
      <c r="I209" s="3">
        <v>1</v>
      </c>
      <c r="J209">
        <v>5.8</v>
      </c>
      <c r="K209">
        <v>5.8</v>
      </c>
      <c r="L209">
        <v>1</v>
      </c>
    </row>
    <row r="210" spans="1:12">
      <c r="A210" t="s">
        <v>78</v>
      </c>
      <c r="B210" t="s">
        <v>280</v>
      </c>
      <c r="C210" t="s">
        <v>63</v>
      </c>
      <c r="D210" t="s">
        <v>64</v>
      </c>
      <c r="E210" t="s">
        <v>134</v>
      </c>
      <c r="F210" t="s">
        <v>280</v>
      </c>
      <c r="G210">
        <v>1</v>
      </c>
      <c r="H210">
        <v>4</v>
      </c>
      <c r="I210" s="3">
        <v>0.25</v>
      </c>
      <c r="J210">
        <v>2.2999999999999998</v>
      </c>
      <c r="K210">
        <v>2.2999999999999998</v>
      </c>
      <c r="L210">
        <v>2</v>
      </c>
    </row>
    <row r="211" spans="1:12">
      <c r="A211" t="s">
        <v>61</v>
      </c>
      <c r="B211" t="s">
        <v>69</v>
      </c>
      <c r="C211" t="s">
        <v>63</v>
      </c>
      <c r="D211" t="s">
        <v>64</v>
      </c>
      <c r="E211" t="s">
        <v>68</v>
      </c>
      <c r="F211" t="s">
        <v>69</v>
      </c>
      <c r="G211">
        <v>1</v>
      </c>
      <c r="H211">
        <v>1</v>
      </c>
      <c r="I211" s="3">
        <v>1</v>
      </c>
      <c r="J211">
        <v>2.72</v>
      </c>
      <c r="K211">
        <v>2.72</v>
      </c>
      <c r="L211">
        <v>1</v>
      </c>
    </row>
    <row r="212" spans="1:12">
      <c r="A212" t="s">
        <v>83</v>
      </c>
      <c r="B212" t="s">
        <v>3061</v>
      </c>
      <c r="C212" t="s">
        <v>63</v>
      </c>
      <c r="D212" t="s">
        <v>85</v>
      </c>
      <c r="E212" t="s">
        <v>110</v>
      </c>
      <c r="F212" t="s">
        <v>124</v>
      </c>
      <c r="G212">
        <v>1</v>
      </c>
      <c r="H212">
        <v>1</v>
      </c>
      <c r="I212" s="3">
        <v>1</v>
      </c>
      <c r="J212">
        <v>8.09</v>
      </c>
      <c r="K212">
        <v>8.09</v>
      </c>
      <c r="L212">
        <v>1</v>
      </c>
    </row>
    <row r="213" spans="1:12">
      <c r="A213" t="s">
        <v>83</v>
      </c>
      <c r="B213" t="s">
        <v>3136</v>
      </c>
      <c r="C213" t="s">
        <v>63</v>
      </c>
      <c r="D213" t="s">
        <v>85</v>
      </c>
      <c r="E213" t="s">
        <v>148</v>
      </c>
      <c r="F213" t="s">
        <v>372</v>
      </c>
      <c r="G213">
        <v>1</v>
      </c>
      <c r="H213">
        <v>1</v>
      </c>
      <c r="I213" s="3">
        <v>1</v>
      </c>
      <c r="J213">
        <v>7.13</v>
      </c>
      <c r="K213">
        <v>7.13</v>
      </c>
      <c r="L213">
        <v>1</v>
      </c>
    </row>
    <row r="214" spans="1:12">
      <c r="A214" t="s">
        <v>61</v>
      </c>
      <c r="B214" t="s">
        <v>3063</v>
      </c>
      <c r="C214" t="s">
        <v>63</v>
      </c>
      <c r="D214" t="s">
        <v>85</v>
      </c>
      <c r="E214" t="s">
        <v>173</v>
      </c>
      <c r="F214" t="s">
        <v>174</v>
      </c>
      <c r="G214">
        <v>2</v>
      </c>
      <c r="H214">
        <v>11</v>
      </c>
      <c r="I214" s="3">
        <v>0.18179999999999999</v>
      </c>
      <c r="J214">
        <v>3.4</v>
      </c>
      <c r="K214">
        <v>6.79</v>
      </c>
      <c r="L214">
        <v>1.5</v>
      </c>
    </row>
    <row r="215" spans="1:12">
      <c r="A215" t="s">
        <v>61</v>
      </c>
      <c r="B215" t="s">
        <v>3060</v>
      </c>
      <c r="C215" t="s">
        <v>63</v>
      </c>
      <c r="D215" t="s">
        <v>85</v>
      </c>
      <c r="E215" t="s">
        <v>121</v>
      </c>
      <c r="F215" t="s">
        <v>122</v>
      </c>
      <c r="G215">
        <v>1</v>
      </c>
      <c r="H215">
        <v>1</v>
      </c>
      <c r="I215" s="3">
        <v>1</v>
      </c>
      <c r="J215">
        <v>6.25</v>
      </c>
      <c r="K215">
        <v>6.25</v>
      </c>
      <c r="L215">
        <v>1</v>
      </c>
    </row>
    <row r="216" spans="1:12">
      <c r="A216" t="s">
        <v>83</v>
      </c>
      <c r="B216" t="s">
        <v>3058</v>
      </c>
      <c r="C216" t="s">
        <v>63</v>
      </c>
      <c r="D216" t="s">
        <v>104</v>
      </c>
      <c r="E216" t="s">
        <v>105</v>
      </c>
      <c r="F216" t="s">
        <v>106</v>
      </c>
      <c r="G216">
        <v>1</v>
      </c>
      <c r="H216">
        <v>2</v>
      </c>
      <c r="I216" s="3">
        <v>0.5</v>
      </c>
      <c r="J216">
        <v>1.38</v>
      </c>
      <c r="K216">
        <v>1.38</v>
      </c>
      <c r="L216">
        <v>4.5</v>
      </c>
    </row>
    <row r="217" spans="1:12">
      <c r="A217" t="s">
        <v>70</v>
      </c>
      <c r="B217" t="s">
        <v>3135</v>
      </c>
      <c r="C217" t="s">
        <v>63</v>
      </c>
      <c r="D217" t="s">
        <v>85</v>
      </c>
      <c r="E217" t="s">
        <v>148</v>
      </c>
      <c r="F217" t="s">
        <v>275</v>
      </c>
      <c r="G217">
        <v>2</v>
      </c>
      <c r="H217">
        <v>51</v>
      </c>
      <c r="I217" s="3">
        <v>3.9199999999999999E-2</v>
      </c>
      <c r="J217">
        <v>3.02</v>
      </c>
      <c r="K217">
        <v>6.04</v>
      </c>
      <c r="L217">
        <v>1</v>
      </c>
    </row>
    <row r="218" spans="1:12">
      <c r="A218" t="s">
        <v>83</v>
      </c>
      <c r="B218" t="s">
        <v>2601</v>
      </c>
      <c r="C218" t="s">
        <v>63</v>
      </c>
      <c r="D218" t="s">
        <v>85</v>
      </c>
      <c r="E218" t="s">
        <v>148</v>
      </c>
      <c r="F218" t="s">
        <v>149</v>
      </c>
      <c r="G218">
        <v>1</v>
      </c>
      <c r="H218">
        <v>3</v>
      </c>
      <c r="I218" s="3">
        <v>0.33329999999999999</v>
      </c>
      <c r="J218">
        <v>5.21</v>
      </c>
      <c r="K218">
        <v>5.21</v>
      </c>
      <c r="L218">
        <v>1</v>
      </c>
    </row>
    <row r="219" spans="1:12">
      <c r="A219" t="s">
        <v>70</v>
      </c>
      <c r="B219" t="s">
        <v>146</v>
      </c>
      <c r="C219" t="s">
        <v>63</v>
      </c>
      <c r="D219" t="s">
        <v>64</v>
      </c>
      <c r="E219" t="s">
        <v>134</v>
      </c>
      <c r="F219" t="s">
        <v>255</v>
      </c>
      <c r="G219">
        <v>1</v>
      </c>
      <c r="H219">
        <v>2</v>
      </c>
      <c r="I219" s="3">
        <v>0.5</v>
      </c>
      <c r="J219">
        <v>2.92</v>
      </c>
      <c r="K219">
        <v>2.92</v>
      </c>
      <c r="L219">
        <v>3</v>
      </c>
    </row>
    <row r="220" spans="1:12">
      <c r="A220" t="s">
        <v>61</v>
      </c>
      <c r="B220" t="s">
        <v>354</v>
      </c>
      <c r="C220" t="s">
        <v>63</v>
      </c>
      <c r="D220" t="s">
        <v>72</v>
      </c>
      <c r="E220" t="s">
        <v>80</v>
      </c>
      <c r="F220" t="s">
        <v>354</v>
      </c>
      <c r="G220">
        <v>1</v>
      </c>
      <c r="H220">
        <v>4</v>
      </c>
      <c r="I220" s="3">
        <v>0.25</v>
      </c>
      <c r="J220">
        <v>0.72</v>
      </c>
      <c r="K220">
        <v>0.72</v>
      </c>
      <c r="L220">
        <v>1</v>
      </c>
    </row>
    <row r="221" spans="1:12">
      <c r="A221" t="s">
        <v>61</v>
      </c>
      <c r="B221" t="s">
        <v>143</v>
      </c>
      <c r="C221" t="s">
        <v>63</v>
      </c>
      <c r="D221" t="s">
        <v>64</v>
      </c>
      <c r="E221" t="s">
        <v>134</v>
      </c>
      <c r="F221" t="s">
        <v>143</v>
      </c>
      <c r="G221">
        <v>2</v>
      </c>
      <c r="H221">
        <v>15</v>
      </c>
      <c r="I221" s="3">
        <v>0.1333</v>
      </c>
      <c r="J221">
        <v>2.78</v>
      </c>
      <c r="K221">
        <v>5.56</v>
      </c>
      <c r="L221">
        <v>3.2</v>
      </c>
    </row>
    <row r="222" spans="1:12">
      <c r="A222" t="s">
        <v>78</v>
      </c>
      <c r="B222" t="s">
        <v>234</v>
      </c>
      <c r="C222" t="s">
        <v>63</v>
      </c>
      <c r="D222" t="s">
        <v>104</v>
      </c>
      <c r="E222" t="s">
        <v>162</v>
      </c>
      <c r="F222" t="s">
        <v>234</v>
      </c>
      <c r="G222">
        <v>1</v>
      </c>
      <c r="H222">
        <v>4</v>
      </c>
      <c r="I222" s="3">
        <v>0.25</v>
      </c>
      <c r="J222">
        <v>0.84</v>
      </c>
      <c r="K222">
        <v>0.84</v>
      </c>
      <c r="L222">
        <v>1</v>
      </c>
    </row>
    <row r="223" spans="1:12">
      <c r="A223" t="s">
        <v>61</v>
      </c>
      <c r="B223" t="s">
        <v>163</v>
      </c>
      <c r="C223" t="s">
        <v>63</v>
      </c>
      <c r="D223" t="s">
        <v>104</v>
      </c>
      <c r="E223" t="s">
        <v>162</v>
      </c>
      <c r="F223" t="s">
        <v>163</v>
      </c>
      <c r="G223">
        <v>0</v>
      </c>
      <c r="H223">
        <v>2</v>
      </c>
      <c r="I223" s="3">
        <v>0</v>
      </c>
      <c r="J223">
        <v>0</v>
      </c>
      <c r="K223">
        <v>0</v>
      </c>
      <c r="L223">
        <v>2</v>
      </c>
    </row>
    <row r="224" spans="1:12">
      <c r="A224" t="s">
        <v>70</v>
      </c>
      <c r="B224" t="s">
        <v>146</v>
      </c>
      <c r="C224" t="s">
        <v>63</v>
      </c>
      <c r="D224" t="s">
        <v>64</v>
      </c>
      <c r="E224" t="s">
        <v>134</v>
      </c>
      <c r="F224" t="s">
        <v>255</v>
      </c>
      <c r="G224">
        <v>1</v>
      </c>
      <c r="H224">
        <v>1</v>
      </c>
      <c r="I224" s="3">
        <v>1</v>
      </c>
      <c r="J224">
        <v>2.83</v>
      </c>
      <c r="K224">
        <v>2.83</v>
      </c>
      <c r="L224">
        <v>2</v>
      </c>
    </row>
    <row r="225" spans="1:12">
      <c r="A225" t="s">
        <v>83</v>
      </c>
      <c r="B225" t="s">
        <v>3059</v>
      </c>
      <c r="C225" t="s">
        <v>63</v>
      </c>
      <c r="D225" t="s">
        <v>85</v>
      </c>
      <c r="E225" t="s">
        <v>110</v>
      </c>
      <c r="F225" t="s">
        <v>111</v>
      </c>
      <c r="G225">
        <v>1</v>
      </c>
      <c r="H225">
        <v>2</v>
      </c>
      <c r="I225" s="3">
        <v>0.5</v>
      </c>
      <c r="J225">
        <v>2.2200000000000002</v>
      </c>
      <c r="K225">
        <v>2.2200000000000002</v>
      </c>
      <c r="L225">
        <v>1</v>
      </c>
    </row>
    <row r="226" spans="1:12">
      <c r="A226" t="s">
        <v>70</v>
      </c>
      <c r="B226" t="s">
        <v>3073</v>
      </c>
      <c r="C226" t="s">
        <v>63</v>
      </c>
      <c r="D226" t="s">
        <v>100</v>
      </c>
      <c r="E226" t="s">
        <v>342</v>
      </c>
      <c r="F226" t="s">
        <v>343</v>
      </c>
      <c r="G226">
        <v>0</v>
      </c>
      <c r="H226">
        <v>1</v>
      </c>
      <c r="I226" s="3">
        <v>0</v>
      </c>
      <c r="J226">
        <v>0</v>
      </c>
      <c r="K226">
        <v>0</v>
      </c>
      <c r="L226">
        <v>5</v>
      </c>
    </row>
    <row r="227" spans="1:12">
      <c r="A227" t="s">
        <v>83</v>
      </c>
      <c r="B227" t="s">
        <v>3061</v>
      </c>
      <c r="C227" t="s">
        <v>63</v>
      </c>
      <c r="D227" t="s">
        <v>85</v>
      </c>
      <c r="E227" t="s">
        <v>110</v>
      </c>
      <c r="F227" t="s">
        <v>124</v>
      </c>
      <c r="G227">
        <v>1</v>
      </c>
      <c r="H227">
        <v>3</v>
      </c>
      <c r="I227" s="3">
        <v>0.33329999999999999</v>
      </c>
      <c r="J227">
        <v>3.8</v>
      </c>
      <c r="K227">
        <v>3.8</v>
      </c>
      <c r="L227">
        <v>1</v>
      </c>
    </row>
    <row r="228" spans="1:12">
      <c r="A228" t="s">
        <v>61</v>
      </c>
      <c r="B228" t="s">
        <v>3060</v>
      </c>
      <c r="C228" t="s">
        <v>63</v>
      </c>
      <c r="D228" t="s">
        <v>85</v>
      </c>
      <c r="E228" t="s">
        <v>121</v>
      </c>
      <c r="F228" t="s">
        <v>122</v>
      </c>
      <c r="G228">
        <v>3</v>
      </c>
      <c r="H228">
        <v>50</v>
      </c>
      <c r="I228" s="3">
        <v>0.06</v>
      </c>
      <c r="J228">
        <v>7.24</v>
      </c>
      <c r="K228">
        <v>21.72</v>
      </c>
      <c r="L228">
        <v>1.1000000000000001</v>
      </c>
    </row>
    <row r="229" spans="1:12">
      <c r="A229" t="s">
        <v>61</v>
      </c>
      <c r="B229" t="s">
        <v>238</v>
      </c>
      <c r="C229" t="s">
        <v>63</v>
      </c>
      <c r="D229" t="s">
        <v>64</v>
      </c>
      <c r="E229" t="s">
        <v>80</v>
      </c>
      <c r="F229" t="s">
        <v>238</v>
      </c>
      <c r="G229">
        <v>1</v>
      </c>
      <c r="H229">
        <v>1</v>
      </c>
      <c r="I229" s="3">
        <v>1</v>
      </c>
      <c r="J229">
        <v>2.93</v>
      </c>
      <c r="K229">
        <v>2.93</v>
      </c>
      <c r="L229">
        <v>1</v>
      </c>
    </row>
    <row r="230" spans="1:12">
      <c r="A230" t="s">
        <v>61</v>
      </c>
      <c r="B230" t="s">
        <v>3074</v>
      </c>
      <c r="C230" t="s">
        <v>63</v>
      </c>
      <c r="D230" t="s">
        <v>64</v>
      </c>
      <c r="E230" t="s">
        <v>97</v>
      </c>
      <c r="F230" t="s">
        <v>388</v>
      </c>
      <c r="G230">
        <v>1</v>
      </c>
      <c r="H230">
        <v>3</v>
      </c>
      <c r="I230" s="3">
        <v>0.33329999999999999</v>
      </c>
      <c r="J230">
        <v>2.56</v>
      </c>
      <c r="K230">
        <v>2.56</v>
      </c>
      <c r="L230">
        <v>2.7</v>
      </c>
    </row>
    <row r="231" spans="1:12">
      <c r="A231" t="s">
        <v>61</v>
      </c>
      <c r="B231" t="s">
        <v>69</v>
      </c>
      <c r="C231" t="s">
        <v>63</v>
      </c>
      <c r="D231" t="s">
        <v>64</v>
      </c>
      <c r="E231" t="s">
        <v>68</v>
      </c>
      <c r="F231" t="s">
        <v>69</v>
      </c>
      <c r="G231">
        <v>1</v>
      </c>
      <c r="H231">
        <v>1</v>
      </c>
      <c r="I231" s="3">
        <v>1</v>
      </c>
      <c r="J231">
        <v>2.97</v>
      </c>
      <c r="K231">
        <v>2.97</v>
      </c>
      <c r="L231">
        <v>1</v>
      </c>
    </row>
    <row r="232" spans="1:12">
      <c r="A232" t="s">
        <v>83</v>
      </c>
      <c r="B232" t="s">
        <v>3061</v>
      </c>
      <c r="C232" t="s">
        <v>63</v>
      </c>
      <c r="D232" t="s">
        <v>85</v>
      </c>
      <c r="E232" t="s">
        <v>110</v>
      </c>
      <c r="F232" t="s">
        <v>124</v>
      </c>
      <c r="G232">
        <v>1</v>
      </c>
      <c r="H232">
        <v>1</v>
      </c>
      <c r="I232" s="3">
        <v>1</v>
      </c>
      <c r="J232">
        <v>6.58</v>
      </c>
      <c r="K232">
        <v>6.58</v>
      </c>
      <c r="L232">
        <v>1</v>
      </c>
    </row>
    <row r="233" spans="1:12">
      <c r="A233" t="s">
        <v>61</v>
      </c>
      <c r="B233" t="s">
        <v>158</v>
      </c>
      <c r="C233" t="s">
        <v>63</v>
      </c>
      <c r="D233" t="s">
        <v>64</v>
      </c>
      <c r="E233" t="s">
        <v>68</v>
      </c>
      <c r="F233" t="s">
        <v>158</v>
      </c>
      <c r="G233">
        <v>1</v>
      </c>
      <c r="H233">
        <v>3</v>
      </c>
      <c r="I233" s="3">
        <v>0.33329999999999999</v>
      </c>
      <c r="J233">
        <v>2.19</v>
      </c>
      <c r="K233">
        <v>2.19</v>
      </c>
      <c r="L233">
        <v>5</v>
      </c>
    </row>
    <row r="234" spans="1:12">
      <c r="A234" t="s">
        <v>61</v>
      </c>
      <c r="B234" t="s">
        <v>158</v>
      </c>
      <c r="C234" t="s">
        <v>63</v>
      </c>
      <c r="D234" t="s">
        <v>64</v>
      </c>
      <c r="E234" t="s">
        <v>68</v>
      </c>
      <c r="F234" t="s">
        <v>158</v>
      </c>
      <c r="G234">
        <v>1</v>
      </c>
      <c r="H234">
        <v>1</v>
      </c>
      <c r="I234" s="3">
        <v>1</v>
      </c>
      <c r="J234">
        <v>2.81</v>
      </c>
      <c r="K234">
        <v>2.81</v>
      </c>
      <c r="L234">
        <v>2</v>
      </c>
    </row>
    <row r="235" spans="1:12">
      <c r="A235" t="s">
        <v>61</v>
      </c>
      <c r="B235" t="s">
        <v>69</v>
      </c>
      <c r="C235" t="s">
        <v>63</v>
      </c>
      <c r="D235" t="s">
        <v>64</v>
      </c>
      <c r="E235" t="s">
        <v>68</v>
      </c>
      <c r="F235" t="s">
        <v>69</v>
      </c>
      <c r="G235">
        <v>1</v>
      </c>
      <c r="H235">
        <v>2</v>
      </c>
      <c r="I235" s="3">
        <v>0.5</v>
      </c>
      <c r="J235">
        <v>1.99</v>
      </c>
      <c r="K235">
        <v>1.99</v>
      </c>
      <c r="L235">
        <v>1.5</v>
      </c>
    </row>
    <row r="236" spans="1:12">
      <c r="A236" t="s">
        <v>185</v>
      </c>
      <c r="B236" t="s">
        <v>69</v>
      </c>
      <c r="C236" t="s">
        <v>63</v>
      </c>
      <c r="D236" t="s">
        <v>64</v>
      </c>
      <c r="E236" t="s">
        <v>68</v>
      </c>
      <c r="F236" t="s">
        <v>395</v>
      </c>
      <c r="G236">
        <v>1</v>
      </c>
      <c r="H236">
        <v>15</v>
      </c>
      <c r="I236" s="3">
        <v>6.6699999999999995E-2</v>
      </c>
      <c r="J236">
        <v>2.95</v>
      </c>
      <c r="K236">
        <v>2.95</v>
      </c>
      <c r="L236">
        <v>1.5</v>
      </c>
    </row>
    <row r="237" spans="1:12">
      <c r="A237" t="s">
        <v>61</v>
      </c>
      <c r="B237" t="s">
        <v>126</v>
      </c>
      <c r="C237" t="s">
        <v>63</v>
      </c>
      <c r="D237" t="s">
        <v>64</v>
      </c>
      <c r="E237" t="s">
        <v>68</v>
      </c>
      <c r="F237" t="s">
        <v>126</v>
      </c>
      <c r="G237">
        <v>1</v>
      </c>
      <c r="H237">
        <v>1</v>
      </c>
      <c r="I237" s="3">
        <v>1</v>
      </c>
      <c r="J237">
        <v>2.93</v>
      </c>
      <c r="K237">
        <v>2.93</v>
      </c>
      <c r="L237">
        <v>2</v>
      </c>
    </row>
    <row r="238" spans="1:12">
      <c r="A238" t="s">
        <v>61</v>
      </c>
      <c r="B238" t="s">
        <v>3075</v>
      </c>
      <c r="C238" t="s">
        <v>63</v>
      </c>
      <c r="D238" t="s">
        <v>85</v>
      </c>
      <c r="E238" t="s">
        <v>398</v>
      </c>
      <c r="F238" t="s">
        <v>399</v>
      </c>
      <c r="G238">
        <v>1</v>
      </c>
      <c r="H238">
        <v>3</v>
      </c>
      <c r="I238" s="3">
        <v>0.33329999999999999</v>
      </c>
      <c r="J238">
        <v>1.06</v>
      </c>
      <c r="K238">
        <v>1.06</v>
      </c>
      <c r="L238">
        <v>2.7</v>
      </c>
    </row>
    <row r="239" spans="1:12">
      <c r="A239" t="s">
        <v>70</v>
      </c>
      <c r="B239" t="s">
        <v>2856</v>
      </c>
      <c r="C239" t="s">
        <v>63</v>
      </c>
      <c r="D239" t="s">
        <v>85</v>
      </c>
      <c r="E239" t="s">
        <v>154</v>
      </c>
      <c r="F239" t="s">
        <v>155</v>
      </c>
      <c r="G239">
        <v>1</v>
      </c>
      <c r="H239">
        <v>4</v>
      </c>
      <c r="I239" s="3">
        <v>0.25</v>
      </c>
      <c r="J239">
        <v>1.58</v>
      </c>
      <c r="K239">
        <v>1.58</v>
      </c>
      <c r="L239">
        <v>1</v>
      </c>
    </row>
    <row r="240" spans="1:12">
      <c r="A240" t="s">
        <v>61</v>
      </c>
      <c r="B240" t="s">
        <v>308</v>
      </c>
      <c r="C240" t="s">
        <v>63</v>
      </c>
      <c r="D240" t="s">
        <v>104</v>
      </c>
      <c r="E240" t="s">
        <v>131</v>
      </c>
      <c r="F240" t="s">
        <v>308</v>
      </c>
      <c r="G240">
        <v>1</v>
      </c>
      <c r="H240">
        <v>3</v>
      </c>
      <c r="I240" s="3">
        <v>0.33329999999999999</v>
      </c>
      <c r="J240">
        <v>0.95</v>
      </c>
      <c r="K240">
        <v>0.95</v>
      </c>
      <c r="L240">
        <v>6</v>
      </c>
    </row>
    <row r="241" spans="1:12">
      <c r="A241" t="s">
        <v>70</v>
      </c>
      <c r="B241" t="s">
        <v>146</v>
      </c>
      <c r="C241" t="s">
        <v>63</v>
      </c>
      <c r="D241" t="s">
        <v>64</v>
      </c>
      <c r="E241" t="s">
        <v>134</v>
      </c>
      <c r="F241" t="s">
        <v>255</v>
      </c>
      <c r="G241">
        <v>0</v>
      </c>
      <c r="H241">
        <v>12</v>
      </c>
      <c r="I241" s="3">
        <v>0</v>
      </c>
      <c r="J241">
        <v>0</v>
      </c>
      <c r="K241">
        <v>0</v>
      </c>
      <c r="L241">
        <v>6.1</v>
      </c>
    </row>
    <row r="242" spans="1:12">
      <c r="A242" t="s">
        <v>83</v>
      </c>
      <c r="B242" t="s">
        <v>77</v>
      </c>
      <c r="C242" t="s">
        <v>63</v>
      </c>
      <c r="D242" t="s">
        <v>64</v>
      </c>
      <c r="E242" t="s">
        <v>76</v>
      </c>
      <c r="F242" t="s">
        <v>403</v>
      </c>
      <c r="G242">
        <v>1</v>
      </c>
      <c r="H242">
        <v>3</v>
      </c>
      <c r="I242" s="3">
        <v>0.33329999999999999</v>
      </c>
      <c r="J242">
        <v>2.75</v>
      </c>
      <c r="K242">
        <v>2.75</v>
      </c>
      <c r="L242">
        <v>3</v>
      </c>
    </row>
    <row r="243" spans="1:12">
      <c r="A243" t="s">
        <v>70</v>
      </c>
      <c r="B243" t="s">
        <v>2856</v>
      </c>
      <c r="C243" t="s">
        <v>63</v>
      </c>
      <c r="D243" t="s">
        <v>85</v>
      </c>
      <c r="E243" t="s">
        <v>154</v>
      </c>
      <c r="F243" t="s">
        <v>155</v>
      </c>
      <c r="G243">
        <v>1</v>
      </c>
      <c r="H243">
        <v>16</v>
      </c>
      <c r="I243" s="3">
        <v>6.25E-2</v>
      </c>
      <c r="J243">
        <v>5.95</v>
      </c>
      <c r="K243">
        <v>5.95</v>
      </c>
      <c r="L243">
        <v>1</v>
      </c>
    </row>
    <row r="244" spans="1:12">
      <c r="A244" t="s">
        <v>83</v>
      </c>
      <c r="B244" t="s">
        <v>3076</v>
      </c>
      <c r="C244" t="s">
        <v>63</v>
      </c>
      <c r="D244" t="s">
        <v>85</v>
      </c>
      <c r="E244" t="s">
        <v>240</v>
      </c>
      <c r="F244" t="s">
        <v>406</v>
      </c>
      <c r="G244">
        <v>1</v>
      </c>
      <c r="H244">
        <v>2</v>
      </c>
      <c r="I244" s="3">
        <v>0.5</v>
      </c>
      <c r="J244">
        <v>2.63</v>
      </c>
      <c r="K244">
        <v>2.63</v>
      </c>
      <c r="L244">
        <v>1</v>
      </c>
    </row>
    <row r="245" spans="1:12">
      <c r="A245" t="s">
        <v>83</v>
      </c>
      <c r="B245" t="s">
        <v>3061</v>
      </c>
      <c r="C245" t="s">
        <v>63</v>
      </c>
      <c r="D245" t="s">
        <v>85</v>
      </c>
      <c r="E245" t="s">
        <v>110</v>
      </c>
      <c r="F245" t="s">
        <v>124</v>
      </c>
      <c r="G245">
        <v>1</v>
      </c>
      <c r="H245">
        <v>1</v>
      </c>
      <c r="I245" s="3">
        <v>1</v>
      </c>
      <c r="J245">
        <v>7.93</v>
      </c>
      <c r="K245">
        <v>7.93</v>
      </c>
      <c r="L245">
        <v>1</v>
      </c>
    </row>
    <row r="246" spans="1:12">
      <c r="A246" t="s">
        <v>61</v>
      </c>
      <c r="B246" t="s">
        <v>409</v>
      </c>
      <c r="C246" t="s">
        <v>63</v>
      </c>
      <c r="D246" t="s">
        <v>64</v>
      </c>
      <c r="E246" t="s">
        <v>134</v>
      </c>
      <c r="F246" t="s">
        <v>409</v>
      </c>
      <c r="G246">
        <v>1</v>
      </c>
      <c r="H246">
        <v>2</v>
      </c>
      <c r="I246" s="3">
        <v>0.5</v>
      </c>
      <c r="J246">
        <v>2.5499999999999998</v>
      </c>
      <c r="K246">
        <v>2.5499999999999998</v>
      </c>
      <c r="L246">
        <v>4</v>
      </c>
    </row>
    <row r="247" spans="1:12">
      <c r="A247" t="s">
        <v>61</v>
      </c>
      <c r="B247" t="s">
        <v>152</v>
      </c>
      <c r="C247" t="s">
        <v>63</v>
      </c>
      <c r="D247" t="s">
        <v>93</v>
      </c>
      <c r="E247" t="s">
        <v>118</v>
      </c>
      <c r="F247" t="s">
        <v>152</v>
      </c>
      <c r="G247">
        <v>0</v>
      </c>
      <c r="H247">
        <v>2</v>
      </c>
      <c r="I247" s="3">
        <v>0</v>
      </c>
      <c r="J247">
        <v>0</v>
      </c>
      <c r="K247">
        <v>0</v>
      </c>
      <c r="L247">
        <v>10</v>
      </c>
    </row>
    <row r="248" spans="1:12">
      <c r="A248" t="s">
        <v>83</v>
      </c>
      <c r="B248" t="s">
        <v>3132</v>
      </c>
      <c r="C248" t="s">
        <v>63</v>
      </c>
      <c r="D248" t="s">
        <v>85</v>
      </c>
      <c r="E248" t="s">
        <v>169</v>
      </c>
      <c r="F248" t="s">
        <v>170</v>
      </c>
      <c r="G248">
        <v>1</v>
      </c>
      <c r="H248">
        <v>5</v>
      </c>
      <c r="I248" s="3">
        <v>0.2</v>
      </c>
      <c r="J248">
        <v>1.66</v>
      </c>
      <c r="K248">
        <v>1.66</v>
      </c>
      <c r="L248">
        <v>1</v>
      </c>
    </row>
    <row r="249" spans="1:12">
      <c r="A249" t="s">
        <v>70</v>
      </c>
      <c r="B249" t="s">
        <v>3077</v>
      </c>
      <c r="C249" t="s">
        <v>63</v>
      </c>
      <c r="D249" t="s">
        <v>93</v>
      </c>
      <c r="E249" t="s">
        <v>94</v>
      </c>
      <c r="F249" t="s">
        <v>412</v>
      </c>
      <c r="G249">
        <v>1</v>
      </c>
      <c r="H249">
        <v>1</v>
      </c>
      <c r="I249" s="3">
        <v>1</v>
      </c>
      <c r="J249">
        <v>1.97</v>
      </c>
      <c r="K249">
        <v>1.97</v>
      </c>
      <c r="L249">
        <v>2</v>
      </c>
    </row>
    <row r="250" spans="1:12">
      <c r="A250" t="s">
        <v>61</v>
      </c>
      <c r="B250" t="s">
        <v>238</v>
      </c>
      <c r="C250" t="s">
        <v>63</v>
      </c>
      <c r="D250" t="s">
        <v>64</v>
      </c>
      <c r="E250" t="s">
        <v>80</v>
      </c>
      <c r="F250" t="s">
        <v>238</v>
      </c>
      <c r="G250">
        <v>1</v>
      </c>
      <c r="H250">
        <v>6</v>
      </c>
      <c r="I250" s="3">
        <v>0.16669999999999999</v>
      </c>
      <c r="J250">
        <v>1.32</v>
      </c>
      <c r="K250">
        <v>1.32</v>
      </c>
      <c r="L250">
        <v>1</v>
      </c>
    </row>
    <row r="251" spans="1:12">
      <c r="A251" t="s">
        <v>78</v>
      </c>
      <c r="B251" t="s">
        <v>158</v>
      </c>
      <c r="C251" t="s">
        <v>63</v>
      </c>
      <c r="D251" t="s">
        <v>64</v>
      </c>
      <c r="E251" t="s">
        <v>68</v>
      </c>
      <c r="F251" t="s">
        <v>158</v>
      </c>
      <c r="G251">
        <v>1</v>
      </c>
      <c r="H251">
        <v>1</v>
      </c>
      <c r="I251" s="3">
        <v>1</v>
      </c>
      <c r="J251">
        <v>2.76</v>
      </c>
      <c r="K251">
        <v>2.76</v>
      </c>
      <c r="L251">
        <v>3</v>
      </c>
    </row>
    <row r="252" spans="1:12">
      <c r="A252" t="s">
        <v>70</v>
      </c>
      <c r="B252" t="s">
        <v>2872</v>
      </c>
      <c r="C252" t="s">
        <v>63</v>
      </c>
      <c r="D252" t="s">
        <v>64</v>
      </c>
      <c r="E252" t="s">
        <v>97</v>
      </c>
      <c r="F252" t="s">
        <v>416</v>
      </c>
      <c r="G252">
        <v>1</v>
      </c>
      <c r="H252">
        <v>1</v>
      </c>
      <c r="I252" s="3">
        <v>1</v>
      </c>
      <c r="J252">
        <v>2.54</v>
      </c>
      <c r="K252">
        <v>2.54</v>
      </c>
      <c r="L252">
        <v>1</v>
      </c>
    </row>
    <row r="253" spans="1:12">
      <c r="A253" t="s">
        <v>61</v>
      </c>
      <c r="B253" t="s">
        <v>3069</v>
      </c>
      <c r="C253" t="s">
        <v>63</v>
      </c>
      <c r="D253" t="s">
        <v>85</v>
      </c>
      <c r="E253" t="s">
        <v>173</v>
      </c>
      <c r="F253" t="s">
        <v>270</v>
      </c>
      <c r="G253">
        <v>1</v>
      </c>
      <c r="H253">
        <v>2</v>
      </c>
      <c r="I253" s="3">
        <v>0.5</v>
      </c>
      <c r="J253">
        <v>4.24</v>
      </c>
      <c r="K253">
        <v>4.24</v>
      </c>
      <c r="L253">
        <v>1.5</v>
      </c>
    </row>
    <row r="254" spans="1:12">
      <c r="A254" t="s">
        <v>61</v>
      </c>
      <c r="B254" t="s">
        <v>158</v>
      </c>
      <c r="C254" t="s">
        <v>63</v>
      </c>
      <c r="D254" t="s">
        <v>64</v>
      </c>
      <c r="E254" t="s">
        <v>68</v>
      </c>
      <c r="F254" t="s">
        <v>158</v>
      </c>
      <c r="G254">
        <v>1</v>
      </c>
      <c r="H254">
        <v>1</v>
      </c>
      <c r="I254" s="3">
        <v>1</v>
      </c>
      <c r="J254">
        <v>2.91</v>
      </c>
      <c r="K254">
        <v>2.91</v>
      </c>
      <c r="L254">
        <v>3</v>
      </c>
    </row>
    <row r="255" spans="1:12">
      <c r="A255" t="s">
        <v>83</v>
      </c>
      <c r="B255" t="s">
        <v>3061</v>
      </c>
      <c r="C255" t="s">
        <v>63</v>
      </c>
      <c r="D255" t="s">
        <v>85</v>
      </c>
      <c r="E255" t="s">
        <v>110</v>
      </c>
      <c r="F255" t="s">
        <v>124</v>
      </c>
      <c r="G255">
        <v>1</v>
      </c>
      <c r="H255">
        <v>1</v>
      </c>
      <c r="I255" s="3">
        <v>1</v>
      </c>
      <c r="J255">
        <v>7.07</v>
      </c>
      <c r="K255">
        <v>7.07</v>
      </c>
      <c r="L255">
        <v>1</v>
      </c>
    </row>
    <row r="256" spans="1:12">
      <c r="A256" t="s">
        <v>61</v>
      </c>
      <c r="B256" t="s">
        <v>219</v>
      </c>
      <c r="C256" t="s">
        <v>63</v>
      </c>
      <c r="D256" t="s">
        <v>64</v>
      </c>
      <c r="E256" t="s">
        <v>134</v>
      </c>
      <c r="F256" t="s">
        <v>219</v>
      </c>
      <c r="G256">
        <v>1</v>
      </c>
      <c r="H256">
        <v>1</v>
      </c>
      <c r="I256" s="3">
        <v>1</v>
      </c>
      <c r="J256">
        <v>1.85</v>
      </c>
      <c r="K256">
        <v>1.85</v>
      </c>
      <c r="L256">
        <v>2</v>
      </c>
    </row>
    <row r="257" spans="1:12">
      <c r="A257" t="s">
        <v>70</v>
      </c>
      <c r="B257" t="s">
        <v>2815</v>
      </c>
      <c r="C257" t="s">
        <v>63</v>
      </c>
      <c r="D257" t="s">
        <v>85</v>
      </c>
      <c r="E257" t="s">
        <v>86</v>
      </c>
      <c r="F257" t="s">
        <v>422</v>
      </c>
      <c r="G257">
        <v>1</v>
      </c>
      <c r="H257">
        <v>1</v>
      </c>
      <c r="I257" s="3">
        <v>1</v>
      </c>
      <c r="J257">
        <v>4.08</v>
      </c>
      <c r="K257">
        <v>4.08</v>
      </c>
      <c r="L257">
        <v>1</v>
      </c>
    </row>
    <row r="258" spans="1:12">
      <c r="A258" t="s">
        <v>61</v>
      </c>
      <c r="B258" t="s">
        <v>311</v>
      </c>
      <c r="C258" t="s">
        <v>63</v>
      </c>
      <c r="D258" t="s">
        <v>72</v>
      </c>
      <c r="E258" t="s">
        <v>134</v>
      </c>
      <c r="F258" t="s">
        <v>311</v>
      </c>
      <c r="G258">
        <v>1</v>
      </c>
      <c r="H258">
        <v>1</v>
      </c>
      <c r="I258" s="3">
        <v>1</v>
      </c>
      <c r="J258">
        <v>1.18</v>
      </c>
      <c r="K258">
        <v>1.18</v>
      </c>
      <c r="L258">
        <v>1</v>
      </c>
    </row>
    <row r="259" spans="1:12">
      <c r="A259" t="s">
        <v>70</v>
      </c>
      <c r="B259" t="s">
        <v>2856</v>
      </c>
      <c r="C259" t="s">
        <v>63</v>
      </c>
      <c r="D259" t="s">
        <v>85</v>
      </c>
      <c r="E259" t="s">
        <v>154</v>
      </c>
      <c r="F259" t="s">
        <v>155</v>
      </c>
      <c r="G259">
        <v>1</v>
      </c>
      <c r="H259">
        <v>1</v>
      </c>
      <c r="I259" s="3">
        <v>1</v>
      </c>
      <c r="J259">
        <v>3.94</v>
      </c>
      <c r="K259">
        <v>3.94</v>
      </c>
      <c r="L259">
        <v>2</v>
      </c>
    </row>
    <row r="260" spans="1:12">
      <c r="A260" t="s">
        <v>70</v>
      </c>
      <c r="B260" t="s">
        <v>3130</v>
      </c>
      <c r="C260" t="s">
        <v>63</v>
      </c>
      <c r="D260" t="s">
        <v>100</v>
      </c>
      <c r="E260" t="s">
        <v>101</v>
      </c>
      <c r="F260" t="s">
        <v>102</v>
      </c>
      <c r="G260">
        <v>1</v>
      </c>
      <c r="H260">
        <v>1</v>
      </c>
      <c r="I260" s="3">
        <v>1</v>
      </c>
      <c r="J260">
        <v>2.93</v>
      </c>
      <c r="K260">
        <v>2.93</v>
      </c>
      <c r="L260">
        <v>1</v>
      </c>
    </row>
    <row r="261" spans="1:12">
      <c r="A261" t="s">
        <v>61</v>
      </c>
      <c r="B261" t="s">
        <v>354</v>
      </c>
      <c r="C261" t="s">
        <v>63</v>
      </c>
      <c r="D261" t="s">
        <v>64</v>
      </c>
      <c r="E261" t="s">
        <v>80</v>
      </c>
      <c r="F261" t="s">
        <v>354</v>
      </c>
      <c r="G261">
        <v>1</v>
      </c>
      <c r="H261">
        <v>1</v>
      </c>
      <c r="I261" s="3">
        <v>1</v>
      </c>
      <c r="J261">
        <v>2.75</v>
      </c>
      <c r="K261">
        <v>2.75</v>
      </c>
      <c r="L261">
        <v>2</v>
      </c>
    </row>
    <row r="262" spans="1:12">
      <c r="A262" t="s">
        <v>61</v>
      </c>
      <c r="B262" t="s">
        <v>3066</v>
      </c>
      <c r="C262" t="s">
        <v>63</v>
      </c>
      <c r="D262" t="s">
        <v>93</v>
      </c>
      <c r="E262" t="s">
        <v>94</v>
      </c>
      <c r="F262" t="s">
        <v>190</v>
      </c>
      <c r="G262">
        <v>1</v>
      </c>
      <c r="H262">
        <v>3</v>
      </c>
      <c r="I262" s="3">
        <v>0.33329999999999999</v>
      </c>
      <c r="J262">
        <v>1.2</v>
      </c>
      <c r="K262">
        <v>1.2</v>
      </c>
      <c r="L262">
        <v>4.3</v>
      </c>
    </row>
    <row r="263" spans="1:12">
      <c r="A263" t="s">
        <v>83</v>
      </c>
      <c r="B263" t="s">
        <v>3078</v>
      </c>
      <c r="C263" t="s">
        <v>63</v>
      </c>
      <c r="D263" t="s">
        <v>104</v>
      </c>
      <c r="E263" t="s">
        <v>429</v>
      </c>
      <c r="F263" t="s">
        <v>430</v>
      </c>
      <c r="G263">
        <v>1</v>
      </c>
      <c r="H263">
        <v>1</v>
      </c>
      <c r="I263" s="3">
        <v>1</v>
      </c>
      <c r="J263">
        <v>1.17</v>
      </c>
      <c r="K263">
        <v>1.17</v>
      </c>
      <c r="L263">
        <v>3</v>
      </c>
    </row>
    <row r="264" spans="1:12">
      <c r="A264" t="s">
        <v>83</v>
      </c>
      <c r="B264" t="s">
        <v>3057</v>
      </c>
      <c r="C264" t="s">
        <v>63</v>
      </c>
      <c r="D264" t="s">
        <v>93</v>
      </c>
      <c r="E264" t="s">
        <v>94</v>
      </c>
      <c r="F264" t="s">
        <v>95</v>
      </c>
      <c r="G264">
        <v>2</v>
      </c>
      <c r="H264">
        <v>2</v>
      </c>
      <c r="I264" s="3">
        <v>1</v>
      </c>
      <c r="J264">
        <v>1.1499999999999999</v>
      </c>
      <c r="K264">
        <v>2.2999999999999998</v>
      </c>
      <c r="L264">
        <v>1.5</v>
      </c>
    </row>
    <row r="265" spans="1:12">
      <c r="A265" t="s">
        <v>61</v>
      </c>
      <c r="B265" t="s">
        <v>132</v>
      </c>
      <c r="C265" t="s">
        <v>63</v>
      </c>
      <c r="D265" t="s">
        <v>104</v>
      </c>
      <c r="E265" t="s">
        <v>131</v>
      </c>
      <c r="F265" t="s">
        <v>132</v>
      </c>
      <c r="G265">
        <v>1</v>
      </c>
      <c r="H265">
        <v>1</v>
      </c>
      <c r="I265" s="3">
        <v>1</v>
      </c>
      <c r="J265">
        <v>1</v>
      </c>
      <c r="K265">
        <v>1</v>
      </c>
      <c r="L265">
        <v>3</v>
      </c>
    </row>
    <row r="266" spans="1:12">
      <c r="A266" t="s">
        <v>61</v>
      </c>
      <c r="B266" t="s">
        <v>69</v>
      </c>
      <c r="C266" t="s">
        <v>63</v>
      </c>
      <c r="D266" t="s">
        <v>64</v>
      </c>
      <c r="E266" t="s">
        <v>68</v>
      </c>
      <c r="F266" t="s">
        <v>69</v>
      </c>
      <c r="G266">
        <v>1</v>
      </c>
      <c r="H266">
        <v>1</v>
      </c>
      <c r="I266" s="3">
        <v>1</v>
      </c>
      <c r="J266">
        <v>1.74</v>
      </c>
      <c r="K266">
        <v>1.74</v>
      </c>
      <c r="L266">
        <v>2</v>
      </c>
    </row>
    <row r="267" spans="1:12">
      <c r="A267" t="s">
        <v>78</v>
      </c>
      <c r="B267" t="s">
        <v>566</v>
      </c>
      <c r="C267" t="s">
        <v>63</v>
      </c>
      <c r="D267" t="s">
        <v>64</v>
      </c>
      <c r="E267" t="s">
        <v>80</v>
      </c>
      <c r="F267" t="s">
        <v>160</v>
      </c>
      <c r="G267">
        <v>1</v>
      </c>
      <c r="H267">
        <v>1</v>
      </c>
      <c r="I267" s="3">
        <v>1</v>
      </c>
      <c r="J267">
        <v>1.48</v>
      </c>
      <c r="K267">
        <v>1.48</v>
      </c>
      <c r="L267">
        <v>1</v>
      </c>
    </row>
    <row r="268" spans="1:12">
      <c r="A268" t="s">
        <v>61</v>
      </c>
      <c r="B268" t="s">
        <v>230</v>
      </c>
      <c r="C268" t="s">
        <v>63</v>
      </c>
      <c r="D268" t="s">
        <v>64</v>
      </c>
      <c r="E268" t="s">
        <v>134</v>
      </c>
      <c r="F268" t="s">
        <v>230</v>
      </c>
      <c r="G268">
        <v>4</v>
      </c>
      <c r="H268">
        <v>65</v>
      </c>
      <c r="I268" s="3">
        <v>6.1499999999999999E-2</v>
      </c>
      <c r="J268">
        <v>2.5</v>
      </c>
      <c r="K268">
        <v>9.99</v>
      </c>
      <c r="L268">
        <v>2.9</v>
      </c>
    </row>
    <row r="269" spans="1:12">
      <c r="A269" t="s">
        <v>78</v>
      </c>
      <c r="B269" t="s">
        <v>146</v>
      </c>
      <c r="C269" t="s">
        <v>63</v>
      </c>
      <c r="D269" t="s">
        <v>64</v>
      </c>
      <c r="E269" t="s">
        <v>134</v>
      </c>
      <c r="F269" t="s">
        <v>146</v>
      </c>
      <c r="G269">
        <v>1</v>
      </c>
      <c r="H269">
        <v>1</v>
      </c>
      <c r="I269" s="3">
        <v>1</v>
      </c>
      <c r="J269">
        <v>2.63</v>
      </c>
      <c r="K269">
        <v>2.63</v>
      </c>
      <c r="L269">
        <v>3</v>
      </c>
    </row>
    <row r="270" spans="1:12">
      <c r="A270" t="s">
        <v>61</v>
      </c>
      <c r="B270" t="s">
        <v>69</v>
      </c>
      <c r="C270" t="s">
        <v>63</v>
      </c>
      <c r="D270" t="s">
        <v>64</v>
      </c>
      <c r="E270" t="s">
        <v>68</v>
      </c>
      <c r="F270" t="s">
        <v>69</v>
      </c>
      <c r="G270">
        <v>1</v>
      </c>
      <c r="H270">
        <v>1</v>
      </c>
      <c r="I270" s="3">
        <v>1</v>
      </c>
      <c r="J270">
        <v>2.36</v>
      </c>
      <c r="K270">
        <v>2.36</v>
      </c>
      <c r="L270">
        <v>2</v>
      </c>
    </row>
    <row r="271" spans="1:12">
      <c r="A271" t="s">
        <v>70</v>
      </c>
      <c r="B271" t="s">
        <v>2601</v>
      </c>
      <c r="C271" t="s">
        <v>63</v>
      </c>
      <c r="D271" t="s">
        <v>85</v>
      </c>
      <c r="E271" t="s">
        <v>148</v>
      </c>
      <c r="F271" t="s">
        <v>149</v>
      </c>
      <c r="G271">
        <v>1</v>
      </c>
      <c r="H271">
        <v>4</v>
      </c>
      <c r="I271" s="3">
        <v>0.25</v>
      </c>
      <c r="J271">
        <v>5.49</v>
      </c>
      <c r="K271">
        <v>5.49</v>
      </c>
      <c r="L271">
        <v>1</v>
      </c>
    </row>
    <row r="272" spans="1:12">
      <c r="A272" t="s">
        <v>61</v>
      </c>
      <c r="B272" t="s">
        <v>354</v>
      </c>
      <c r="C272" t="s">
        <v>63</v>
      </c>
      <c r="D272" t="s">
        <v>64</v>
      </c>
      <c r="E272" t="s">
        <v>80</v>
      </c>
      <c r="F272" t="s">
        <v>354</v>
      </c>
      <c r="G272">
        <v>2</v>
      </c>
      <c r="H272">
        <v>3</v>
      </c>
      <c r="I272" s="3">
        <v>0.66669999999999996</v>
      </c>
      <c r="J272">
        <v>2.59</v>
      </c>
      <c r="K272">
        <v>5.18</v>
      </c>
      <c r="L272">
        <v>1.3</v>
      </c>
    </row>
    <row r="273" spans="1:12">
      <c r="A273" t="s">
        <v>61</v>
      </c>
      <c r="B273" t="s">
        <v>360</v>
      </c>
      <c r="C273" t="s">
        <v>63</v>
      </c>
      <c r="D273" t="s">
        <v>64</v>
      </c>
      <c r="E273" t="s">
        <v>68</v>
      </c>
      <c r="F273" t="s">
        <v>360</v>
      </c>
      <c r="G273">
        <v>1</v>
      </c>
      <c r="H273">
        <v>2</v>
      </c>
      <c r="I273" s="3">
        <v>0.5</v>
      </c>
      <c r="J273">
        <v>2.87</v>
      </c>
      <c r="K273">
        <v>2.87</v>
      </c>
      <c r="L273">
        <v>2</v>
      </c>
    </row>
    <row r="274" spans="1:12">
      <c r="A274" t="s">
        <v>78</v>
      </c>
      <c r="B274" t="s">
        <v>158</v>
      </c>
      <c r="C274" t="s">
        <v>63</v>
      </c>
      <c r="D274" t="s">
        <v>64</v>
      </c>
      <c r="E274" t="s">
        <v>68</v>
      </c>
      <c r="F274" t="s">
        <v>158</v>
      </c>
      <c r="G274">
        <v>1</v>
      </c>
      <c r="H274">
        <v>2</v>
      </c>
      <c r="I274" s="3">
        <v>0.5</v>
      </c>
      <c r="J274">
        <v>2.69</v>
      </c>
      <c r="K274">
        <v>2.69</v>
      </c>
      <c r="L274">
        <v>3</v>
      </c>
    </row>
    <row r="275" spans="1:12">
      <c r="A275" t="s">
        <v>70</v>
      </c>
      <c r="B275" t="s">
        <v>3135</v>
      </c>
      <c r="C275" t="s">
        <v>63</v>
      </c>
      <c r="D275" t="s">
        <v>85</v>
      </c>
      <c r="E275" t="s">
        <v>148</v>
      </c>
      <c r="F275" t="s">
        <v>275</v>
      </c>
      <c r="G275">
        <v>1</v>
      </c>
      <c r="H275">
        <v>1</v>
      </c>
      <c r="I275" s="3">
        <v>1</v>
      </c>
      <c r="J275">
        <v>7.77</v>
      </c>
      <c r="K275">
        <v>7.77</v>
      </c>
      <c r="L275">
        <v>1</v>
      </c>
    </row>
    <row r="276" spans="1:12">
      <c r="A276" t="s">
        <v>70</v>
      </c>
      <c r="B276" t="s">
        <v>3129</v>
      </c>
      <c r="C276" t="s">
        <v>63</v>
      </c>
      <c r="D276" t="s">
        <v>85</v>
      </c>
      <c r="E276" t="s">
        <v>86</v>
      </c>
      <c r="F276" t="s">
        <v>87</v>
      </c>
      <c r="G276">
        <v>1</v>
      </c>
      <c r="H276">
        <v>1</v>
      </c>
      <c r="I276" s="3">
        <v>1</v>
      </c>
      <c r="J276">
        <v>7.3</v>
      </c>
      <c r="K276">
        <v>7.3</v>
      </c>
      <c r="L276">
        <v>1</v>
      </c>
    </row>
    <row r="277" spans="1:12">
      <c r="A277" t="s">
        <v>61</v>
      </c>
      <c r="B277" t="s">
        <v>108</v>
      </c>
      <c r="C277" t="s">
        <v>63</v>
      </c>
      <c r="D277" t="s">
        <v>64</v>
      </c>
      <c r="E277" t="s">
        <v>76</v>
      </c>
      <c r="F277" t="s">
        <v>108</v>
      </c>
      <c r="G277">
        <v>1</v>
      </c>
      <c r="H277">
        <v>2</v>
      </c>
      <c r="I277" s="3">
        <v>0.5</v>
      </c>
      <c r="J277">
        <v>2.04</v>
      </c>
      <c r="K277">
        <v>2.04</v>
      </c>
      <c r="L277">
        <v>2</v>
      </c>
    </row>
    <row r="278" spans="1:12">
      <c r="A278" t="s">
        <v>61</v>
      </c>
      <c r="B278" t="s">
        <v>158</v>
      </c>
      <c r="C278" t="s">
        <v>63</v>
      </c>
      <c r="D278" t="s">
        <v>64</v>
      </c>
      <c r="E278" t="s">
        <v>68</v>
      </c>
      <c r="F278" t="s">
        <v>158</v>
      </c>
      <c r="G278">
        <v>1</v>
      </c>
      <c r="H278">
        <v>1</v>
      </c>
      <c r="I278" s="3">
        <v>1</v>
      </c>
      <c r="J278">
        <v>2.87</v>
      </c>
      <c r="K278">
        <v>2.87</v>
      </c>
      <c r="L278">
        <v>5</v>
      </c>
    </row>
    <row r="279" spans="1:12">
      <c r="A279" t="s">
        <v>61</v>
      </c>
      <c r="B279" t="s">
        <v>69</v>
      </c>
      <c r="C279" t="s">
        <v>63</v>
      </c>
      <c r="D279" t="s">
        <v>64</v>
      </c>
      <c r="E279" t="s">
        <v>68</v>
      </c>
      <c r="F279" t="s">
        <v>69</v>
      </c>
      <c r="G279">
        <v>1</v>
      </c>
      <c r="H279">
        <v>8</v>
      </c>
      <c r="I279" s="3">
        <v>0.125</v>
      </c>
      <c r="J279">
        <v>2.86</v>
      </c>
      <c r="K279">
        <v>2.86</v>
      </c>
      <c r="L279">
        <v>3.6</v>
      </c>
    </row>
    <row r="280" spans="1:12">
      <c r="A280" t="s">
        <v>61</v>
      </c>
      <c r="B280" t="s">
        <v>69</v>
      </c>
      <c r="C280" t="s">
        <v>63</v>
      </c>
      <c r="D280" t="s">
        <v>64</v>
      </c>
      <c r="E280" t="s">
        <v>68</v>
      </c>
      <c r="F280" t="s">
        <v>69</v>
      </c>
      <c r="G280">
        <v>1</v>
      </c>
      <c r="H280">
        <v>1</v>
      </c>
      <c r="I280" s="3">
        <v>1</v>
      </c>
      <c r="J280">
        <v>2.82</v>
      </c>
      <c r="K280">
        <v>2.82</v>
      </c>
      <c r="L280">
        <v>1</v>
      </c>
    </row>
    <row r="281" spans="1:12">
      <c r="A281" t="s">
        <v>83</v>
      </c>
      <c r="B281" t="s">
        <v>3079</v>
      </c>
      <c r="C281" t="s">
        <v>63</v>
      </c>
      <c r="D281" t="s">
        <v>93</v>
      </c>
      <c r="E281" t="s">
        <v>94</v>
      </c>
      <c r="F281" t="s">
        <v>449</v>
      </c>
      <c r="G281">
        <v>1</v>
      </c>
      <c r="H281">
        <v>1</v>
      </c>
      <c r="I281" s="3">
        <v>1</v>
      </c>
      <c r="J281">
        <v>1.82</v>
      </c>
      <c r="K281">
        <v>1.82</v>
      </c>
      <c r="L281">
        <v>1</v>
      </c>
    </row>
    <row r="282" spans="1:12">
      <c r="A282" t="s">
        <v>61</v>
      </c>
      <c r="B282" t="s">
        <v>146</v>
      </c>
      <c r="C282" t="s">
        <v>63</v>
      </c>
      <c r="D282" t="s">
        <v>64</v>
      </c>
      <c r="E282" t="s">
        <v>134</v>
      </c>
      <c r="F282" t="s">
        <v>146</v>
      </c>
      <c r="G282">
        <v>0</v>
      </c>
      <c r="H282">
        <v>2</v>
      </c>
      <c r="I282" s="3">
        <v>0</v>
      </c>
      <c r="J282">
        <v>0</v>
      </c>
      <c r="K282">
        <v>0</v>
      </c>
      <c r="L282">
        <v>5.5</v>
      </c>
    </row>
    <row r="283" spans="1:12">
      <c r="A283" t="s">
        <v>61</v>
      </c>
      <c r="B283" t="s">
        <v>451</v>
      </c>
      <c r="C283" t="s">
        <v>63</v>
      </c>
      <c r="D283" t="s">
        <v>104</v>
      </c>
      <c r="E283" t="s">
        <v>162</v>
      </c>
      <c r="F283" t="s">
        <v>451</v>
      </c>
      <c r="G283">
        <v>1</v>
      </c>
      <c r="H283">
        <v>2</v>
      </c>
      <c r="I283" s="3">
        <v>0.5</v>
      </c>
      <c r="J283">
        <v>0.99</v>
      </c>
      <c r="K283">
        <v>0.99</v>
      </c>
      <c r="L283">
        <v>3</v>
      </c>
    </row>
    <row r="284" spans="1:12">
      <c r="A284" t="s">
        <v>61</v>
      </c>
      <c r="B284" t="s">
        <v>158</v>
      </c>
      <c r="C284" t="s">
        <v>63</v>
      </c>
      <c r="D284" t="s">
        <v>64</v>
      </c>
      <c r="E284" t="s">
        <v>68</v>
      </c>
      <c r="F284" t="s">
        <v>158</v>
      </c>
      <c r="G284">
        <v>1</v>
      </c>
      <c r="H284">
        <v>1</v>
      </c>
      <c r="I284" s="3">
        <v>1</v>
      </c>
      <c r="J284">
        <v>2.99</v>
      </c>
      <c r="K284">
        <v>2.99</v>
      </c>
      <c r="L284">
        <v>3</v>
      </c>
    </row>
    <row r="285" spans="1:12">
      <c r="A285" t="s">
        <v>70</v>
      </c>
      <c r="B285" t="s">
        <v>2815</v>
      </c>
      <c r="C285" t="s">
        <v>63</v>
      </c>
      <c r="D285" t="s">
        <v>85</v>
      </c>
      <c r="E285" t="s">
        <v>86</v>
      </c>
      <c r="F285" t="s">
        <v>422</v>
      </c>
      <c r="G285">
        <v>1</v>
      </c>
      <c r="H285">
        <v>1</v>
      </c>
      <c r="I285" s="3">
        <v>1</v>
      </c>
      <c r="J285">
        <v>3.99</v>
      </c>
      <c r="K285">
        <v>3.99</v>
      </c>
      <c r="L285">
        <v>1</v>
      </c>
    </row>
    <row r="286" spans="1:12">
      <c r="A286" t="s">
        <v>61</v>
      </c>
      <c r="B286" t="s">
        <v>3080</v>
      </c>
      <c r="C286" t="s">
        <v>63</v>
      </c>
      <c r="D286" t="s">
        <v>104</v>
      </c>
      <c r="E286" t="s">
        <v>105</v>
      </c>
      <c r="F286" t="s">
        <v>454</v>
      </c>
      <c r="G286">
        <v>0</v>
      </c>
      <c r="H286">
        <v>18</v>
      </c>
      <c r="I286" s="3">
        <v>0</v>
      </c>
      <c r="J286">
        <v>0</v>
      </c>
      <c r="K286">
        <v>0</v>
      </c>
      <c r="L286">
        <v>3.3</v>
      </c>
    </row>
    <row r="287" spans="1:12">
      <c r="A287" t="s">
        <v>78</v>
      </c>
      <c r="B287" t="s">
        <v>313</v>
      </c>
      <c r="C287" t="s">
        <v>63</v>
      </c>
      <c r="D287" t="s">
        <v>64</v>
      </c>
      <c r="E287" t="s">
        <v>80</v>
      </c>
      <c r="F287" t="s">
        <v>313</v>
      </c>
      <c r="G287">
        <v>1</v>
      </c>
      <c r="H287">
        <v>1</v>
      </c>
      <c r="I287" s="3">
        <v>1</v>
      </c>
      <c r="J287">
        <v>2.13</v>
      </c>
      <c r="K287">
        <v>2.13</v>
      </c>
      <c r="L287">
        <v>1</v>
      </c>
    </row>
    <row r="288" spans="1:12">
      <c r="A288" t="s">
        <v>61</v>
      </c>
      <c r="B288" t="s">
        <v>1180</v>
      </c>
      <c r="C288" t="s">
        <v>63</v>
      </c>
      <c r="D288" t="s">
        <v>64</v>
      </c>
      <c r="E288" t="s">
        <v>65</v>
      </c>
      <c r="F288" t="s">
        <v>66</v>
      </c>
      <c r="G288">
        <v>0</v>
      </c>
      <c r="H288">
        <v>44</v>
      </c>
      <c r="I288" s="3">
        <v>0</v>
      </c>
      <c r="J288">
        <v>0</v>
      </c>
      <c r="K288">
        <v>0</v>
      </c>
      <c r="L288">
        <v>1</v>
      </c>
    </row>
    <row r="289" spans="1:12">
      <c r="A289" t="s">
        <v>61</v>
      </c>
      <c r="B289" t="s">
        <v>3081</v>
      </c>
      <c r="C289" t="s">
        <v>63</v>
      </c>
      <c r="D289" t="s">
        <v>104</v>
      </c>
      <c r="E289" t="s">
        <v>323</v>
      </c>
      <c r="F289" t="s">
        <v>457</v>
      </c>
      <c r="G289">
        <v>1</v>
      </c>
      <c r="H289">
        <v>3</v>
      </c>
      <c r="I289" s="3">
        <v>0.33329999999999999</v>
      </c>
      <c r="J289">
        <v>1</v>
      </c>
      <c r="K289">
        <v>1</v>
      </c>
      <c r="L289">
        <v>2.7</v>
      </c>
    </row>
    <row r="290" spans="1:12">
      <c r="A290" t="s">
        <v>61</v>
      </c>
      <c r="B290" t="s">
        <v>69</v>
      </c>
      <c r="C290" t="s">
        <v>63</v>
      </c>
      <c r="D290" t="s">
        <v>64</v>
      </c>
      <c r="E290" t="s">
        <v>68</v>
      </c>
      <c r="F290" t="s">
        <v>69</v>
      </c>
      <c r="G290">
        <v>4</v>
      </c>
      <c r="H290">
        <v>39</v>
      </c>
      <c r="I290" s="3">
        <v>0.1026</v>
      </c>
      <c r="J290">
        <v>2.37</v>
      </c>
      <c r="K290">
        <v>9.48</v>
      </c>
      <c r="L290">
        <v>5.2</v>
      </c>
    </row>
    <row r="291" spans="1:12">
      <c r="A291" t="s">
        <v>61</v>
      </c>
      <c r="B291" t="s">
        <v>460</v>
      </c>
      <c r="C291" t="s">
        <v>63</v>
      </c>
      <c r="D291" t="s">
        <v>93</v>
      </c>
      <c r="E291" t="s">
        <v>118</v>
      </c>
      <c r="F291" t="s">
        <v>460</v>
      </c>
      <c r="G291">
        <v>1</v>
      </c>
      <c r="H291">
        <v>1</v>
      </c>
      <c r="I291" s="3">
        <v>1</v>
      </c>
      <c r="J291">
        <v>0.68</v>
      </c>
      <c r="K291">
        <v>0.68</v>
      </c>
      <c r="L291">
        <v>1</v>
      </c>
    </row>
    <row r="292" spans="1:12">
      <c r="A292" t="s">
        <v>61</v>
      </c>
      <c r="B292" t="s">
        <v>69</v>
      </c>
      <c r="C292" t="s">
        <v>63</v>
      </c>
      <c r="D292" t="s">
        <v>64</v>
      </c>
      <c r="E292" t="s">
        <v>68</v>
      </c>
      <c r="F292" t="s">
        <v>69</v>
      </c>
      <c r="G292">
        <v>1</v>
      </c>
      <c r="H292">
        <v>1</v>
      </c>
      <c r="I292" s="3">
        <v>1</v>
      </c>
      <c r="J292">
        <v>2.9</v>
      </c>
      <c r="K292">
        <v>2.9</v>
      </c>
      <c r="L292">
        <v>1</v>
      </c>
    </row>
    <row r="293" spans="1:12">
      <c r="A293" t="s">
        <v>83</v>
      </c>
      <c r="B293" t="s">
        <v>3132</v>
      </c>
      <c r="C293" t="s">
        <v>63</v>
      </c>
      <c r="D293" t="s">
        <v>85</v>
      </c>
      <c r="E293" t="s">
        <v>169</v>
      </c>
      <c r="F293" t="s">
        <v>170</v>
      </c>
      <c r="G293">
        <v>1</v>
      </c>
      <c r="H293">
        <v>2</v>
      </c>
      <c r="I293" s="3">
        <v>0.5</v>
      </c>
      <c r="J293">
        <v>2.41</v>
      </c>
      <c r="K293">
        <v>2.41</v>
      </c>
      <c r="L293">
        <v>1</v>
      </c>
    </row>
    <row r="294" spans="1:12">
      <c r="A294" t="s">
        <v>61</v>
      </c>
      <c r="B294" t="s">
        <v>3058</v>
      </c>
      <c r="C294" t="s">
        <v>63</v>
      </c>
      <c r="D294" t="s">
        <v>104</v>
      </c>
      <c r="E294" t="s">
        <v>105</v>
      </c>
      <c r="F294" t="s">
        <v>106</v>
      </c>
      <c r="G294">
        <v>1</v>
      </c>
      <c r="H294">
        <v>1</v>
      </c>
      <c r="I294" s="3">
        <v>1</v>
      </c>
      <c r="J294">
        <v>1.47</v>
      </c>
      <c r="K294">
        <v>1.47</v>
      </c>
      <c r="L294">
        <v>1</v>
      </c>
    </row>
    <row r="295" spans="1:12">
      <c r="A295" t="s">
        <v>61</v>
      </c>
      <c r="B295" t="s">
        <v>3081</v>
      </c>
      <c r="C295" t="s">
        <v>63</v>
      </c>
      <c r="D295" t="s">
        <v>104</v>
      </c>
      <c r="E295" t="s">
        <v>323</v>
      </c>
      <c r="F295" t="s">
        <v>457</v>
      </c>
      <c r="G295">
        <v>1</v>
      </c>
      <c r="H295">
        <v>1</v>
      </c>
      <c r="I295" s="3">
        <v>1</v>
      </c>
      <c r="J295">
        <v>0.94</v>
      </c>
      <c r="K295">
        <v>0.94</v>
      </c>
      <c r="L295">
        <v>7</v>
      </c>
    </row>
    <row r="296" spans="1:12">
      <c r="A296" t="s">
        <v>83</v>
      </c>
      <c r="B296" t="s">
        <v>3082</v>
      </c>
      <c r="C296" t="s">
        <v>63</v>
      </c>
      <c r="D296" t="s">
        <v>85</v>
      </c>
      <c r="E296" t="s">
        <v>110</v>
      </c>
      <c r="F296" t="s">
        <v>466</v>
      </c>
      <c r="G296">
        <v>2</v>
      </c>
      <c r="H296">
        <v>7</v>
      </c>
      <c r="I296" s="3">
        <v>0.28570000000000001</v>
      </c>
      <c r="J296">
        <v>5.84</v>
      </c>
      <c r="K296">
        <v>11.69</v>
      </c>
      <c r="L296">
        <v>1</v>
      </c>
    </row>
    <row r="297" spans="1:12">
      <c r="A297" t="s">
        <v>83</v>
      </c>
      <c r="B297" t="s">
        <v>3058</v>
      </c>
      <c r="C297" t="s">
        <v>63</v>
      </c>
      <c r="D297" t="s">
        <v>104</v>
      </c>
      <c r="E297" t="s">
        <v>105</v>
      </c>
      <c r="F297" t="s">
        <v>106</v>
      </c>
      <c r="G297">
        <v>2</v>
      </c>
      <c r="H297">
        <v>11</v>
      </c>
      <c r="I297" s="3">
        <v>0.18179999999999999</v>
      </c>
      <c r="J297">
        <v>1.27</v>
      </c>
      <c r="K297">
        <v>2.54</v>
      </c>
      <c r="L297">
        <v>1.5</v>
      </c>
    </row>
    <row r="298" spans="1:12">
      <c r="A298" t="s">
        <v>61</v>
      </c>
      <c r="B298" t="s">
        <v>3083</v>
      </c>
      <c r="C298" t="s">
        <v>63</v>
      </c>
      <c r="D298" t="s">
        <v>64</v>
      </c>
      <c r="E298" t="s">
        <v>469</v>
      </c>
      <c r="F298" t="s">
        <v>470</v>
      </c>
      <c r="G298">
        <v>1</v>
      </c>
      <c r="H298">
        <v>1</v>
      </c>
      <c r="I298" s="3">
        <v>1</v>
      </c>
      <c r="J298">
        <v>1.1599999999999999</v>
      </c>
      <c r="K298">
        <v>1.1599999999999999</v>
      </c>
      <c r="L298">
        <v>2</v>
      </c>
    </row>
    <row r="299" spans="1:12">
      <c r="A299" t="s">
        <v>61</v>
      </c>
      <c r="B299" t="s">
        <v>3061</v>
      </c>
      <c r="C299" t="s">
        <v>63</v>
      </c>
      <c r="D299" t="s">
        <v>85</v>
      </c>
      <c r="E299" t="s">
        <v>110</v>
      </c>
      <c r="F299" t="s">
        <v>124</v>
      </c>
      <c r="G299">
        <v>1</v>
      </c>
      <c r="H299">
        <v>1</v>
      </c>
      <c r="I299" s="3">
        <v>1</v>
      </c>
      <c r="J299">
        <v>10</v>
      </c>
      <c r="K299">
        <v>10</v>
      </c>
      <c r="L299">
        <v>1</v>
      </c>
    </row>
    <row r="300" spans="1:12">
      <c r="A300" t="s">
        <v>61</v>
      </c>
      <c r="B300" t="s">
        <v>1180</v>
      </c>
      <c r="C300" t="s">
        <v>63</v>
      </c>
      <c r="D300" t="s">
        <v>64</v>
      </c>
      <c r="E300" t="s">
        <v>65</v>
      </c>
      <c r="F300" t="s">
        <v>66</v>
      </c>
      <c r="G300">
        <v>2</v>
      </c>
      <c r="H300">
        <v>10</v>
      </c>
      <c r="I300" s="3">
        <v>0.2</v>
      </c>
      <c r="J300">
        <v>5.3</v>
      </c>
      <c r="K300">
        <v>10.59</v>
      </c>
      <c r="L300">
        <v>1.1000000000000001</v>
      </c>
    </row>
    <row r="301" spans="1:12">
      <c r="A301" t="s">
        <v>83</v>
      </c>
      <c r="B301" t="s">
        <v>2131</v>
      </c>
      <c r="C301" t="s">
        <v>63</v>
      </c>
      <c r="D301" t="s">
        <v>100</v>
      </c>
      <c r="E301" t="s">
        <v>194</v>
      </c>
      <c r="F301" t="s">
        <v>195</v>
      </c>
      <c r="G301">
        <v>1</v>
      </c>
      <c r="H301">
        <v>1</v>
      </c>
      <c r="I301" s="3">
        <v>1</v>
      </c>
      <c r="J301">
        <v>3.08</v>
      </c>
      <c r="K301">
        <v>3.08</v>
      </c>
      <c r="L301">
        <v>2</v>
      </c>
    </row>
    <row r="302" spans="1:12">
      <c r="A302" t="s">
        <v>61</v>
      </c>
      <c r="B302" t="s">
        <v>3061</v>
      </c>
      <c r="C302" t="s">
        <v>63</v>
      </c>
      <c r="D302" t="s">
        <v>85</v>
      </c>
      <c r="E302" t="s">
        <v>110</v>
      </c>
      <c r="F302" t="s">
        <v>124</v>
      </c>
      <c r="G302">
        <v>1</v>
      </c>
      <c r="H302">
        <v>1</v>
      </c>
      <c r="I302" s="3">
        <v>1</v>
      </c>
      <c r="J302">
        <v>5.0199999999999996</v>
      </c>
      <c r="K302">
        <v>5.0199999999999996</v>
      </c>
      <c r="L302">
        <v>1</v>
      </c>
    </row>
    <row r="303" spans="1:12">
      <c r="A303" t="s">
        <v>61</v>
      </c>
      <c r="B303" t="s">
        <v>81</v>
      </c>
      <c r="C303" t="s">
        <v>63</v>
      </c>
      <c r="D303" t="s">
        <v>64</v>
      </c>
      <c r="E303" t="s">
        <v>80</v>
      </c>
      <c r="F303" t="s">
        <v>81</v>
      </c>
      <c r="G303">
        <v>1</v>
      </c>
      <c r="H303">
        <v>7</v>
      </c>
      <c r="I303" s="3">
        <v>0.1429</v>
      </c>
      <c r="J303">
        <v>2.98</v>
      </c>
      <c r="K303">
        <v>2.98</v>
      </c>
      <c r="L303">
        <v>2.9</v>
      </c>
    </row>
    <row r="304" spans="1:12">
      <c r="A304" t="s">
        <v>61</v>
      </c>
      <c r="B304" t="s">
        <v>409</v>
      </c>
      <c r="C304" t="s">
        <v>63</v>
      </c>
      <c r="D304" t="s">
        <v>64</v>
      </c>
      <c r="E304" t="s">
        <v>134</v>
      </c>
      <c r="F304" t="s">
        <v>409</v>
      </c>
      <c r="G304">
        <v>1</v>
      </c>
      <c r="H304">
        <v>1</v>
      </c>
      <c r="I304" s="3">
        <v>1</v>
      </c>
      <c r="J304">
        <v>2.9</v>
      </c>
      <c r="K304">
        <v>2.9</v>
      </c>
      <c r="L304">
        <v>1</v>
      </c>
    </row>
    <row r="305" spans="1:12">
      <c r="A305" t="s">
        <v>61</v>
      </c>
      <c r="B305" t="s">
        <v>69</v>
      </c>
      <c r="C305" t="s">
        <v>63</v>
      </c>
      <c r="D305" t="s">
        <v>64</v>
      </c>
      <c r="E305" t="s">
        <v>68</v>
      </c>
      <c r="F305" t="s">
        <v>69</v>
      </c>
      <c r="G305">
        <v>1</v>
      </c>
      <c r="H305">
        <v>6</v>
      </c>
      <c r="I305" s="3">
        <v>0.16669999999999999</v>
      </c>
      <c r="J305">
        <v>2.77</v>
      </c>
      <c r="K305">
        <v>2.77</v>
      </c>
      <c r="L305">
        <v>4</v>
      </c>
    </row>
    <row r="306" spans="1:12">
      <c r="A306" t="s">
        <v>61</v>
      </c>
      <c r="B306" t="s">
        <v>108</v>
      </c>
      <c r="C306" t="s">
        <v>63</v>
      </c>
      <c r="D306" t="s">
        <v>64</v>
      </c>
      <c r="E306" t="s">
        <v>76</v>
      </c>
      <c r="F306" t="s">
        <v>108</v>
      </c>
      <c r="G306">
        <v>0</v>
      </c>
      <c r="H306">
        <v>31</v>
      </c>
      <c r="I306" s="3">
        <v>0</v>
      </c>
      <c r="J306">
        <v>0</v>
      </c>
      <c r="K306">
        <v>0</v>
      </c>
      <c r="L306">
        <v>7.4</v>
      </c>
    </row>
    <row r="307" spans="1:12">
      <c r="A307" t="s">
        <v>61</v>
      </c>
      <c r="B307" t="s">
        <v>158</v>
      </c>
      <c r="C307" t="s">
        <v>63</v>
      </c>
      <c r="D307" t="s">
        <v>64</v>
      </c>
      <c r="E307" t="s">
        <v>68</v>
      </c>
      <c r="F307" t="s">
        <v>158</v>
      </c>
      <c r="G307">
        <v>1</v>
      </c>
      <c r="H307">
        <v>1</v>
      </c>
      <c r="I307" s="3">
        <v>1</v>
      </c>
      <c r="J307">
        <v>1.56</v>
      </c>
      <c r="K307">
        <v>1.56</v>
      </c>
      <c r="L307">
        <v>2</v>
      </c>
    </row>
    <row r="308" spans="1:12">
      <c r="A308" t="s">
        <v>61</v>
      </c>
      <c r="B308" t="s">
        <v>135</v>
      </c>
      <c r="C308" t="s">
        <v>63</v>
      </c>
      <c r="D308" t="s">
        <v>64</v>
      </c>
      <c r="E308" t="s">
        <v>134</v>
      </c>
      <c r="F308" t="s">
        <v>135</v>
      </c>
      <c r="G308">
        <v>1</v>
      </c>
      <c r="H308">
        <v>1</v>
      </c>
      <c r="I308" s="3">
        <v>1</v>
      </c>
      <c r="J308">
        <v>2.48</v>
      </c>
      <c r="K308">
        <v>2.48</v>
      </c>
      <c r="L308">
        <v>3</v>
      </c>
    </row>
    <row r="309" spans="1:12">
      <c r="A309" t="s">
        <v>70</v>
      </c>
      <c r="B309" t="s">
        <v>3057</v>
      </c>
      <c r="C309" t="s">
        <v>63</v>
      </c>
      <c r="D309" t="s">
        <v>93</v>
      </c>
      <c r="E309" t="s">
        <v>94</v>
      </c>
      <c r="F309" t="s">
        <v>95</v>
      </c>
      <c r="G309">
        <v>1</v>
      </c>
      <c r="H309">
        <v>1</v>
      </c>
      <c r="I309" s="3">
        <v>1</v>
      </c>
      <c r="J309">
        <v>2.5</v>
      </c>
      <c r="K309">
        <v>2.5</v>
      </c>
      <c r="L309">
        <v>2</v>
      </c>
    </row>
    <row r="310" spans="1:12">
      <c r="A310" t="s">
        <v>61</v>
      </c>
      <c r="B310" t="s">
        <v>152</v>
      </c>
      <c r="C310" t="s">
        <v>63</v>
      </c>
      <c r="D310" t="s">
        <v>93</v>
      </c>
      <c r="E310" t="s">
        <v>118</v>
      </c>
      <c r="F310" t="s">
        <v>152</v>
      </c>
      <c r="G310">
        <v>1</v>
      </c>
      <c r="H310">
        <v>2</v>
      </c>
      <c r="I310" s="3">
        <v>0.5</v>
      </c>
      <c r="J310">
        <v>0.77</v>
      </c>
      <c r="K310">
        <v>0.77</v>
      </c>
      <c r="L310">
        <v>1</v>
      </c>
    </row>
    <row r="311" spans="1:12">
      <c r="A311" t="s">
        <v>83</v>
      </c>
      <c r="B311" t="s">
        <v>77</v>
      </c>
      <c r="C311" t="s">
        <v>63</v>
      </c>
      <c r="D311" t="s">
        <v>64</v>
      </c>
      <c r="E311" t="s">
        <v>76</v>
      </c>
      <c r="F311" t="s">
        <v>403</v>
      </c>
      <c r="G311">
        <v>1</v>
      </c>
      <c r="H311">
        <v>2</v>
      </c>
      <c r="I311" s="3">
        <v>0.5</v>
      </c>
      <c r="J311">
        <v>2.82</v>
      </c>
      <c r="K311">
        <v>2.82</v>
      </c>
      <c r="L311">
        <v>1.5</v>
      </c>
    </row>
    <row r="312" spans="1:12">
      <c r="A312" t="s">
        <v>61</v>
      </c>
      <c r="B312" t="s">
        <v>158</v>
      </c>
      <c r="C312" t="s">
        <v>63</v>
      </c>
      <c r="D312" t="s">
        <v>64</v>
      </c>
      <c r="E312" t="s">
        <v>68</v>
      </c>
      <c r="F312" t="s">
        <v>158</v>
      </c>
      <c r="G312">
        <v>1</v>
      </c>
      <c r="H312">
        <v>1</v>
      </c>
      <c r="I312" s="3">
        <v>1</v>
      </c>
      <c r="J312">
        <v>1.84</v>
      </c>
      <c r="K312">
        <v>1.84</v>
      </c>
      <c r="L312">
        <v>2</v>
      </c>
    </row>
    <row r="313" spans="1:12">
      <c r="A313" t="s">
        <v>70</v>
      </c>
      <c r="B313" t="s">
        <v>3130</v>
      </c>
      <c r="C313" t="s">
        <v>63</v>
      </c>
      <c r="D313" t="s">
        <v>100</v>
      </c>
      <c r="E313" t="s">
        <v>101</v>
      </c>
      <c r="F313" t="s">
        <v>102</v>
      </c>
      <c r="G313">
        <v>1</v>
      </c>
      <c r="H313">
        <v>1</v>
      </c>
      <c r="I313" s="3">
        <v>1</v>
      </c>
      <c r="J313">
        <v>3.19</v>
      </c>
      <c r="K313">
        <v>3.19</v>
      </c>
      <c r="L313">
        <v>3</v>
      </c>
    </row>
    <row r="314" spans="1:12">
      <c r="A314" t="s">
        <v>61</v>
      </c>
      <c r="B314" t="s">
        <v>158</v>
      </c>
      <c r="C314" t="s">
        <v>63</v>
      </c>
      <c r="D314" t="s">
        <v>64</v>
      </c>
      <c r="E314" t="s">
        <v>68</v>
      </c>
      <c r="F314" t="s">
        <v>158</v>
      </c>
      <c r="G314">
        <v>1</v>
      </c>
      <c r="H314">
        <v>1</v>
      </c>
      <c r="I314" s="3">
        <v>1</v>
      </c>
      <c r="J314">
        <v>3</v>
      </c>
      <c r="K314">
        <v>3</v>
      </c>
      <c r="L314">
        <v>2</v>
      </c>
    </row>
    <row r="315" spans="1:12">
      <c r="A315" t="s">
        <v>83</v>
      </c>
      <c r="B315" t="s">
        <v>3061</v>
      </c>
      <c r="C315" t="s">
        <v>63</v>
      </c>
      <c r="D315" t="s">
        <v>85</v>
      </c>
      <c r="E315" t="s">
        <v>110</v>
      </c>
      <c r="F315" t="s">
        <v>124</v>
      </c>
      <c r="G315">
        <v>1</v>
      </c>
      <c r="H315">
        <v>1</v>
      </c>
      <c r="I315" s="3">
        <v>1</v>
      </c>
      <c r="J315">
        <v>8.5</v>
      </c>
      <c r="K315">
        <v>8.5</v>
      </c>
      <c r="L315">
        <v>1</v>
      </c>
    </row>
    <row r="316" spans="1:12">
      <c r="A316" t="s">
        <v>70</v>
      </c>
      <c r="B316" t="s">
        <v>2856</v>
      </c>
      <c r="C316" t="s">
        <v>63</v>
      </c>
      <c r="D316" t="s">
        <v>85</v>
      </c>
      <c r="E316" t="s">
        <v>154</v>
      </c>
      <c r="F316" t="s">
        <v>155</v>
      </c>
      <c r="G316">
        <v>1</v>
      </c>
      <c r="H316">
        <v>3</v>
      </c>
      <c r="I316" s="3">
        <v>0.33329999999999999</v>
      </c>
      <c r="J316">
        <v>3.05</v>
      </c>
      <c r="K316">
        <v>3.05</v>
      </c>
      <c r="L316">
        <v>1</v>
      </c>
    </row>
    <row r="317" spans="1:12">
      <c r="A317" t="s">
        <v>83</v>
      </c>
      <c r="B317" t="s">
        <v>2131</v>
      </c>
      <c r="C317" t="s">
        <v>63</v>
      </c>
      <c r="D317" t="s">
        <v>100</v>
      </c>
      <c r="E317" t="s">
        <v>194</v>
      </c>
      <c r="F317" t="s">
        <v>195</v>
      </c>
      <c r="G317">
        <v>1</v>
      </c>
      <c r="H317">
        <v>1</v>
      </c>
      <c r="I317" s="3">
        <v>1</v>
      </c>
      <c r="J317">
        <v>2.93</v>
      </c>
      <c r="K317">
        <v>2.93</v>
      </c>
      <c r="L317">
        <v>2</v>
      </c>
    </row>
    <row r="318" spans="1:12">
      <c r="A318" t="s">
        <v>61</v>
      </c>
      <c r="B318" t="s">
        <v>69</v>
      </c>
      <c r="C318" t="s">
        <v>63</v>
      </c>
      <c r="D318" t="s">
        <v>64</v>
      </c>
      <c r="E318" t="s">
        <v>68</v>
      </c>
      <c r="F318" t="s">
        <v>69</v>
      </c>
      <c r="G318">
        <v>1</v>
      </c>
      <c r="H318">
        <v>1</v>
      </c>
      <c r="I318" s="3">
        <v>1</v>
      </c>
      <c r="J318">
        <v>2.0299999999999998</v>
      </c>
      <c r="K318">
        <v>2.0299999999999998</v>
      </c>
      <c r="L318">
        <v>1</v>
      </c>
    </row>
    <row r="319" spans="1:12">
      <c r="A319" t="s">
        <v>61</v>
      </c>
      <c r="B319" t="s">
        <v>69</v>
      </c>
      <c r="C319" t="s">
        <v>63</v>
      </c>
      <c r="D319" t="s">
        <v>64</v>
      </c>
      <c r="E319" t="s">
        <v>68</v>
      </c>
      <c r="F319" t="s">
        <v>69</v>
      </c>
      <c r="G319">
        <v>1</v>
      </c>
      <c r="H319">
        <v>1</v>
      </c>
      <c r="I319" s="3">
        <v>1</v>
      </c>
      <c r="J319">
        <v>2.3199999999999998</v>
      </c>
      <c r="K319">
        <v>2.3199999999999998</v>
      </c>
      <c r="L319">
        <v>1</v>
      </c>
    </row>
    <row r="320" spans="1:12">
      <c r="A320" t="s">
        <v>78</v>
      </c>
      <c r="B320" t="s">
        <v>143</v>
      </c>
      <c r="C320" t="s">
        <v>63</v>
      </c>
      <c r="D320" t="s">
        <v>64</v>
      </c>
      <c r="E320" t="s">
        <v>134</v>
      </c>
      <c r="F320" t="s">
        <v>143</v>
      </c>
      <c r="G320">
        <v>1</v>
      </c>
      <c r="H320">
        <v>1</v>
      </c>
      <c r="I320" s="3">
        <v>1</v>
      </c>
      <c r="J320">
        <v>2.89</v>
      </c>
      <c r="K320">
        <v>2.89</v>
      </c>
      <c r="L320">
        <v>3</v>
      </c>
    </row>
    <row r="321" spans="1:12">
      <c r="A321" t="s">
        <v>61</v>
      </c>
      <c r="B321" t="s">
        <v>3065</v>
      </c>
      <c r="C321" t="s">
        <v>63</v>
      </c>
      <c r="D321" t="s">
        <v>64</v>
      </c>
      <c r="E321" t="s">
        <v>97</v>
      </c>
      <c r="F321" t="s">
        <v>184</v>
      </c>
      <c r="G321">
        <v>1</v>
      </c>
      <c r="H321">
        <v>1</v>
      </c>
      <c r="I321" s="3">
        <v>1</v>
      </c>
      <c r="J321">
        <v>1.57</v>
      </c>
      <c r="K321">
        <v>1.57</v>
      </c>
      <c r="L321">
        <v>1</v>
      </c>
    </row>
    <row r="322" spans="1:12">
      <c r="A322" t="s">
        <v>61</v>
      </c>
      <c r="B322" t="s">
        <v>158</v>
      </c>
      <c r="C322" t="s">
        <v>63</v>
      </c>
      <c r="D322" t="s">
        <v>64</v>
      </c>
      <c r="E322" t="s">
        <v>68</v>
      </c>
      <c r="F322" t="s">
        <v>158</v>
      </c>
      <c r="G322">
        <v>1</v>
      </c>
      <c r="H322">
        <v>1</v>
      </c>
      <c r="I322" s="3">
        <v>1</v>
      </c>
      <c r="J322">
        <v>2.66</v>
      </c>
      <c r="K322">
        <v>2.66</v>
      </c>
      <c r="L322">
        <v>1</v>
      </c>
    </row>
    <row r="323" spans="1:12">
      <c r="A323" t="s">
        <v>61</v>
      </c>
      <c r="B323" t="s">
        <v>495</v>
      </c>
      <c r="C323" t="s">
        <v>63</v>
      </c>
      <c r="D323" t="s">
        <v>104</v>
      </c>
      <c r="E323" t="s">
        <v>162</v>
      </c>
      <c r="F323" t="s">
        <v>495</v>
      </c>
      <c r="G323">
        <v>1</v>
      </c>
      <c r="H323">
        <v>1</v>
      </c>
      <c r="I323" s="3">
        <v>1</v>
      </c>
      <c r="J323">
        <v>0.89</v>
      </c>
      <c r="K323">
        <v>0.89</v>
      </c>
      <c r="L323">
        <v>3</v>
      </c>
    </row>
    <row r="324" spans="1:12">
      <c r="A324" t="s">
        <v>61</v>
      </c>
      <c r="B324" t="s">
        <v>211</v>
      </c>
      <c r="C324" t="s">
        <v>63</v>
      </c>
      <c r="D324" t="s">
        <v>64</v>
      </c>
      <c r="E324" t="s">
        <v>76</v>
      </c>
      <c r="F324" t="s">
        <v>211</v>
      </c>
      <c r="G324">
        <v>1</v>
      </c>
      <c r="H324">
        <v>2</v>
      </c>
      <c r="I324" s="3">
        <v>0.5</v>
      </c>
      <c r="J324">
        <v>2.97</v>
      </c>
      <c r="K324">
        <v>2.97</v>
      </c>
      <c r="L324">
        <v>6</v>
      </c>
    </row>
    <row r="325" spans="1:12">
      <c r="A325" t="s">
        <v>61</v>
      </c>
      <c r="B325" t="s">
        <v>3084</v>
      </c>
      <c r="C325" t="s">
        <v>63</v>
      </c>
      <c r="D325" t="s">
        <v>85</v>
      </c>
      <c r="E325" t="s">
        <v>398</v>
      </c>
      <c r="F325" t="s">
        <v>498</v>
      </c>
      <c r="G325">
        <v>1</v>
      </c>
      <c r="H325">
        <v>3</v>
      </c>
      <c r="I325" s="3">
        <v>0.33329999999999999</v>
      </c>
      <c r="J325">
        <v>2</v>
      </c>
      <c r="K325">
        <v>2</v>
      </c>
      <c r="L325">
        <v>2</v>
      </c>
    </row>
    <row r="326" spans="1:12">
      <c r="A326" t="s">
        <v>61</v>
      </c>
      <c r="B326" t="s">
        <v>81</v>
      </c>
      <c r="C326" t="s">
        <v>63</v>
      </c>
      <c r="D326" t="s">
        <v>64</v>
      </c>
      <c r="E326" t="s">
        <v>80</v>
      </c>
      <c r="F326" t="s">
        <v>81</v>
      </c>
      <c r="G326">
        <v>1</v>
      </c>
      <c r="H326">
        <v>1</v>
      </c>
      <c r="I326" s="3">
        <v>1</v>
      </c>
      <c r="J326">
        <v>2.99</v>
      </c>
      <c r="K326">
        <v>2.99</v>
      </c>
      <c r="L326">
        <v>6</v>
      </c>
    </row>
    <row r="327" spans="1:12">
      <c r="A327" t="s">
        <v>78</v>
      </c>
      <c r="B327" t="s">
        <v>566</v>
      </c>
      <c r="C327" t="s">
        <v>63</v>
      </c>
      <c r="D327" t="s">
        <v>64</v>
      </c>
      <c r="E327" t="s">
        <v>80</v>
      </c>
      <c r="F327" t="s">
        <v>160</v>
      </c>
      <c r="G327">
        <v>1</v>
      </c>
      <c r="H327">
        <v>1</v>
      </c>
      <c r="I327" s="3">
        <v>1</v>
      </c>
      <c r="J327">
        <v>2.91</v>
      </c>
      <c r="K327">
        <v>2.91</v>
      </c>
      <c r="L327">
        <v>1</v>
      </c>
    </row>
    <row r="328" spans="1:12">
      <c r="A328" t="s">
        <v>70</v>
      </c>
      <c r="B328" t="s">
        <v>2229</v>
      </c>
      <c r="C328" t="s">
        <v>63</v>
      </c>
      <c r="D328" t="s">
        <v>85</v>
      </c>
      <c r="E328" t="s">
        <v>154</v>
      </c>
      <c r="F328" t="s">
        <v>299</v>
      </c>
      <c r="G328">
        <v>1</v>
      </c>
      <c r="H328">
        <v>15</v>
      </c>
      <c r="I328" s="3">
        <v>6.6699999999999995E-2</v>
      </c>
      <c r="J328">
        <v>3.98</v>
      </c>
      <c r="K328">
        <v>3.98</v>
      </c>
      <c r="L328">
        <v>1</v>
      </c>
    </row>
    <row r="329" spans="1:12">
      <c r="A329" t="s">
        <v>78</v>
      </c>
      <c r="B329" t="s">
        <v>566</v>
      </c>
      <c r="C329" t="s">
        <v>63</v>
      </c>
      <c r="D329" t="s">
        <v>64</v>
      </c>
      <c r="E329" t="s">
        <v>80</v>
      </c>
      <c r="F329" t="s">
        <v>160</v>
      </c>
      <c r="G329">
        <v>1</v>
      </c>
      <c r="H329">
        <v>1</v>
      </c>
      <c r="I329" s="3">
        <v>1</v>
      </c>
      <c r="J329">
        <v>2.96</v>
      </c>
      <c r="K329">
        <v>2.96</v>
      </c>
      <c r="L329">
        <v>1</v>
      </c>
    </row>
    <row r="330" spans="1:12">
      <c r="A330" t="s">
        <v>61</v>
      </c>
      <c r="B330" t="s">
        <v>158</v>
      </c>
      <c r="C330" t="s">
        <v>63</v>
      </c>
      <c r="D330" t="s">
        <v>64</v>
      </c>
      <c r="E330" t="s">
        <v>68</v>
      </c>
      <c r="F330" t="s">
        <v>158</v>
      </c>
      <c r="G330">
        <v>1</v>
      </c>
      <c r="H330">
        <v>1</v>
      </c>
      <c r="I330" s="3">
        <v>1</v>
      </c>
      <c r="J330">
        <v>1.84</v>
      </c>
      <c r="K330">
        <v>1.84</v>
      </c>
      <c r="L330">
        <v>2</v>
      </c>
    </row>
    <row r="331" spans="1:12">
      <c r="A331" t="s">
        <v>70</v>
      </c>
      <c r="B331" t="s">
        <v>2229</v>
      </c>
      <c r="C331" t="s">
        <v>63</v>
      </c>
      <c r="D331" t="s">
        <v>85</v>
      </c>
      <c r="E331" t="s">
        <v>154</v>
      </c>
      <c r="F331" t="s">
        <v>299</v>
      </c>
      <c r="G331">
        <v>1</v>
      </c>
      <c r="H331">
        <v>1</v>
      </c>
      <c r="I331" s="3">
        <v>1</v>
      </c>
      <c r="J331">
        <v>3.77</v>
      </c>
      <c r="K331">
        <v>3.77</v>
      </c>
      <c r="L331">
        <v>2</v>
      </c>
    </row>
    <row r="332" spans="1:12">
      <c r="A332" t="s">
        <v>70</v>
      </c>
      <c r="B332" t="s">
        <v>3129</v>
      </c>
      <c r="C332" t="s">
        <v>63</v>
      </c>
      <c r="D332" t="s">
        <v>85</v>
      </c>
      <c r="E332" t="s">
        <v>86</v>
      </c>
      <c r="F332" t="s">
        <v>87</v>
      </c>
      <c r="G332">
        <v>1</v>
      </c>
      <c r="H332">
        <v>2</v>
      </c>
      <c r="I332" s="3">
        <v>0.5</v>
      </c>
      <c r="J332">
        <v>3.64</v>
      </c>
      <c r="K332">
        <v>3.64</v>
      </c>
      <c r="L332">
        <v>1</v>
      </c>
    </row>
    <row r="333" spans="1:12">
      <c r="A333" t="s">
        <v>61</v>
      </c>
      <c r="B333" t="s">
        <v>1180</v>
      </c>
      <c r="C333" t="s">
        <v>63</v>
      </c>
      <c r="D333" t="s">
        <v>64</v>
      </c>
      <c r="E333" t="s">
        <v>65</v>
      </c>
      <c r="F333" t="s">
        <v>66</v>
      </c>
      <c r="G333">
        <v>1</v>
      </c>
      <c r="H333">
        <v>1</v>
      </c>
      <c r="I333" s="3">
        <v>1</v>
      </c>
      <c r="J333">
        <v>3.76</v>
      </c>
      <c r="K333">
        <v>3.76</v>
      </c>
      <c r="L333">
        <v>1</v>
      </c>
    </row>
    <row r="334" spans="1:12">
      <c r="A334" t="s">
        <v>83</v>
      </c>
      <c r="B334" t="s">
        <v>3136</v>
      </c>
      <c r="C334" t="s">
        <v>63</v>
      </c>
      <c r="D334" t="s">
        <v>85</v>
      </c>
      <c r="E334" t="s">
        <v>148</v>
      </c>
      <c r="F334" t="s">
        <v>372</v>
      </c>
      <c r="G334">
        <v>1</v>
      </c>
      <c r="H334">
        <v>5</v>
      </c>
      <c r="I334" s="3">
        <v>0.2</v>
      </c>
      <c r="J334">
        <v>1.91</v>
      </c>
      <c r="K334">
        <v>1.91</v>
      </c>
      <c r="L334">
        <v>1</v>
      </c>
    </row>
    <row r="335" spans="1:12">
      <c r="A335" t="s">
        <v>61</v>
      </c>
      <c r="B335" t="s">
        <v>69</v>
      </c>
      <c r="C335" t="s">
        <v>63</v>
      </c>
      <c r="D335" t="s">
        <v>64</v>
      </c>
      <c r="E335" t="s">
        <v>68</v>
      </c>
      <c r="F335" t="s">
        <v>69</v>
      </c>
      <c r="G335">
        <v>1</v>
      </c>
      <c r="H335">
        <v>2</v>
      </c>
      <c r="I335" s="3">
        <v>0.5</v>
      </c>
      <c r="J335">
        <v>1.06</v>
      </c>
      <c r="K335">
        <v>1.06</v>
      </c>
      <c r="L335">
        <v>1</v>
      </c>
    </row>
    <row r="336" spans="1:12">
      <c r="A336" t="s">
        <v>83</v>
      </c>
      <c r="B336" t="s">
        <v>3057</v>
      </c>
      <c r="C336" t="s">
        <v>63</v>
      </c>
      <c r="D336" t="s">
        <v>93</v>
      </c>
      <c r="E336" t="s">
        <v>94</v>
      </c>
      <c r="F336" t="s">
        <v>95</v>
      </c>
      <c r="G336">
        <v>1</v>
      </c>
      <c r="H336">
        <v>1</v>
      </c>
      <c r="I336" s="3">
        <v>1</v>
      </c>
      <c r="J336">
        <v>1.47</v>
      </c>
      <c r="K336">
        <v>1.47</v>
      </c>
      <c r="L336">
        <v>1</v>
      </c>
    </row>
    <row r="337" spans="1:12">
      <c r="A337" t="s">
        <v>61</v>
      </c>
      <c r="B337" t="s">
        <v>69</v>
      </c>
      <c r="C337" t="s">
        <v>63</v>
      </c>
      <c r="D337" t="s">
        <v>64</v>
      </c>
      <c r="E337" t="s">
        <v>68</v>
      </c>
      <c r="F337" t="s">
        <v>69</v>
      </c>
      <c r="G337">
        <v>1</v>
      </c>
      <c r="H337">
        <v>1</v>
      </c>
      <c r="I337" s="3">
        <v>1</v>
      </c>
      <c r="J337">
        <v>2.86</v>
      </c>
      <c r="K337">
        <v>2.86</v>
      </c>
      <c r="L337">
        <v>2</v>
      </c>
    </row>
    <row r="338" spans="1:12">
      <c r="A338" t="s">
        <v>61</v>
      </c>
      <c r="B338" t="s">
        <v>69</v>
      </c>
      <c r="C338" t="s">
        <v>63</v>
      </c>
      <c r="D338" t="s">
        <v>64</v>
      </c>
      <c r="E338" t="s">
        <v>68</v>
      </c>
      <c r="F338" t="s">
        <v>69</v>
      </c>
      <c r="G338">
        <v>1</v>
      </c>
      <c r="H338">
        <v>1</v>
      </c>
      <c r="I338" s="3">
        <v>1</v>
      </c>
      <c r="J338">
        <v>2.58</v>
      </c>
      <c r="K338">
        <v>2.58</v>
      </c>
      <c r="L338">
        <v>2</v>
      </c>
    </row>
    <row r="339" spans="1:12">
      <c r="A339" t="s">
        <v>61</v>
      </c>
      <c r="B339" t="s">
        <v>3085</v>
      </c>
      <c r="C339" t="s">
        <v>63</v>
      </c>
      <c r="D339" t="s">
        <v>93</v>
      </c>
      <c r="E339" t="s">
        <v>94</v>
      </c>
      <c r="F339" t="s">
        <v>513</v>
      </c>
      <c r="G339">
        <v>1</v>
      </c>
      <c r="H339">
        <v>1</v>
      </c>
      <c r="I339" s="3">
        <v>1</v>
      </c>
      <c r="J339">
        <v>1.98</v>
      </c>
      <c r="K339">
        <v>1.98</v>
      </c>
      <c r="L339">
        <v>5</v>
      </c>
    </row>
    <row r="340" spans="1:12">
      <c r="A340" t="s">
        <v>61</v>
      </c>
      <c r="B340" t="s">
        <v>230</v>
      </c>
      <c r="C340" t="s">
        <v>63</v>
      </c>
      <c r="D340" t="s">
        <v>64</v>
      </c>
      <c r="E340" t="s">
        <v>134</v>
      </c>
      <c r="F340" t="s">
        <v>230</v>
      </c>
      <c r="G340">
        <v>1</v>
      </c>
      <c r="H340">
        <v>2</v>
      </c>
      <c r="I340" s="3">
        <v>0.5</v>
      </c>
      <c r="J340">
        <v>2.6</v>
      </c>
      <c r="K340">
        <v>2.6</v>
      </c>
      <c r="L340">
        <v>4.5</v>
      </c>
    </row>
    <row r="341" spans="1:12">
      <c r="A341" t="s">
        <v>61</v>
      </c>
      <c r="B341" t="s">
        <v>158</v>
      </c>
      <c r="C341" t="s">
        <v>63</v>
      </c>
      <c r="D341" t="s">
        <v>64</v>
      </c>
      <c r="E341" t="s">
        <v>68</v>
      </c>
      <c r="F341" t="s">
        <v>158</v>
      </c>
      <c r="G341">
        <v>1</v>
      </c>
      <c r="H341">
        <v>2</v>
      </c>
      <c r="I341" s="3">
        <v>0.5</v>
      </c>
      <c r="J341">
        <v>3</v>
      </c>
      <c r="K341">
        <v>3</v>
      </c>
      <c r="L341">
        <v>1</v>
      </c>
    </row>
    <row r="342" spans="1:12">
      <c r="A342" t="s">
        <v>61</v>
      </c>
      <c r="B342" t="s">
        <v>152</v>
      </c>
      <c r="C342" t="s">
        <v>63</v>
      </c>
      <c r="D342" t="s">
        <v>93</v>
      </c>
      <c r="E342" t="s">
        <v>118</v>
      </c>
      <c r="F342" t="s">
        <v>152</v>
      </c>
      <c r="G342">
        <v>0</v>
      </c>
      <c r="H342">
        <v>2</v>
      </c>
      <c r="I342" s="3">
        <v>0</v>
      </c>
      <c r="J342">
        <v>0</v>
      </c>
      <c r="K342">
        <v>0</v>
      </c>
      <c r="L342">
        <v>1</v>
      </c>
    </row>
    <row r="343" spans="1:12">
      <c r="A343" t="s">
        <v>61</v>
      </c>
      <c r="B343" t="s">
        <v>3060</v>
      </c>
      <c r="C343" t="s">
        <v>63</v>
      </c>
      <c r="D343" t="s">
        <v>85</v>
      </c>
      <c r="E343" t="s">
        <v>121</v>
      </c>
      <c r="F343" t="s">
        <v>122</v>
      </c>
      <c r="G343">
        <v>2</v>
      </c>
      <c r="H343">
        <v>12</v>
      </c>
      <c r="I343" s="3">
        <v>0.16669999999999999</v>
      </c>
      <c r="J343">
        <v>1.98</v>
      </c>
      <c r="K343">
        <v>3.97</v>
      </c>
      <c r="L343">
        <v>1.5</v>
      </c>
    </row>
    <row r="344" spans="1:12">
      <c r="A344" t="s">
        <v>83</v>
      </c>
      <c r="B344" t="s">
        <v>3061</v>
      </c>
      <c r="C344" t="s">
        <v>63</v>
      </c>
      <c r="D344" t="s">
        <v>85</v>
      </c>
      <c r="E344" t="s">
        <v>110</v>
      </c>
      <c r="F344" t="s">
        <v>124</v>
      </c>
      <c r="G344">
        <v>1</v>
      </c>
      <c r="H344">
        <v>8</v>
      </c>
      <c r="I344" s="3">
        <v>0.125</v>
      </c>
      <c r="J344">
        <v>9.98</v>
      </c>
      <c r="K344">
        <v>9.98</v>
      </c>
      <c r="L344">
        <v>1</v>
      </c>
    </row>
    <row r="345" spans="1:12">
      <c r="A345" t="s">
        <v>61</v>
      </c>
      <c r="B345" t="s">
        <v>311</v>
      </c>
      <c r="C345" t="s">
        <v>63</v>
      </c>
      <c r="D345" t="s">
        <v>64</v>
      </c>
      <c r="E345" t="s">
        <v>134</v>
      </c>
      <c r="F345" t="s">
        <v>311</v>
      </c>
      <c r="G345">
        <v>1</v>
      </c>
      <c r="H345">
        <v>1</v>
      </c>
      <c r="I345" s="3">
        <v>1</v>
      </c>
      <c r="J345">
        <v>2.73</v>
      </c>
      <c r="K345">
        <v>2.73</v>
      </c>
      <c r="L345">
        <v>4</v>
      </c>
    </row>
    <row r="346" spans="1:12">
      <c r="A346" t="s">
        <v>83</v>
      </c>
      <c r="B346" t="s">
        <v>3061</v>
      </c>
      <c r="C346" t="s">
        <v>63</v>
      </c>
      <c r="D346" t="s">
        <v>85</v>
      </c>
      <c r="E346" t="s">
        <v>110</v>
      </c>
      <c r="F346" t="s">
        <v>124</v>
      </c>
      <c r="G346">
        <v>1</v>
      </c>
      <c r="H346">
        <v>1</v>
      </c>
      <c r="I346" s="3">
        <v>1</v>
      </c>
      <c r="J346">
        <v>3.08</v>
      </c>
      <c r="K346">
        <v>3.08</v>
      </c>
      <c r="L346">
        <v>1</v>
      </c>
    </row>
    <row r="347" spans="1:12">
      <c r="A347" t="s">
        <v>61</v>
      </c>
      <c r="B347" t="s">
        <v>146</v>
      </c>
      <c r="C347" t="s">
        <v>63</v>
      </c>
      <c r="D347" t="s">
        <v>64</v>
      </c>
      <c r="E347" t="s">
        <v>134</v>
      </c>
      <c r="F347" t="s">
        <v>146</v>
      </c>
      <c r="G347">
        <v>1</v>
      </c>
      <c r="H347">
        <v>1</v>
      </c>
      <c r="I347" s="3">
        <v>1</v>
      </c>
      <c r="J347">
        <v>2.35</v>
      </c>
      <c r="K347">
        <v>2.35</v>
      </c>
      <c r="L347">
        <v>7</v>
      </c>
    </row>
    <row r="348" spans="1:12">
      <c r="A348" t="s">
        <v>83</v>
      </c>
      <c r="B348" t="s">
        <v>3136</v>
      </c>
      <c r="C348" t="s">
        <v>63</v>
      </c>
      <c r="D348" t="s">
        <v>85</v>
      </c>
      <c r="E348" t="s">
        <v>148</v>
      </c>
      <c r="F348" t="s">
        <v>372</v>
      </c>
      <c r="G348">
        <v>1</v>
      </c>
      <c r="H348">
        <v>2</v>
      </c>
      <c r="I348" s="3">
        <v>0.5</v>
      </c>
      <c r="J348">
        <v>4.29</v>
      </c>
      <c r="K348">
        <v>4.29</v>
      </c>
      <c r="L348">
        <v>1</v>
      </c>
    </row>
    <row r="349" spans="1:12">
      <c r="A349" t="s">
        <v>83</v>
      </c>
      <c r="B349" t="s">
        <v>566</v>
      </c>
      <c r="C349" t="s">
        <v>63</v>
      </c>
      <c r="D349" t="s">
        <v>64</v>
      </c>
      <c r="E349" t="s">
        <v>80</v>
      </c>
      <c r="F349" t="s">
        <v>160</v>
      </c>
      <c r="G349">
        <v>1</v>
      </c>
      <c r="H349">
        <v>1</v>
      </c>
      <c r="I349" s="3">
        <v>1</v>
      </c>
      <c r="J349">
        <v>1.59</v>
      </c>
      <c r="K349">
        <v>1.59</v>
      </c>
      <c r="L349">
        <v>4</v>
      </c>
    </row>
    <row r="350" spans="1:12">
      <c r="A350" t="s">
        <v>83</v>
      </c>
      <c r="B350" t="s">
        <v>3061</v>
      </c>
      <c r="C350" t="s">
        <v>63</v>
      </c>
      <c r="D350" t="s">
        <v>85</v>
      </c>
      <c r="E350" t="s">
        <v>110</v>
      </c>
      <c r="F350" t="s">
        <v>124</v>
      </c>
      <c r="G350">
        <v>1</v>
      </c>
      <c r="H350">
        <v>1</v>
      </c>
      <c r="I350" s="3">
        <v>1</v>
      </c>
      <c r="J350">
        <v>6.21</v>
      </c>
      <c r="K350">
        <v>6.21</v>
      </c>
      <c r="L350">
        <v>1</v>
      </c>
    </row>
    <row r="351" spans="1:12">
      <c r="A351" t="s">
        <v>185</v>
      </c>
      <c r="B351" t="s">
        <v>3073</v>
      </c>
      <c r="C351" t="s">
        <v>63</v>
      </c>
      <c r="D351" t="s">
        <v>100</v>
      </c>
      <c r="E351" t="s">
        <v>342</v>
      </c>
      <c r="F351" t="s">
        <v>343</v>
      </c>
      <c r="G351">
        <v>0</v>
      </c>
      <c r="H351">
        <v>5</v>
      </c>
      <c r="I351" s="3">
        <v>0</v>
      </c>
      <c r="J351">
        <v>0</v>
      </c>
      <c r="K351">
        <v>0</v>
      </c>
      <c r="L351">
        <v>6.4</v>
      </c>
    </row>
    <row r="352" spans="1:12">
      <c r="A352" t="s">
        <v>61</v>
      </c>
      <c r="B352" t="s">
        <v>158</v>
      </c>
      <c r="C352" t="s">
        <v>63</v>
      </c>
      <c r="D352" t="s">
        <v>64</v>
      </c>
      <c r="E352" t="s">
        <v>68</v>
      </c>
      <c r="F352" t="s">
        <v>158</v>
      </c>
      <c r="G352">
        <v>1</v>
      </c>
      <c r="H352">
        <v>1</v>
      </c>
      <c r="I352" s="3">
        <v>1</v>
      </c>
      <c r="J352">
        <v>3</v>
      </c>
      <c r="K352">
        <v>3</v>
      </c>
      <c r="L352">
        <v>1</v>
      </c>
    </row>
    <row r="353" spans="1:12">
      <c r="A353" t="s">
        <v>61</v>
      </c>
      <c r="B353" t="s">
        <v>69</v>
      </c>
      <c r="C353" t="s">
        <v>63</v>
      </c>
      <c r="D353" t="s">
        <v>64</v>
      </c>
      <c r="E353" t="s">
        <v>68</v>
      </c>
      <c r="F353" t="s">
        <v>69</v>
      </c>
      <c r="G353">
        <v>1</v>
      </c>
      <c r="H353">
        <v>1</v>
      </c>
      <c r="I353" s="3">
        <v>1</v>
      </c>
      <c r="J353">
        <v>2.84</v>
      </c>
      <c r="K353">
        <v>2.84</v>
      </c>
      <c r="L353">
        <v>1</v>
      </c>
    </row>
    <row r="354" spans="1:12">
      <c r="A354" t="s">
        <v>61</v>
      </c>
      <c r="B354" t="s">
        <v>1180</v>
      </c>
      <c r="C354" t="s">
        <v>63</v>
      </c>
      <c r="D354" t="s">
        <v>64</v>
      </c>
      <c r="E354" t="s">
        <v>65</v>
      </c>
      <c r="F354" t="s">
        <v>66</v>
      </c>
      <c r="G354">
        <v>1</v>
      </c>
      <c r="H354">
        <v>1</v>
      </c>
      <c r="I354" s="3">
        <v>1</v>
      </c>
      <c r="J354">
        <v>5.33</v>
      </c>
      <c r="K354">
        <v>5.33</v>
      </c>
      <c r="L354">
        <v>2</v>
      </c>
    </row>
    <row r="355" spans="1:12">
      <c r="A355" t="s">
        <v>61</v>
      </c>
      <c r="B355" t="s">
        <v>158</v>
      </c>
      <c r="C355" t="s">
        <v>63</v>
      </c>
      <c r="D355" t="s">
        <v>64</v>
      </c>
      <c r="E355" t="s">
        <v>68</v>
      </c>
      <c r="F355" t="s">
        <v>158</v>
      </c>
      <c r="G355">
        <v>1</v>
      </c>
      <c r="H355">
        <v>1</v>
      </c>
      <c r="I355" s="3">
        <v>1</v>
      </c>
      <c r="J355">
        <v>2.96</v>
      </c>
      <c r="K355">
        <v>2.96</v>
      </c>
      <c r="L355">
        <v>1</v>
      </c>
    </row>
    <row r="356" spans="1:12">
      <c r="A356" t="s">
        <v>83</v>
      </c>
      <c r="B356" t="s">
        <v>69</v>
      </c>
      <c r="C356" t="s">
        <v>63</v>
      </c>
      <c r="D356" t="s">
        <v>64</v>
      </c>
      <c r="E356" t="s">
        <v>68</v>
      </c>
      <c r="F356" t="s">
        <v>267</v>
      </c>
      <c r="G356">
        <v>1</v>
      </c>
      <c r="H356">
        <v>1</v>
      </c>
      <c r="I356" s="3">
        <v>1</v>
      </c>
      <c r="J356">
        <v>2.25</v>
      </c>
      <c r="K356">
        <v>2.25</v>
      </c>
      <c r="L356">
        <v>2</v>
      </c>
    </row>
    <row r="357" spans="1:12">
      <c r="A357" t="s">
        <v>83</v>
      </c>
      <c r="B357" t="s">
        <v>3135</v>
      </c>
      <c r="C357" t="s">
        <v>63</v>
      </c>
      <c r="D357" t="s">
        <v>85</v>
      </c>
      <c r="E357" t="s">
        <v>148</v>
      </c>
      <c r="F357" t="s">
        <v>275</v>
      </c>
      <c r="G357">
        <v>1</v>
      </c>
      <c r="H357">
        <v>1</v>
      </c>
      <c r="I357" s="3">
        <v>1</v>
      </c>
      <c r="J357">
        <v>5.49</v>
      </c>
      <c r="K357">
        <v>5.49</v>
      </c>
      <c r="L357">
        <v>2</v>
      </c>
    </row>
    <row r="358" spans="1:12">
      <c r="A358" t="s">
        <v>70</v>
      </c>
      <c r="B358" t="s">
        <v>2856</v>
      </c>
      <c r="C358" t="s">
        <v>63</v>
      </c>
      <c r="D358" t="s">
        <v>85</v>
      </c>
      <c r="E358" t="s">
        <v>154</v>
      </c>
      <c r="F358" t="s">
        <v>155</v>
      </c>
      <c r="G358">
        <v>1</v>
      </c>
      <c r="H358">
        <v>1</v>
      </c>
      <c r="I358" s="3">
        <v>1</v>
      </c>
      <c r="J358">
        <v>2.1800000000000002</v>
      </c>
      <c r="K358">
        <v>2.1800000000000002</v>
      </c>
      <c r="L358">
        <v>1</v>
      </c>
    </row>
    <row r="359" spans="1:12">
      <c r="A359" t="s">
        <v>70</v>
      </c>
      <c r="B359" t="s">
        <v>3066</v>
      </c>
      <c r="C359" t="s">
        <v>63</v>
      </c>
      <c r="D359" t="s">
        <v>93</v>
      </c>
      <c r="E359" t="s">
        <v>94</v>
      </c>
      <c r="F359" t="s">
        <v>190</v>
      </c>
      <c r="G359">
        <v>0</v>
      </c>
      <c r="H359">
        <v>2</v>
      </c>
      <c r="I359" s="3">
        <v>0</v>
      </c>
      <c r="J359">
        <v>0</v>
      </c>
      <c r="K359">
        <v>0</v>
      </c>
      <c r="L359">
        <v>2</v>
      </c>
    </row>
    <row r="360" spans="1:12">
      <c r="A360" t="s">
        <v>61</v>
      </c>
      <c r="B360" t="s">
        <v>146</v>
      </c>
      <c r="C360" t="s">
        <v>63</v>
      </c>
      <c r="D360" t="s">
        <v>64</v>
      </c>
      <c r="E360" t="s">
        <v>134</v>
      </c>
      <c r="F360" t="s">
        <v>146</v>
      </c>
      <c r="G360">
        <v>1</v>
      </c>
      <c r="H360">
        <v>1</v>
      </c>
      <c r="I360" s="3">
        <v>1</v>
      </c>
      <c r="J360">
        <v>2.87</v>
      </c>
      <c r="K360">
        <v>2.87</v>
      </c>
      <c r="L360">
        <v>2</v>
      </c>
    </row>
    <row r="361" spans="1:12">
      <c r="A361" t="s">
        <v>61</v>
      </c>
      <c r="B361" t="s">
        <v>409</v>
      </c>
      <c r="C361" t="s">
        <v>63</v>
      </c>
      <c r="D361" t="s">
        <v>64</v>
      </c>
      <c r="E361" t="s">
        <v>134</v>
      </c>
      <c r="F361" t="s">
        <v>409</v>
      </c>
      <c r="G361">
        <v>1</v>
      </c>
      <c r="H361">
        <v>4</v>
      </c>
      <c r="I361" s="3">
        <v>0.25</v>
      </c>
      <c r="J361">
        <v>2.89</v>
      </c>
      <c r="K361">
        <v>2.89</v>
      </c>
      <c r="L361">
        <v>1.8</v>
      </c>
    </row>
    <row r="362" spans="1:12">
      <c r="A362" t="s">
        <v>61</v>
      </c>
      <c r="B362" t="s">
        <v>163</v>
      </c>
      <c r="C362" t="s">
        <v>63</v>
      </c>
      <c r="D362" t="s">
        <v>104</v>
      </c>
      <c r="E362" t="s">
        <v>162</v>
      </c>
      <c r="F362" t="s">
        <v>163</v>
      </c>
      <c r="G362">
        <v>0</v>
      </c>
      <c r="H362">
        <v>3</v>
      </c>
      <c r="I362" s="3">
        <v>0</v>
      </c>
      <c r="J362">
        <v>0</v>
      </c>
      <c r="K362">
        <v>0</v>
      </c>
      <c r="L362">
        <v>4.3</v>
      </c>
    </row>
    <row r="363" spans="1:12">
      <c r="A363" t="s">
        <v>61</v>
      </c>
      <c r="B363" t="s">
        <v>354</v>
      </c>
      <c r="C363" t="s">
        <v>63</v>
      </c>
      <c r="D363" t="s">
        <v>64</v>
      </c>
      <c r="E363" t="s">
        <v>65</v>
      </c>
      <c r="F363" t="s">
        <v>151</v>
      </c>
      <c r="G363">
        <v>2</v>
      </c>
      <c r="H363">
        <v>7</v>
      </c>
      <c r="I363" s="3">
        <v>0.28570000000000001</v>
      </c>
      <c r="J363">
        <v>4.4400000000000004</v>
      </c>
      <c r="K363">
        <v>8.8699999999999992</v>
      </c>
      <c r="L363">
        <v>1.6</v>
      </c>
    </row>
    <row r="364" spans="1:12">
      <c r="A364" t="s">
        <v>70</v>
      </c>
      <c r="B364" t="s">
        <v>2131</v>
      </c>
      <c r="C364" t="s">
        <v>63</v>
      </c>
      <c r="D364" t="s">
        <v>100</v>
      </c>
      <c r="E364" t="s">
        <v>194</v>
      </c>
      <c r="F364" t="s">
        <v>195</v>
      </c>
      <c r="G364">
        <v>1</v>
      </c>
      <c r="H364">
        <v>1</v>
      </c>
      <c r="I364" s="3">
        <v>1</v>
      </c>
      <c r="J364">
        <v>3.87</v>
      </c>
      <c r="K364">
        <v>3.87</v>
      </c>
      <c r="L364">
        <v>2</v>
      </c>
    </row>
    <row r="365" spans="1:12">
      <c r="A365" t="s">
        <v>83</v>
      </c>
      <c r="B365" t="s">
        <v>3061</v>
      </c>
      <c r="C365" t="s">
        <v>63</v>
      </c>
      <c r="D365" t="s">
        <v>85</v>
      </c>
      <c r="E365" t="s">
        <v>110</v>
      </c>
      <c r="F365" t="s">
        <v>124</v>
      </c>
      <c r="G365">
        <v>1</v>
      </c>
      <c r="H365">
        <v>1</v>
      </c>
      <c r="I365" s="3">
        <v>1</v>
      </c>
      <c r="J365">
        <v>4.3600000000000003</v>
      </c>
      <c r="K365">
        <v>4.3600000000000003</v>
      </c>
      <c r="L365">
        <v>1</v>
      </c>
    </row>
    <row r="366" spans="1:12">
      <c r="A366" t="s">
        <v>70</v>
      </c>
      <c r="B366" t="s">
        <v>3065</v>
      </c>
      <c r="C366" t="s">
        <v>63</v>
      </c>
      <c r="D366" t="s">
        <v>64</v>
      </c>
      <c r="E366" t="s">
        <v>97</v>
      </c>
      <c r="F366" t="s">
        <v>98</v>
      </c>
      <c r="G366">
        <v>0</v>
      </c>
      <c r="H366">
        <v>17</v>
      </c>
      <c r="I366" s="3">
        <v>0</v>
      </c>
      <c r="J366">
        <v>0</v>
      </c>
      <c r="K366">
        <v>0</v>
      </c>
      <c r="L366">
        <v>1.4</v>
      </c>
    </row>
    <row r="367" spans="1:12">
      <c r="A367" t="s">
        <v>83</v>
      </c>
      <c r="B367" t="s">
        <v>3058</v>
      </c>
      <c r="C367" t="s">
        <v>63</v>
      </c>
      <c r="D367" t="s">
        <v>104</v>
      </c>
      <c r="E367" t="s">
        <v>105</v>
      </c>
      <c r="F367" t="s">
        <v>106</v>
      </c>
      <c r="G367">
        <v>0</v>
      </c>
      <c r="H367">
        <v>1</v>
      </c>
      <c r="I367" s="3">
        <v>0</v>
      </c>
      <c r="J367">
        <v>0</v>
      </c>
      <c r="K367">
        <v>0</v>
      </c>
      <c r="L367">
        <v>4</v>
      </c>
    </row>
    <row r="368" spans="1:12">
      <c r="A368" t="s">
        <v>61</v>
      </c>
      <c r="B368" t="s">
        <v>69</v>
      </c>
      <c r="C368" t="s">
        <v>63</v>
      </c>
      <c r="D368" t="s">
        <v>64</v>
      </c>
      <c r="E368" t="s">
        <v>68</v>
      </c>
      <c r="F368" t="s">
        <v>69</v>
      </c>
      <c r="G368">
        <v>2</v>
      </c>
      <c r="H368">
        <v>5</v>
      </c>
      <c r="I368" s="3">
        <v>0.4</v>
      </c>
      <c r="J368">
        <v>1.92</v>
      </c>
      <c r="K368">
        <v>3.85</v>
      </c>
      <c r="L368">
        <v>3.2</v>
      </c>
    </row>
    <row r="369" spans="1:12">
      <c r="A369" t="s">
        <v>70</v>
      </c>
      <c r="B369" t="s">
        <v>2856</v>
      </c>
      <c r="C369" t="s">
        <v>63</v>
      </c>
      <c r="D369" t="s">
        <v>85</v>
      </c>
      <c r="E369" t="s">
        <v>154</v>
      </c>
      <c r="F369" t="s">
        <v>155</v>
      </c>
      <c r="G369">
        <v>1</v>
      </c>
      <c r="H369">
        <v>26</v>
      </c>
      <c r="I369" s="3">
        <v>3.85E-2</v>
      </c>
      <c r="J369">
        <v>4.05</v>
      </c>
      <c r="K369">
        <v>4.05</v>
      </c>
      <c r="L369">
        <v>1</v>
      </c>
    </row>
    <row r="370" spans="1:12">
      <c r="A370" t="s">
        <v>70</v>
      </c>
      <c r="B370" t="s">
        <v>2601</v>
      </c>
      <c r="C370" t="s">
        <v>63</v>
      </c>
      <c r="D370" t="s">
        <v>85</v>
      </c>
      <c r="E370" t="s">
        <v>148</v>
      </c>
      <c r="F370" t="s">
        <v>149</v>
      </c>
      <c r="G370">
        <v>1</v>
      </c>
      <c r="H370">
        <v>46</v>
      </c>
      <c r="I370" s="3">
        <v>2.1700000000000001E-2</v>
      </c>
      <c r="J370">
        <v>6.91</v>
      </c>
      <c r="K370">
        <v>6.91</v>
      </c>
      <c r="L370">
        <v>1</v>
      </c>
    </row>
    <row r="371" spans="1:12">
      <c r="A371" t="s">
        <v>61</v>
      </c>
      <c r="B371" t="s">
        <v>81</v>
      </c>
      <c r="C371" t="s">
        <v>63</v>
      </c>
      <c r="D371" t="s">
        <v>64</v>
      </c>
      <c r="E371" t="s">
        <v>80</v>
      </c>
      <c r="F371" t="s">
        <v>81</v>
      </c>
      <c r="G371">
        <v>1</v>
      </c>
      <c r="H371">
        <v>1</v>
      </c>
      <c r="I371" s="3">
        <v>1</v>
      </c>
      <c r="J371">
        <v>3</v>
      </c>
      <c r="K371">
        <v>3</v>
      </c>
      <c r="L371">
        <v>2</v>
      </c>
    </row>
    <row r="372" spans="1:12">
      <c r="A372" t="s">
        <v>61</v>
      </c>
      <c r="B372" t="s">
        <v>108</v>
      </c>
      <c r="C372" t="s">
        <v>63</v>
      </c>
      <c r="D372" t="s">
        <v>64</v>
      </c>
      <c r="E372" t="s">
        <v>76</v>
      </c>
      <c r="F372" t="s">
        <v>108</v>
      </c>
      <c r="G372">
        <v>1</v>
      </c>
      <c r="H372">
        <v>15</v>
      </c>
      <c r="I372" s="3">
        <v>6.6699999999999995E-2</v>
      </c>
      <c r="J372">
        <v>3</v>
      </c>
      <c r="K372">
        <v>3</v>
      </c>
      <c r="L372">
        <v>3.7</v>
      </c>
    </row>
    <row r="373" spans="1:12">
      <c r="A373" t="s">
        <v>185</v>
      </c>
      <c r="B373" t="s">
        <v>138</v>
      </c>
      <c r="C373" t="s">
        <v>63</v>
      </c>
      <c r="D373" t="s">
        <v>64</v>
      </c>
      <c r="E373" t="s">
        <v>134</v>
      </c>
      <c r="F373" t="s">
        <v>540</v>
      </c>
      <c r="G373">
        <v>1</v>
      </c>
      <c r="H373">
        <v>20</v>
      </c>
      <c r="I373" s="3">
        <v>0.05</v>
      </c>
      <c r="J373">
        <v>2.21</v>
      </c>
      <c r="K373">
        <v>2.21</v>
      </c>
      <c r="L373">
        <v>2.5</v>
      </c>
    </row>
    <row r="374" spans="1:12">
      <c r="A374" t="s">
        <v>83</v>
      </c>
      <c r="B374" t="s">
        <v>566</v>
      </c>
      <c r="C374" t="s">
        <v>63</v>
      </c>
      <c r="D374" t="s">
        <v>64</v>
      </c>
      <c r="E374" t="s">
        <v>80</v>
      </c>
      <c r="F374" t="s">
        <v>160</v>
      </c>
      <c r="G374">
        <v>1</v>
      </c>
      <c r="H374">
        <v>1</v>
      </c>
      <c r="I374" s="3">
        <v>1</v>
      </c>
      <c r="J374">
        <v>2.37</v>
      </c>
      <c r="K374">
        <v>2.37</v>
      </c>
      <c r="L374">
        <v>5</v>
      </c>
    </row>
    <row r="375" spans="1:12">
      <c r="A375" t="s">
        <v>61</v>
      </c>
      <c r="B375" t="s">
        <v>543</v>
      </c>
      <c r="C375" t="s">
        <v>63</v>
      </c>
      <c r="D375" t="s">
        <v>104</v>
      </c>
      <c r="E375" t="s">
        <v>131</v>
      </c>
      <c r="F375" t="s">
        <v>543</v>
      </c>
      <c r="G375">
        <v>1</v>
      </c>
      <c r="H375">
        <v>3</v>
      </c>
      <c r="I375" s="3">
        <v>0.33329999999999999</v>
      </c>
      <c r="J375">
        <v>0.97</v>
      </c>
      <c r="K375">
        <v>0.97</v>
      </c>
      <c r="L375">
        <v>5.7</v>
      </c>
    </row>
    <row r="376" spans="1:12">
      <c r="A376" t="s">
        <v>83</v>
      </c>
      <c r="B376" t="s">
        <v>3058</v>
      </c>
      <c r="C376" t="s">
        <v>63</v>
      </c>
      <c r="D376" t="s">
        <v>104</v>
      </c>
      <c r="E376" t="s">
        <v>105</v>
      </c>
      <c r="F376" t="s">
        <v>106</v>
      </c>
      <c r="G376">
        <v>1</v>
      </c>
      <c r="H376">
        <v>1</v>
      </c>
      <c r="I376" s="3">
        <v>1</v>
      </c>
      <c r="J376">
        <v>1.42</v>
      </c>
      <c r="K376">
        <v>1.42</v>
      </c>
      <c r="L376">
        <v>3</v>
      </c>
    </row>
    <row r="377" spans="1:12">
      <c r="A377" t="s">
        <v>61</v>
      </c>
      <c r="B377" t="s">
        <v>3063</v>
      </c>
      <c r="C377" t="s">
        <v>63</v>
      </c>
      <c r="D377" t="s">
        <v>85</v>
      </c>
      <c r="E377" t="s">
        <v>173</v>
      </c>
      <c r="F377" t="s">
        <v>174</v>
      </c>
      <c r="G377">
        <v>1</v>
      </c>
      <c r="H377">
        <v>1</v>
      </c>
      <c r="I377" s="3">
        <v>1</v>
      </c>
      <c r="J377">
        <v>3.16</v>
      </c>
      <c r="K377">
        <v>3.16</v>
      </c>
      <c r="L377">
        <v>1</v>
      </c>
    </row>
    <row r="378" spans="1:12">
      <c r="A378" t="s">
        <v>61</v>
      </c>
      <c r="B378" t="s">
        <v>546</v>
      </c>
      <c r="C378" t="s">
        <v>63</v>
      </c>
      <c r="D378" t="s">
        <v>93</v>
      </c>
      <c r="E378" t="s">
        <v>118</v>
      </c>
      <c r="F378" t="s">
        <v>546</v>
      </c>
      <c r="G378">
        <v>0</v>
      </c>
      <c r="H378">
        <v>2</v>
      </c>
      <c r="I378" s="3">
        <v>0</v>
      </c>
      <c r="J378">
        <v>0</v>
      </c>
      <c r="K378">
        <v>0</v>
      </c>
      <c r="L378">
        <v>1</v>
      </c>
    </row>
    <row r="379" spans="1:12">
      <c r="A379" t="s">
        <v>78</v>
      </c>
      <c r="B379" t="s">
        <v>546</v>
      </c>
      <c r="C379" t="s">
        <v>63</v>
      </c>
      <c r="D379" t="s">
        <v>93</v>
      </c>
      <c r="E379" t="s">
        <v>118</v>
      </c>
      <c r="F379" t="s">
        <v>546</v>
      </c>
      <c r="G379">
        <v>0</v>
      </c>
      <c r="H379">
        <v>1</v>
      </c>
      <c r="I379" s="3">
        <v>0</v>
      </c>
      <c r="J379">
        <v>0</v>
      </c>
      <c r="K379">
        <v>0</v>
      </c>
      <c r="L379">
        <v>2</v>
      </c>
    </row>
    <row r="380" spans="1:12">
      <c r="A380" t="s">
        <v>61</v>
      </c>
      <c r="B380" t="s">
        <v>3061</v>
      </c>
      <c r="C380" t="s">
        <v>63</v>
      </c>
      <c r="D380" t="s">
        <v>85</v>
      </c>
      <c r="E380" t="s">
        <v>110</v>
      </c>
      <c r="F380" t="s">
        <v>124</v>
      </c>
      <c r="G380">
        <v>1</v>
      </c>
      <c r="H380">
        <v>1</v>
      </c>
      <c r="I380" s="3">
        <v>1</v>
      </c>
      <c r="J380">
        <v>4.1900000000000004</v>
      </c>
      <c r="K380">
        <v>4.1900000000000004</v>
      </c>
      <c r="L380">
        <v>1</v>
      </c>
    </row>
    <row r="381" spans="1:12">
      <c r="A381" t="s">
        <v>61</v>
      </c>
      <c r="B381" t="s">
        <v>308</v>
      </c>
      <c r="C381" t="s">
        <v>63</v>
      </c>
      <c r="D381" t="s">
        <v>104</v>
      </c>
      <c r="E381" t="s">
        <v>131</v>
      </c>
      <c r="F381" t="s">
        <v>308</v>
      </c>
      <c r="G381">
        <v>2</v>
      </c>
      <c r="H381">
        <v>2</v>
      </c>
      <c r="I381" s="3">
        <v>1</v>
      </c>
      <c r="J381">
        <v>0.85</v>
      </c>
      <c r="K381">
        <v>1.7</v>
      </c>
      <c r="L381">
        <v>1.5</v>
      </c>
    </row>
    <row r="382" spans="1:12">
      <c r="A382" t="s">
        <v>83</v>
      </c>
      <c r="B382" t="s">
        <v>2815</v>
      </c>
      <c r="C382" t="s">
        <v>63</v>
      </c>
      <c r="D382" t="s">
        <v>85</v>
      </c>
      <c r="E382" t="s">
        <v>86</v>
      </c>
      <c r="F382" t="s">
        <v>422</v>
      </c>
      <c r="G382">
        <v>1</v>
      </c>
      <c r="H382">
        <v>2</v>
      </c>
      <c r="I382" s="3">
        <v>0.5</v>
      </c>
      <c r="J382">
        <v>4.38</v>
      </c>
      <c r="K382">
        <v>4.38</v>
      </c>
      <c r="L382">
        <v>2</v>
      </c>
    </row>
    <row r="383" spans="1:12">
      <c r="A383" t="s">
        <v>61</v>
      </c>
      <c r="B383" t="s">
        <v>69</v>
      </c>
      <c r="C383" t="s">
        <v>63</v>
      </c>
      <c r="D383" t="s">
        <v>64</v>
      </c>
      <c r="E383" t="s">
        <v>68</v>
      </c>
      <c r="F383" t="s">
        <v>69</v>
      </c>
      <c r="G383">
        <v>1</v>
      </c>
      <c r="H383">
        <v>1</v>
      </c>
      <c r="I383" s="3">
        <v>1</v>
      </c>
      <c r="J383">
        <v>2.41</v>
      </c>
      <c r="K383">
        <v>2.41</v>
      </c>
      <c r="L383">
        <v>1</v>
      </c>
    </row>
    <row r="384" spans="1:12">
      <c r="A384" t="s">
        <v>61</v>
      </c>
      <c r="B384" t="s">
        <v>69</v>
      </c>
      <c r="C384" t="s">
        <v>63</v>
      </c>
      <c r="D384" t="s">
        <v>64</v>
      </c>
      <c r="E384" t="s">
        <v>68</v>
      </c>
      <c r="F384" t="s">
        <v>69</v>
      </c>
      <c r="G384">
        <v>1</v>
      </c>
      <c r="H384">
        <v>1</v>
      </c>
      <c r="I384" s="3">
        <v>1</v>
      </c>
      <c r="J384">
        <v>2.98</v>
      </c>
      <c r="K384">
        <v>2.98</v>
      </c>
      <c r="L384">
        <v>1</v>
      </c>
    </row>
    <row r="385" spans="1:12">
      <c r="A385" t="s">
        <v>61</v>
      </c>
      <c r="B385" t="s">
        <v>69</v>
      </c>
      <c r="C385" t="s">
        <v>63</v>
      </c>
      <c r="D385" t="s">
        <v>64</v>
      </c>
      <c r="E385" t="s">
        <v>68</v>
      </c>
      <c r="F385" t="s">
        <v>69</v>
      </c>
      <c r="G385">
        <v>1</v>
      </c>
      <c r="H385">
        <v>9</v>
      </c>
      <c r="I385" s="3">
        <v>0.1111</v>
      </c>
      <c r="J385">
        <v>2.17</v>
      </c>
      <c r="K385">
        <v>2.17</v>
      </c>
      <c r="L385">
        <v>2.7</v>
      </c>
    </row>
    <row r="386" spans="1:12">
      <c r="A386" t="s">
        <v>83</v>
      </c>
      <c r="B386" t="s">
        <v>3057</v>
      </c>
      <c r="C386" t="s">
        <v>63</v>
      </c>
      <c r="D386" t="s">
        <v>93</v>
      </c>
      <c r="E386" t="s">
        <v>94</v>
      </c>
      <c r="F386" t="s">
        <v>95</v>
      </c>
      <c r="G386">
        <v>1</v>
      </c>
      <c r="H386">
        <v>1</v>
      </c>
      <c r="I386" s="3">
        <v>1</v>
      </c>
      <c r="J386">
        <v>2.48</v>
      </c>
      <c r="K386">
        <v>2.48</v>
      </c>
      <c r="L386">
        <v>2</v>
      </c>
    </row>
    <row r="387" spans="1:12">
      <c r="A387" t="s">
        <v>61</v>
      </c>
      <c r="B387" t="s">
        <v>69</v>
      </c>
      <c r="C387" t="s">
        <v>63</v>
      </c>
      <c r="D387" t="s">
        <v>64</v>
      </c>
      <c r="E387" t="s">
        <v>68</v>
      </c>
      <c r="F387" t="s">
        <v>69</v>
      </c>
      <c r="G387">
        <v>1</v>
      </c>
      <c r="H387">
        <v>2</v>
      </c>
      <c r="I387" s="3">
        <v>0.5</v>
      </c>
      <c r="J387">
        <v>2.9</v>
      </c>
      <c r="K387">
        <v>2.9</v>
      </c>
      <c r="L387">
        <v>2.5</v>
      </c>
    </row>
    <row r="388" spans="1:12">
      <c r="A388" t="s">
        <v>61</v>
      </c>
      <c r="B388" t="s">
        <v>556</v>
      </c>
      <c r="C388" t="s">
        <v>63</v>
      </c>
      <c r="D388" t="s">
        <v>64</v>
      </c>
      <c r="E388" t="s">
        <v>134</v>
      </c>
      <c r="F388" t="s">
        <v>556</v>
      </c>
      <c r="G388">
        <v>1</v>
      </c>
      <c r="H388">
        <v>1</v>
      </c>
      <c r="I388" s="3">
        <v>1</v>
      </c>
      <c r="J388">
        <v>2.4</v>
      </c>
      <c r="K388">
        <v>2.4</v>
      </c>
      <c r="L388">
        <v>4</v>
      </c>
    </row>
    <row r="389" spans="1:12">
      <c r="A389" t="s">
        <v>61</v>
      </c>
      <c r="B389" t="s">
        <v>558</v>
      </c>
      <c r="C389" t="s">
        <v>63</v>
      </c>
      <c r="D389" t="s">
        <v>64</v>
      </c>
      <c r="E389" t="s">
        <v>134</v>
      </c>
      <c r="F389" t="s">
        <v>558</v>
      </c>
      <c r="G389">
        <v>2</v>
      </c>
      <c r="H389">
        <v>8</v>
      </c>
      <c r="I389" s="3">
        <v>0.25</v>
      </c>
      <c r="J389">
        <v>2.2200000000000002</v>
      </c>
      <c r="K389">
        <v>4.43</v>
      </c>
      <c r="L389">
        <v>2.2999999999999998</v>
      </c>
    </row>
    <row r="390" spans="1:12">
      <c r="A390" t="s">
        <v>78</v>
      </c>
      <c r="B390" t="s">
        <v>69</v>
      </c>
      <c r="C390" t="s">
        <v>63</v>
      </c>
      <c r="D390" t="s">
        <v>64</v>
      </c>
      <c r="E390" t="s">
        <v>68</v>
      </c>
      <c r="F390" t="s">
        <v>69</v>
      </c>
      <c r="G390">
        <v>1</v>
      </c>
      <c r="H390">
        <v>1</v>
      </c>
      <c r="I390" s="3">
        <v>1</v>
      </c>
      <c r="J390">
        <v>1.61</v>
      </c>
      <c r="K390">
        <v>1.61</v>
      </c>
      <c r="L390">
        <v>2</v>
      </c>
    </row>
    <row r="391" spans="1:12">
      <c r="A391" t="s">
        <v>61</v>
      </c>
      <c r="B391" t="s">
        <v>158</v>
      </c>
      <c r="C391" t="s">
        <v>63</v>
      </c>
      <c r="D391" t="s">
        <v>64</v>
      </c>
      <c r="E391" t="s">
        <v>68</v>
      </c>
      <c r="F391" t="s">
        <v>158</v>
      </c>
      <c r="G391">
        <v>1</v>
      </c>
      <c r="H391">
        <v>1</v>
      </c>
      <c r="I391" s="3">
        <v>1</v>
      </c>
      <c r="J391">
        <v>2.35</v>
      </c>
      <c r="K391">
        <v>2.35</v>
      </c>
      <c r="L391">
        <v>5</v>
      </c>
    </row>
    <row r="392" spans="1:12">
      <c r="A392" t="s">
        <v>61</v>
      </c>
      <c r="B392" t="s">
        <v>77</v>
      </c>
      <c r="C392" t="s">
        <v>63</v>
      </c>
      <c r="D392" t="s">
        <v>64</v>
      </c>
      <c r="E392" t="s">
        <v>76</v>
      </c>
      <c r="F392" t="s">
        <v>77</v>
      </c>
      <c r="G392">
        <v>1</v>
      </c>
      <c r="H392">
        <v>1</v>
      </c>
      <c r="I392" s="3">
        <v>1</v>
      </c>
      <c r="J392">
        <v>2.4500000000000002</v>
      </c>
      <c r="K392">
        <v>2.4500000000000002</v>
      </c>
      <c r="L392">
        <v>2</v>
      </c>
    </row>
    <row r="393" spans="1:12">
      <c r="A393" t="s">
        <v>83</v>
      </c>
      <c r="B393" t="s">
        <v>3061</v>
      </c>
      <c r="C393" t="s">
        <v>63</v>
      </c>
      <c r="D393" t="s">
        <v>85</v>
      </c>
      <c r="E393" t="s">
        <v>110</v>
      </c>
      <c r="F393" t="s">
        <v>124</v>
      </c>
      <c r="G393">
        <v>1</v>
      </c>
      <c r="H393">
        <v>2</v>
      </c>
      <c r="I393" s="3">
        <v>0.5</v>
      </c>
      <c r="J393">
        <v>2.25</v>
      </c>
      <c r="K393">
        <v>2.25</v>
      </c>
      <c r="L393">
        <v>1</v>
      </c>
    </row>
    <row r="394" spans="1:12">
      <c r="A394" t="s">
        <v>61</v>
      </c>
      <c r="B394" t="s">
        <v>158</v>
      </c>
      <c r="C394" t="s">
        <v>63</v>
      </c>
      <c r="D394" t="s">
        <v>64</v>
      </c>
      <c r="E394" t="s">
        <v>68</v>
      </c>
      <c r="F394" t="s">
        <v>158</v>
      </c>
      <c r="G394">
        <v>1</v>
      </c>
      <c r="H394">
        <v>1</v>
      </c>
      <c r="I394" s="3">
        <v>1</v>
      </c>
      <c r="J394">
        <v>2.4700000000000002</v>
      </c>
      <c r="K394">
        <v>2.4700000000000002</v>
      </c>
      <c r="L394">
        <v>3</v>
      </c>
    </row>
    <row r="395" spans="1:12">
      <c r="A395" t="s">
        <v>78</v>
      </c>
      <c r="B395" t="s">
        <v>146</v>
      </c>
      <c r="C395" t="s">
        <v>63</v>
      </c>
      <c r="D395" t="s">
        <v>64</v>
      </c>
      <c r="E395" t="s">
        <v>134</v>
      </c>
      <c r="F395" t="s">
        <v>146</v>
      </c>
      <c r="G395">
        <v>1</v>
      </c>
      <c r="H395">
        <v>1</v>
      </c>
      <c r="I395" s="3">
        <v>1</v>
      </c>
      <c r="J395">
        <v>2.92</v>
      </c>
      <c r="K395">
        <v>2.92</v>
      </c>
      <c r="L395">
        <v>2</v>
      </c>
    </row>
    <row r="396" spans="1:12">
      <c r="A396" t="s">
        <v>61</v>
      </c>
      <c r="B396" t="s">
        <v>1180</v>
      </c>
      <c r="C396" t="s">
        <v>63</v>
      </c>
      <c r="D396" t="s">
        <v>64</v>
      </c>
      <c r="E396" t="s">
        <v>65</v>
      </c>
      <c r="F396" t="s">
        <v>66</v>
      </c>
      <c r="G396">
        <v>1</v>
      </c>
      <c r="H396">
        <v>1</v>
      </c>
      <c r="I396" s="3">
        <v>1</v>
      </c>
      <c r="J396">
        <v>4.4800000000000004</v>
      </c>
      <c r="K396">
        <v>4.4800000000000004</v>
      </c>
      <c r="L396">
        <v>1</v>
      </c>
    </row>
    <row r="397" spans="1:12">
      <c r="A397" t="s">
        <v>112</v>
      </c>
      <c r="B397" t="s">
        <v>566</v>
      </c>
      <c r="C397" t="s">
        <v>114</v>
      </c>
      <c r="D397" t="s">
        <v>64</v>
      </c>
      <c r="E397" t="s">
        <v>80</v>
      </c>
      <c r="F397" t="s">
        <v>160</v>
      </c>
      <c r="G397">
        <v>1</v>
      </c>
      <c r="H397">
        <v>85</v>
      </c>
      <c r="I397" s="3">
        <v>1.18E-2</v>
      </c>
      <c r="J397">
        <v>2.66</v>
      </c>
      <c r="K397">
        <v>2.66</v>
      </c>
      <c r="L397">
        <v>4.0999999999999996</v>
      </c>
    </row>
    <row r="398" spans="1:12">
      <c r="A398" t="s">
        <v>78</v>
      </c>
      <c r="B398" t="s">
        <v>1180</v>
      </c>
      <c r="C398" t="s">
        <v>63</v>
      </c>
      <c r="D398" t="s">
        <v>64</v>
      </c>
      <c r="E398" t="s">
        <v>65</v>
      </c>
      <c r="F398" t="s">
        <v>66</v>
      </c>
      <c r="G398">
        <v>2</v>
      </c>
      <c r="H398">
        <v>1</v>
      </c>
      <c r="I398" s="3">
        <v>2</v>
      </c>
      <c r="J398">
        <v>3.99</v>
      </c>
      <c r="K398">
        <v>7.98</v>
      </c>
      <c r="L398">
        <v>1</v>
      </c>
    </row>
    <row r="399" spans="1:12">
      <c r="A399" t="s">
        <v>78</v>
      </c>
      <c r="B399" t="s">
        <v>108</v>
      </c>
      <c r="C399" t="s">
        <v>63</v>
      </c>
      <c r="D399" t="s">
        <v>64</v>
      </c>
      <c r="E399" t="s">
        <v>76</v>
      </c>
      <c r="F399" t="s">
        <v>108</v>
      </c>
      <c r="G399">
        <v>0</v>
      </c>
      <c r="H399">
        <v>1</v>
      </c>
      <c r="I399" s="3">
        <v>0</v>
      </c>
      <c r="J399">
        <v>0</v>
      </c>
      <c r="K399">
        <v>0</v>
      </c>
      <c r="L399">
        <v>2</v>
      </c>
    </row>
    <row r="400" spans="1:12">
      <c r="A400" t="s">
        <v>70</v>
      </c>
      <c r="B400" t="s">
        <v>2601</v>
      </c>
      <c r="C400" t="s">
        <v>63</v>
      </c>
      <c r="D400" t="s">
        <v>85</v>
      </c>
      <c r="E400" t="s">
        <v>148</v>
      </c>
      <c r="F400" t="s">
        <v>149</v>
      </c>
      <c r="G400">
        <v>1</v>
      </c>
      <c r="H400">
        <v>1</v>
      </c>
      <c r="I400" s="3">
        <v>1</v>
      </c>
      <c r="J400">
        <v>6.65</v>
      </c>
      <c r="K400">
        <v>6.65</v>
      </c>
      <c r="L400">
        <v>1</v>
      </c>
    </row>
    <row r="401" spans="1:12">
      <c r="A401" t="s">
        <v>78</v>
      </c>
      <c r="B401" t="s">
        <v>158</v>
      </c>
      <c r="C401" t="s">
        <v>63</v>
      </c>
      <c r="D401" t="s">
        <v>64</v>
      </c>
      <c r="E401" t="s">
        <v>68</v>
      </c>
      <c r="F401" t="s">
        <v>158</v>
      </c>
      <c r="G401">
        <v>1</v>
      </c>
      <c r="H401">
        <v>1</v>
      </c>
      <c r="I401" s="3">
        <v>1</v>
      </c>
      <c r="J401">
        <v>2.66</v>
      </c>
      <c r="K401">
        <v>2.66</v>
      </c>
      <c r="L401">
        <v>1</v>
      </c>
    </row>
    <row r="402" spans="1:12">
      <c r="A402" t="s">
        <v>78</v>
      </c>
      <c r="B402" t="s">
        <v>572</v>
      </c>
      <c r="C402" t="s">
        <v>63</v>
      </c>
      <c r="D402" t="s">
        <v>64</v>
      </c>
      <c r="E402" t="s">
        <v>80</v>
      </c>
      <c r="F402" t="s">
        <v>572</v>
      </c>
      <c r="G402">
        <v>1</v>
      </c>
      <c r="H402">
        <v>5</v>
      </c>
      <c r="I402" s="3">
        <v>0.2</v>
      </c>
      <c r="J402">
        <v>2.69</v>
      </c>
      <c r="K402">
        <v>2.69</v>
      </c>
      <c r="L402">
        <v>2.6</v>
      </c>
    </row>
    <row r="403" spans="1:12">
      <c r="A403" t="s">
        <v>70</v>
      </c>
      <c r="B403" t="s">
        <v>3129</v>
      </c>
      <c r="C403" t="s">
        <v>63</v>
      </c>
      <c r="D403" t="s">
        <v>85</v>
      </c>
      <c r="E403" t="s">
        <v>86</v>
      </c>
      <c r="F403" t="s">
        <v>87</v>
      </c>
      <c r="G403">
        <v>1</v>
      </c>
      <c r="H403">
        <v>3</v>
      </c>
      <c r="I403" s="3">
        <v>0.33329999999999999</v>
      </c>
      <c r="J403">
        <v>8.64</v>
      </c>
      <c r="K403">
        <v>8.64</v>
      </c>
      <c r="L403">
        <v>1</v>
      </c>
    </row>
    <row r="404" spans="1:12">
      <c r="A404" t="s">
        <v>78</v>
      </c>
      <c r="B404" t="s">
        <v>158</v>
      </c>
      <c r="C404" t="s">
        <v>63</v>
      </c>
      <c r="D404" t="s">
        <v>64</v>
      </c>
      <c r="E404" t="s">
        <v>68</v>
      </c>
      <c r="F404" t="s">
        <v>158</v>
      </c>
      <c r="G404">
        <v>1</v>
      </c>
      <c r="H404">
        <v>1</v>
      </c>
      <c r="I404" s="3">
        <v>1</v>
      </c>
      <c r="J404">
        <v>2.86</v>
      </c>
      <c r="K404">
        <v>2.86</v>
      </c>
      <c r="L404">
        <v>1</v>
      </c>
    </row>
    <row r="405" spans="1:12">
      <c r="A405" t="s">
        <v>61</v>
      </c>
      <c r="B405" t="s">
        <v>152</v>
      </c>
      <c r="C405" t="s">
        <v>63</v>
      </c>
      <c r="D405" t="s">
        <v>93</v>
      </c>
      <c r="E405" t="s">
        <v>118</v>
      </c>
      <c r="F405" t="s">
        <v>152</v>
      </c>
      <c r="G405">
        <v>1</v>
      </c>
      <c r="H405">
        <v>1</v>
      </c>
      <c r="I405" s="3">
        <v>1</v>
      </c>
      <c r="J405">
        <v>1.42</v>
      </c>
      <c r="K405">
        <v>1.42</v>
      </c>
      <c r="L405">
        <v>1</v>
      </c>
    </row>
    <row r="406" spans="1:12">
      <c r="A406" t="s">
        <v>61</v>
      </c>
      <c r="B406" t="s">
        <v>238</v>
      </c>
      <c r="C406" t="s">
        <v>63</v>
      </c>
      <c r="D406" t="s">
        <v>64</v>
      </c>
      <c r="E406" t="s">
        <v>80</v>
      </c>
      <c r="F406" t="s">
        <v>238</v>
      </c>
      <c r="G406">
        <v>1</v>
      </c>
      <c r="H406">
        <v>1</v>
      </c>
      <c r="I406" s="3">
        <v>1</v>
      </c>
      <c r="J406">
        <v>2.85</v>
      </c>
      <c r="K406">
        <v>2.85</v>
      </c>
      <c r="L406">
        <v>1</v>
      </c>
    </row>
    <row r="407" spans="1:12">
      <c r="A407" t="s">
        <v>61</v>
      </c>
      <c r="B407" t="s">
        <v>138</v>
      </c>
      <c r="C407" t="s">
        <v>63</v>
      </c>
      <c r="D407" t="s">
        <v>64</v>
      </c>
      <c r="E407" t="s">
        <v>134</v>
      </c>
      <c r="F407" t="s">
        <v>138</v>
      </c>
      <c r="G407">
        <v>4</v>
      </c>
      <c r="H407">
        <v>20</v>
      </c>
      <c r="I407" s="3">
        <v>0.2</v>
      </c>
      <c r="J407">
        <v>2.7</v>
      </c>
      <c r="K407">
        <v>10.82</v>
      </c>
      <c r="L407">
        <v>1.3</v>
      </c>
    </row>
    <row r="408" spans="1:12">
      <c r="A408" t="s">
        <v>61</v>
      </c>
      <c r="B408" t="s">
        <v>158</v>
      </c>
      <c r="C408" t="s">
        <v>63</v>
      </c>
      <c r="D408" t="s">
        <v>64</v>
      </c>
      <c r="E408" t="s">
        <v>68</v>
      </c>
      <c r="F408" t="s">
        <v>158</v>
      </c>
      <c r="G408">
        <v>1</v>
      </c>
      <c r="H408">
        <v>1</v>
      </c>
      <c r="I408" s="3">
        <v>1</v>
      </c>
      <c r="J408">
        <v>1.84</v>
      </c>
      <c r="K408">
        <v>1.84</v>
      </c>
      <c r="L408">
        <v>1</v>
      </c>
    </row>
    <row r="409" spans="1:12">
      <c r="A409" t="s">
        <v>61</v>
      </c>
      <c r="B409" t="s">
        <v>219</v>
      </c>
      <c r="C409" t="s">
        <v>63</v>
      </c>
      <c r="D409" t="s">
        <v>64</v>
      </c>
      <c r="E409" t="s">
        <v>134</v>
      </c>
      <c r="F409" t="s">
        <v>219</v>
      </c>
      <c r="G409">
        <v>1</v>
      </c>
      <c r="H409">
        <v>1</v>
      </c>
      <c r="I409" s="3">
        <v>1</v>
      </c>
      <c r="J409">
        <v>2.16</v>
      </c>
      <c r="K409">
        <v>2.16</v>
      </c>
      <c r="L409">
        <v>2</v>
      </c>
    </row>
    <row r="410" spans="1:12">
      <c r="A410" t="s">
        <v>83</v>
      </c>
      <c r="B410" t="s">
        <v>3129</v>
      </c>
      <c r="C410" t="s">
        <v>63</v>
      </c>
      <c r="D410" t="s">
        <v>85</v>
      </c>
      <c r="E410" t="s">
        <v>86</v>
      </c>
      <c r="F410" t="s">
        <v>87</v>
      </c>
      <c r="G410">
        <v>1</v>
      </c>
      <c r="H410">
        <v>3</v>
      </c>
      <c r="I410" s="3">
        <v>0.33329999999999999</v>
      </c>
      <c r="J410">
        <v>11.06</v>
      </c>
      <c r="K410">
        <v>11.06</v>
      </c>
      <c r="L410">
        <v>1</v>
      </c>
    </row>
    <row r="411" spans="1:12">
      <c r="A411" t="s">
        <v>78</v>
      </c>
      <c r="B411" t="s">
        <v>313</v>
      </c>
      <c r="C411" t="s">
        <v>63</v>
      </c>
      <c r="D411" t="s">
        <v>64</v>
      </c>
      <c r="E411" t="s">
        <v>80</v>
      </c>
      <c r="F411" t="s">
        <v>313</v>
      </c>
      <c r="G411">
        <v>1</v>
      </c>
      <c r="H411">
        <v>1</v>
      </c>
      <c r="I411" s="3">
        <v>1</v>
      </c>
      <c r="J411">
        <v>3</v>
      </c>
      <c r="K411">
        <v>3</v>
      </c>
      <c r="L411">
        <v>3</v>
      </c>
    </row>
    <row r="412" spans="1:12">
      <c r="A412" t="s">
        <v>61</v>
      </c>
      <c r="B412" t="s">
        <v>1180</v>
      </c>
      <c r="C412" t="s">
        <v>63</v>
      </c>
      <c r="D412" t="s">
        <v>64</v>
      </c>
      <c r="E412" t="s">
        <v>65</v>
      </c>
      <c r="F412" t="s">
        <v>66</v>
      </c>
      <c r="G412">
        <v>1</v>
      </c>
      <c r="H412">
        <v>3</v>
      </c>
      <c r="I412" s="3">
        <v>0.33329999999999999</v>
      </c>
      <c r="J412">
        <v>2.86</v>
      </c>
      <c r="K412">
        <v>2.86</v>
      </c>
      <c r="L412">
        <v>1</v>
      </c>
    </row>
    <row r="413" spans="1:12">
      <c r="A413" t="s">
        <v>83</v>
      </c>
      <c r="B413" t="s">
        <v>3129</v>
      </c>
      <c r="C413" t="s">
        <v>63</v>
      </c>
      <c r="D413" t="s">
        <v>85</v>
      </c>
      <c r="E413" t="s">
        <v>86</v>
      </c>
      <c r="F413" t="s">
        <v>87</v>
      </c>
      <c r="G413">
        <v>1</v>
      </c>
      <c r="H413">
        <v>1</v>
      </c>
      <c r="I413" s="3">
        <v>1</v>
      </c>
      <c r="J413">
        <v>10.28</v>
      </c>
      <c r="K413">
        <v>10.28</v>
      </c>
      <c r="L413">
        <v>1</v>
      </c>
    </row>
    <row r="414" spans="1:12">
      <c r="A414" t="s">
        <v>83</v>
      </c>
      <c r="B414" t="s">
        <v>3061</v>
      </c>
      <c r="C414" t="s">
        <v>63</v>
      </c>
      <c r="D414" t="s">
        <v>85</v>
      </c>
      <c r="E414" t="s">
        <v>110</v>
      </c>
      <c r="F414" t="s">
        <v>124</v>
      </c>
      <c r="G414">
        <v>1</v>
      </c>
      <c r="H414">
        <v>1</v>
      </c>
      <c r="I414" s="3">
        <v>1</v>
      </c>
      <c r="J414">
        <v>0.84</v>
      </c>
      <c r="K414">
        <v>0.84</v>
      </c>
      <c r="L414">
        <v>2</v>
      </c>
    </row>
    <row r="415" spans="1:12">
      <c r="A415" t="s">
        <v>61</v>
      </c>
      <c r="B415" t="s">
        <v>69</v>
      </c>
      <c r="C415" t="s">
        <v>63</v>
      </c>
      <c r="D415" t="s">
        <v>64</v>
      </c>
      <c r="E415" t="s">
        <v>68</v>
      </c>
      <c r="F415" t="s">
        <v>69</v>
      </c>
      <c r="G415">
        <v>1</v>
      </c>
      <c r="H415">
        <v>8</v>
      </c>
      <c r="I415" s="3">
        <v>0.125</v>
      </c>
      <c r="J415">
        <v>2.85</v>
      </c>
      <c r="K415">
        <v>2.85</v>
      </c>
      <c r="L415">
        <v>1.6</v>
      </c>
    </row>
    <row r="416" spans="1:12">
      <c r="A416" t="s">
        <v>83</v>
      </c>
      <c r="B416" t="s">
        <v>3132</v>
      </c>
      <c r="C416" t="s">
        <v>63</v>
      </c>
      <c r="D416" t="s">
        <v>85</v>
      </c>
      <c r="E416" t="s">
        <v>169</v>
      </c>
      <c r="F416" t="s">
        <v>170</v>
      </c>
      <c r="G416">
        <v>1</v>
      </c>
      <c r="H416">
        <v>4</v>
      </c>
      <c r="I416" s="3">
        <v>0.25</v>
      </c>
      <c r="J416">
        <v>4.13</v>
      </c>
      <c r="K416">
        <v>4.13</v>
      </c>
      <c r="L416">
        <v>2.8</v>
      </c>
    </row>
    <row r="417" spans="1:12">
      <c r="A417" t="s">
        <v>61</v>
      </c>
      <c r="B417" t="s">
        <v>132</v>
      </c>
      <c r="C417" t="s">
        <v>63</v>
      </c>
      <c r="D417" t="s">
        <v>104</v>
      </c>
      <c r="E417" t="s">
        <v>131</v>
      </c>
      <c r="F417" t="s">
        <v>132</v>
      </c>
      <c r="G417">
        <v>1</v>
      </c>
      <c r="H417">
        <v>1</v>
      </c>
      <c r="I417" s="3">
        <v>1</v>
      </c>
      <c r="J417">
        <v>1</v>
      </c>
      <c r="K417">
        <v>1</v>
      </c>
      <c r="L417">
        <v>1</v>
      </c>
    </row>
    <row r="418" spans="1:12">
      <c r="A418" t="s">
        <v>78</v>
      </c>
      <c r="B418" t="s">
        <v>146</v>
      </c>
      <c r="C418" t="s">
        <v>63</v>
      </c>
      <c r="D418" t="s">
        <v>64</v>
      </c>
      <c r="E418" t="s">
        <v>134</v>
      </c>
      <c r="F418" t="s">
        <v>146</v>
      </c>
      <c r="G418">
        <v>1</v>
      </c>
      <c r="H418">
        <v>1</v>
      </c>
      <c r="I418" s="3">
        <v>1</v>
      </c>
      <c r="J418">
        <v>2.69</v>
      </c>
      <c r="K418">
        <v>2.69</v>
      </c>
      <c r="L418">
        <v>2</v>
      </c>
    </row>
    <row r="419" spans="1:12">
      <c r="A419" t="s">
        <v>61</v>
      </c>
      <c r="B419" t="s">
        <v>158</v>
      </c>
      <c r="C419" t="s">
        <v>63</v>
      </c>
      <c r="D419" t="s">
        <v>64</v>
      </c>
      <c r="E419" t="s">
        <v>68</v>
      </c>
      <c r="F419" t="s">
        <v>158</v>
      </c>
      <c r="G419">
        <v>3</v>
      </c>
      <c r="H419">
        <v>3</v>
      </c>
      <c r="I419" s="3">
        <v>1</v>
      </c>
      <c r="J419">
        <v>2.62</v>
      </c>
      <c r="K419">
        <v>7.85</v>
      </c>
      <c r="L419">
        <v>2.7</v>
      </c>
    </row>
    <row r="420" spans="1:12">
      <c r="A420" t="s">
        <v>61</v>
      </c>
      <c r="B420" t="s">
        <v>3060</v>
      </c>
      <c r="C420" t="s">
        <v>63</v>
      </c>
      <c r="D420" t="s">
        <v>85</v>
      </c>
      <c r="E420" t="s">
        <v>121</v>
      </c>
      <c r="F420" t="s">
        <v>122</v>
      </c>
      <c r="G420">
        <v>1</v>
      </c>
      <c r="H420">
        <v>18</v>
      </c>
      <c r="I420" s="3">
        <v>5.5599999999999997E-2</v>
      </c>
      <c r="J420">
        <v>11.48</v>
      </c>
      <c r="K420">
        <v>11.48</v>
      </c>
      <c r="L420">
        <v>1.1000000000000001</v>
      </c>
    </row>
    <row r="421" spans="1:12">
      <c r="A421" t="s">
        <v>61</v>
      </c>
      <c r="B421" t="s">
        <v>69</v>
      </c>
      <c r="C421" t="s">
        <v>63</v>
      </c>
      <c r="D421" t="s">
        <v>64</v>
      </c>
      <c r="E421" t="s">
        <v>68</v>
      </c>
      <c r="F421" t="s">
        <v>69</v>
      </c>
      <c r="G421">
        <v>1</v>
      </c>
      <c r="H421">
        <v>9</v>
      </c>
      <c r="I421" s="3">
        <v>0.1111</v>
      </c>
      <c r="J421">
        <v>2.42</v>
      </c>
      <c r="K421">
        <v>2.42</v>
      </c>
      <c r="L421">
        <v>1.4</v>
      </c>
    </row>
    <row r="422" spans="1:12">
      <c r="A422" t="s">
        <v>61</v>
      </c>
      <c r="B422" t="s">
        <v>77</v>
      </c>
      <c r="C422" t="s">
        <v>63</v>
      </c>
      <c r="D422" t="s">
        <v>64</v>
      </c>
      <c r="E422" t="s">
        <v>76</v>
      </c>
      <c r="F422" t="s">
        <v>77</v>
      </c>
      <c r="G422">
        <v>1</v>
      </c>
      <c r="H422">
        <v>1</v>
      </c>
      <c r="I422" s="3">
        <v>1</v>
      </c>
      <c r="J422">
        <v>2.91</v>
      </c>
      <c r="K422">
        <v>2.91</v>
      </c>
      <c r="L422">
        <v>6</v>
      </c>
    </row>
    <row r="423" spans="1:12">
      <c r="A423" t="s">
        <v>61</v>
      </c>
      <c r="B423" t="s">
        <v>3070</v>
      </c>
      <c r="C423" t="s">
        <v>63</v>
      </c>
      <c r="D423" t="s">
        <v>104</v>
      </c>
      <c r="E423" t="s">
        <v>272</v>
      </c>
      <c r="F423" t="s">
        <v>273</v>
      </c>
      <c r="G423">
        <v>1</v>
      </c>
      <c r="H423">
        <v>1</v>
      </c>
      <c r="I423" s="3">
        <v>1</v>
      </c>
      <c r="J423">
        <v>0.98</v>
      </c>
      <c r="K423">
        <v>0.98</v>
      </c>
      <c r="L423">
        <v>1</v>
      </c>
    </row>
    <row r="424" spans="1:12">
      <c r="A424" t="s">
        <v>83</v>
      </c>
      <c r="B424" t="s">
        <v>3061</v>
      </c>
      <c r="C424" t="s">
        <v>63</v>
      </c>
      <c r="D424" t="s">
        <v>85</v>
      </c>
      <c r="E424" t="s">
        <v>110</v>
      </c>
      <c r="F424" t="s">
        <v>124</v>
      </c>
      <c r="G424">
        <v>1</v>
      </c>
      <c r="H424">
        <v>1</v>
      </c>
      <c r="I424" s="3">
        <v>1</v>
      </c>
      <c r="J424">
        <v>9.39</v>
      </c>
      <c r="K424">
        <v>9.39</v>
      </c>
      <c r="L424">
        <v>1</v>
      </c>
    </row>
    <row r="425" spans="1:12">
      <c r="A425" t="s">
        <v>185</v>
      </c>
      <c r="B425" t="s">
        <v>2316</v>
      </c>
      <c r="C425" t="s">
        <v>63</v>
      </c>
      <c r="D425" t="s">
        <v>93</v>
      </c>
      <c r="E425" t="s">
        <v>94</v>
      </c>
      <c r="F425" t="s">
        <v>596</v>
      </c>
      <c r="G425">
        <v>3</v>
      </c>
      <c r="H425">
        <v>19</v>
      </c>
      <c r="I425" s="3">
        <v>0.15790000000000001</v>
      </c>
      <c r="J425">
        <v>1.68</v>
      </c>
      <c r="K425">
        <v>5.04</v>
      </c>
      <c r="L425">
        <v>1.7</v>
      </c>
    </row>
    <row r="426" spans="1:12">
      <c r="A426" t="s">
        <v>61</v>
      </c>
      <c r="B426" t="s">
        <v>1180</v>
      </c>
      <c r="C426" t="s">
        <v>63</v>
      </c>
      <c r="D426" t="s">
        <v>64</v>
      </c>
      <c r="E426" t="s">
        <v>65</v>
      </c>
      <c r="F426" t="s">
        <v>66</v>
      </c>
      <c r="G426">
        <v>1</v>
      </c>
      <c r="H426">
        <v>1</v>
      </c>
      <c r="I426" s="3">
        <v>1</v>
      </c>
      <c r="J426">
        <v>3.6</v>
      </c>
      <c r="K426">
        <v>3.6</v>
      </c>
      <c r="L426">
        <v>1</v>
      </c>
    </row>
    <row r="427" spans="1:12">
      <c r="A427" t="s">
        <v>61</v>
      </c>
      <c r="B427" t="s">
        <v>1180</v>
      </c>
      <c r="C427" t="s">
        <v>63</v>
      </c>
      <c r="D427" t="s">
        <v>64</v>
      </c>
      <c r="E427" t="s">
        <v>65</v>
      </c>
      <c r="F427" t="s">
        <v>66</v>
      </c>
      <c r="G427">
        <v>1</v>
      </c>
      <c r="H427">
        <v>5</v>
      </c>
      <c r="I427" s="3">
        <v>0.2</v>
      </c>
      <c r="J427">
        <v>3.18</v>
      </c>
      <c r="K427">
        <v>3.18</v>
      </c>
      <c r="L427">
        <v>1</v>
      </c>
    </row>
    <row r="428" spans="1:12">
      <c r="A428" t="s">
        <v>70</v>
      </c>
      <c r="B428" t="s">
        <v>3079</v>
      </c>
      <c r="C428" t="s">
        <v>63</v>
      </c>
      <c r="D428" t="s">
        <v>93</v>
      </c>
      <c r="E428" t="s">
        <v>94</v>
      </c>
      <c r="F428" t="s">
        <v>449</v>
      </c>
      <c r="G428">
        <v>1</v>
      </c>
      <c r="H428">
        <v>1</v>
      </c>
      <c r="I428" s="3">
        <v>1</v>
      </c>
      <c r="J428">
        <v>1.89</v>
      </c>
      <c r="K428">
        <v>1.89</v>
      </c>
      <c r="L428">
        <v>2</v>
      </c>
    </row>
    <row r="429" spans="1:12">
      <c r="A429" t="s">
        <v>78</v>
      </c>
      <c r="B429" t="s">
        <v>409</v>
      </c>
      <c r="C429" t="s">
        <v>63</v>
      </c>
      <c r="D429" t="s">
        <v>64</v>
      </c>
      <c r="E429" t="s">
        <v>134</v>
      </c>
      <c r="F429" t="s">
        <v>409</v>
      </c>
      <c r="G429">
        <v>1</v>
      </c>
      <c r="H429">
        <v>1</v>
      </c>
      <c r="I429" s="3">
        <v>1</v>
      </c>
      <c r="J429">
        <v>2.74</v>
      </c>
      <c r="K429">
        <v>2.74</v>
      </c>
      <c r="L429">
        <v>1</v>
      </c>
    </row>
    <row r="430" spans="1:12">
      <c r="A430" t="s">
        <v>83</v>
      </c>
      <c r="B430" t="s">
        <v>2856</v>
      </c>
      <c r="C430" t="s">
        <v>63</v>
      </c>
      <c r="D430" t="s">
        <v>85</v>
      </c>
      <c r="E430" t="s">
        <v>154</v>
      </c>
      <c r="F430" t="s">
        <v>155</v>
      </c>
      <c r="G430">
        <v>3</v>
      </c>
      <c r="H430">
        <v>15</v>
      </c>
      <c r="I430" s="3">
        <v>0.2</v>
      </c>
      <c r="J430">
        <v>2.3199999999999998</v>
      </c>
      <c r="K430">
        <v>6.95</v>
      </c>
      <c r="L430">
        <v>1</v>
      </c>
    </row>
    <row r="431" spans="1:12">
      <c r="A431" t="s">
        <v>61</v>
      </c>
      <c r="B431" t="s">
        <v>77</v>
      </c>
      <c r="C431" t="s">
        <v>63</v>
      </c>
      <c r="D431" t="s">
        <v>64</v>
      </c>
      <c r="E431" t="s">
        <v>76</v>
      </c>
      <c r="F431" t="s">
        <v>77</v>
      </c>
      <c r="G431">
        <v>1</v>
      </c>
      <c r="H431">
        <v>2</v>
      </c>
      <c r="I431" s="3">
        <v>0.5</v>
      </c>
      <c r="J431">
        <v>2.67</v>
      </c>
      <c r="K431">
        <v>2.67</v>
      </c>
      <c r="L431">
        <v>1</v>
      </c>
    </row>
    <row r="432" spans="1:12">
      <c r="A432" t="s">
        <v>61</v>
      </c>
      <c r="B432" t="s">
        <v>234</v>
      </c>
      <c r="C432" t="s">
        <v>63</v>
      </c>
      <c r="D432" t="s">
        <v>104</v>
      </c>
      <c r="E432" t="s">
        <v>162</v>
      </c>
      <c r="F432" t="s">
        <v>234</v>
      </c>
      <c r="G432">
        <v>1</v>
      </c>
      <c r="H432">
        <v>1</v>
      </c>
      <c r="I432" s="3">
        <v>1</v>
      </c>
      <c r="J432">
        <v>0.86</v>
      </c>
      <c r="K432">
        <v>0.86</v>
      </c>
      <c r="L432">
        <v>2</v>
      </c>
    </row>
    <row r="433" spans="1:12">
      <c r="A433" t="s">
        <v>61</v>
      </c>
      <c r="B433" t="s">
        <v>1180</v>
      </c>
      <c r="C433" t="s">
        <v>63</v>
      </c>
      <c r="D433" t="s">
        <v>64</v>
      </c>
      <c r="E433" t="s">
        <v>65</v>
      </c>
      <c r="F433" t="s">
        <v>66</v>
      </c>
      <c r="G433">
        <v>1</v>
      </c>
      <c r="H433">
        <v>1</v>
      </c>
      <c r="I433" s="3">
        <v>1</v>
      </c>
      <c r="J433">
        <v>4.33</v>
      </c>
      <c r="K433">
        <v>4.33</v>
      </c>
      <c r="L433">
        <v>3</v>
      </c>
    </row>
    <row r="434" spans="1:12">
      <c r="A434" t="s">
        <v>83</v>
      </c>
      <c r="B434" t="s">
        <v>3061</v>
      </c>
      <c r="C434" t="s">
        <v>63</v>
      </c>
      <c r="D434" t="s">
        <v>85</v>
      </c>
      <c r="E434" t="s">
        <v>110</v>
      </c>
      <c r="F434" t="s">
        <v>124</v>
      </c>
      <c r="G434">
        <v>2</v>
      </c>
      <c r="H434">
        <v>15</v>
      </c>
      <c r="I434" s="3">
        <v>0.1333</v>
      </c>
      <c r="J434">
        <v>7.18</v>
      </c>
      <c r="K434">
        <v>14.36</v>
      </c>
      <c r="L434">
        <v>1</v>
      </c>
    </row>
    <row r="435" spans="1:12">
      <c r="A435" t="s">
        <v>70</v>
      </c>
      <c r="B435" t="s">
        <v>2856</v>
      </c>
      <c r="C435" t="s">
        <v>63</v>
      </c>
      <c r="D435" t="s">
        <v>85</v>
      </c>
      <c r="E435" t="s">
        <v>154</v>
      </c>
      <c r="F435" t="s">
        <v>155</v>
      </c>
      <c r="G435">
        <v>1</v>
      </c>
      <c r="H435">
        <v>1</v>
      </c>
      <c r="I435" s="3">
        <v>1</v>
      </c>
      <c r="J435">
        <v>3.67</v>
      </c>
      <c r="K435">
        <v>3.67</v>
      </c>
      <c r="L435">
        <v>1</v>
      </c>
    </row>
    <row r="436" spans="1:12">
      <c r="A436" t="s">
        <v>61</v>
      </c>
      <c r="B436" t="s">
        <v>158</v>
      </c>
      <c r="C436" t="s">
        <v>63</v>
      </c>
      <c r="D436" t="s">
        <v>64</v>
      </c>
      <c r="E436" t="s">
        <v>68</v>
      </c>
      <c r="F436" t="s">
        <v>158</v>
      </c>
      <c r="G436">
        <v>1</v>
      </c>
      <c r="H436">
        <v>1</v>
      </c>
      <c r="I436" s="3">
        <v>1</v>
      </c>
      <c r="J436">
        <v>2.5299999999999998</v>
      </c>
      <c r="K436">
        <v>2.5299999999999998</v>
      </c>
      <c r="L436">
        <v>2</v>
      </c>
    </row>
    <row r="437" spans="1:12">
      <c r="A437" t="s">
        <v>61</v>
      </c>
      <c r="B437" t="s">
        <v>69</v>
      </c>
      <c r="C437" t="s">
        <v>63</v>
      </c>
      <c r="D437" t="s">
        <v>64</v>
      </c>
      <c r="E437" t="s">
        <v>68</v>
      </c>
      <c r="F437" t="s">
        <v>69</v>
      </c>
      <c r="G437">
        <v>0</v>
      </c>
      <c r="H437">
        <v>4</v>
      </c>
      <c r="I437" s="3">
        <v>0</v>
      </c>
      <c r="J437">
        <v>0</v>
      </c>
      <c r="K437">
        <v>0</v>
      </c>
      <c r="L437">
        <v>3.3</v>
      </c>
    </row>
    <row r="438" spans="1:12">
      <c r="A438" t="s">
        <v>78</v>
      </c>
      <c r="B438" t="s">
        <v>69</v>
      </c>
      <c r="C438" t="s">
        <v>63</v>
      </c>
      <c r="D438" t="s">
        <v>64</v>
      </c>
      <c r="E438" t="s">
        <v>68</v>
      </c>
      <c r="F438" t="s">
        <v>69</v>
      </c>
      <c r="G438">
        <v>1</v>
      </c>
      <c r="H438">
        <v>1</v>
      </c>
      <c r="I438" s="3">
        <v>1</v>
      </c>
      <c r="J438">
        <v>2.94</v>
      </c>
      <c r="K438">
        <v>2.94</v>
      </c>
      <c r="L438">
        <v>2</v>
      </c>
    </row>
    <row r="439" spans="1:12">
      <c r="A439" t="s">
        <v>83</v>
      </c>
      <c r="B439" t="s">
        <v>3129</v>
      </c>
      <c r="C439" t="s">
        <v>63</v>
      </c>
      <c r="D439" t="s">
        <v>85</v>
      </c>
      <c r="E439" t="s">
        <v>86</v>
      </c>
      <c r="F439" t="s">
        <v>87</v>
      </c>
      <c r="G439">
        <v>1</v>
      </c>
      <c r="H439">
        <v>1</v>
      </c>
      <c r="I439" s="3">
        <v>1</v>
      </c>
      <c r="J439">
        <v>8.76</v>
      </c>
      <c r="K439">
        <v>8.76</v>
      </c>
      <c r="L439">
        <v>1</v>
      </c>
    </row>
    <row r="440" spans="1:12">
      <c r="A440" t="s">
        <v>61</v>
      </c>
      <c r="B440" t="s">
        <v>313</v>
      </c>
      <c r="C440" t="s">
        <v>63</v>
      </c>
      <c r="D440" t="s">
        <v>64</v>
      </c>
      <c r="E440" t="s">
        <v>80</v>
      </c>
      <c r="F440" t="s">
        <v>313</v>
      </c>
      <c r="G440">
        <v>1</v>
      </c>
      <c r="H440">
        <v>1</v>
      </c>
      <c r="I440" s="3">
        <v>1</v>
      </c>
      <c r="J440">
        <v>2.81</v>
      </c>
      <c r="K440">
        <v>2.81</v>
      </c>
      <c r="L440">
        <v>5</v>
      </c>
    </row>
    <row r="441" spans="1:12">
      <c r="A441" t="s">
        <v>70</v>
      </c>
      <c r="B441" t="s">
        <v>3129</v>
      </c>
      <c r="C441" t="s">
        <v>63</v>
      </c>
      <c r="D441" t="s">
        <v>85</v>
      </c>
      <c r="E441" t="s">
        <v>86</v>
      </c>
      <c r="F441" t="s">
        <v>87</v>
      </c>
      <c r="G441">
        <v>1</v>
      </c>
      <c r="H441">
        <v>1</v>
      </c>
      <c r="I441" s="3">
        <v>1</v>
      </c>
      <c r="J441">
        <v>12.09</v>
      </c>
      <c r="K441">
        <v>12.09</v>
      </c>
      <c r="L441">
        <v>2</v>
      </c>
    </row>
    <row r="442" spans="1:12">
      <c r="A442" t="s">
        <v>78</v>
      </c>
      <c r="B442" t="s">
        <v>566</v>
      </c>
      <c r="C442" t="s">
        <v>63</v>
      </c>
      <c r="D442" t="s">
        <v>64</v>
      </c>
      <c r="E442" t="s">
        <v>80</v>
      </c>
      <c r="F442" t="s">
        <v>160</v>
      </c>
      <c r="G442">
        <v>1</v>
      </c>
      <c r="H442">
        <v>1</v>
      </c>
      <c r="I442" s="3">
        <v>1</v>
      </c>
      <c r="J442">
        <v>3</v>
      </c>
      <c r="K442">
        <v>3</v>
      </c>
      <c r="L442">
        <v>1</v>
      </c>
    </row>
    <row r="443" spans="1:12">
      <c r="A443" t="s">
        <v>61</v>
      </c>
      <c r="B443" t="s">
        <v>3086</v>
      </c>
      <c r="C443" t="s">
        <v>63</v>
      </c>
      <c r="D443" t="s">
        <v>85</v>
      </c>
      <c r="E443" t="s">
        <v>613</v>
      </c>
      <c r="F443" t="s">
        <v>614</v>
      </c>
      <c r="G443">
        <v>1</v>
      </c>
      <c r="H443">
        <v>1</v>
      </c>
      <c r="I443" s="3">
        <v>1</v>
      </c>
      <c r="J443">
        <v>9.32</v>
      </c>
      <c r="K443">
        <v>9.32</v>
      </c>
      <c r="L443">
        <v>1</v>
      </c>
    </row>
    <row r="444" spans="1:12">
      <c r="A444" t="s">
        <v>61</v>
      </c>
      <c r="B444" t="s">
        <v>163</v>
      </c>
      <c r="C444" t="s">
        <v>63</v>
      </c>
      <c r="D444" t="s">
        <v>104</v>
      </c>
      <c r="E444" t="s">
        <v>162</v>
      </c>
      <c r="F444" t="s">
        <v>163</v>
      </c>
      <c r="G444">
        <v>1</v>
      </c>
      <c r="H444">
        <v>1</v>
      </c>
      <c r="I444" s="3">
        <v>1</v>
      </c>
      <c r="J444">
        <v>0.85</v>
      </c>
      <c r="K444">
        <v>0.85</v>
      </c>
      <c r="L444">
        <v>1</v>
      </c>
    </row>
    <row r="445" spans="1:12">
      <c r="A445" t="s">
        <v>70</v>
      </c>
      <c r="B445" t="s">
        <v>3128</v>
      </c>
      <c r="C445" t="s">
        <v>63</v>
      </c>
      <c r="D445" t="s">
        <v>64</v>
      </c>
      <c r="E445" t="s">
        <v>73</v>
      </c>
      <c r="F445" t="s">
        <v>74</v>
      </c>
      <c r="G445">
        <v>1</v>
      </c>
      <c r="H445">
        <v>1</v>
      </c>
      <c r="I445" s="3">
        <v>1</v>
      </c>
      <c r="J445">
        <v>2.21</v>
      </c>
      <c r="K445">
        <v>2.21</v>
      </c>
      <c r="L445">
        <v>4</v>
      </c>
    </row>
    <row r="446" spans="1:12">
      <c r="A446" t="s">
        <v>70</v>
      </c>
      <c r="B446" t="s">
        <v>2229</v>
      </c>
      <c r="C446" t="s">
        <v>63</v>
      </c>
      <c r="D446" t="s">
        <v>85</v>
      </c>
      <c r="E446" t="s">
        <v>154</v>
      </c>
      <c r="F446" t="s">
        <v>299</v>
      </c>
      <c r="G446">
        <v>1</v>
      </c>
      <c r="H446">
        <v>1</v>
      </c>
      <c r="I446" s="3">
        <v>1</v>
      </c>
      <c r="J446">
        <v>3.55</v>
      </c>
      <c r="K446">
        <v>3.55</v>
      </c>
      <c r="L446">
        <v>1</v>
      </c>
    </row>
    <row r="447" spans="1:12">
      <c r="A447" t="s">
        <v>61</v>
      </c>
      <c r="B447" t="s">
        <v>409</v>
      </c>
      <c r="C447" t="s">
        <v>63</v>
      </c>
      <c r="D447" t="s">
        <v>64</v>
      </c>
      <c r="E447" t="s">
        <v>134</v>
      </c>
      <c r="F447" t="s">
        <v>409</v>
      </c>
      <c r="G447">
        <v>1</v>
      </c>
      <c r="H447">
        <v>31</v>
      </c>
      <c r="I447" s="3">
        <v>3.2300000000000002E-2</v>
      </c>
      <c r="J447">
        <v>2.0099999999999998</v>
      </c>
      <c r="K447">
        <v>2.0099999999999998</v>
      </c>
      <c r="L447">
        <v>2.1</v>
      </c>
    </row>
    <row r="448" spans="1:12">
      <c r="A448" t="s">
        <v>78</v>
      </c>
      <c r="B448" t="s">
        <v>158</v>
      </c>
      <c r="C448" t="s">
        <v>63</v>
      </c>
      <c r="D448" t="s">
        <v>64</v>
      </c>
      <c r="E448" t="s">
        <v>68</v>
      </c>
      <c r="F448" t="s">
        <v>158</v>
      </c>
      <c r="G448">
        <v>1</v>
      </c>
      <c r="H448">
        <v>1</v>
      </c>
      <c r="I448" s="3">
        <v>1</v>
      </c>
      <c r="J448">
        <v>1.83</v>
      </c>
      <c r="K448">
        <v>1.83</v>
      </c>
      <c r="L448">
        <v>2</v>
      </c>
    </row>
    <row r="449" spans="1:12">
      <c r="A449" t="s">
        <v>61</v>
      </c>
      <c r="B449" t="s">
        <v>566</v>
      </c>
      <c r="C449" t="s">
        <v>63</v>
      </c>
      <c r="D449" t="s">
        <v>64</v>
      </c>
      <c r="E449" t="s">
        <v>80</v>
      </c>
      <c r="F449" t="s">
        <v>160</v>
      </c>
      <c r="G449">
        <v>0</v>
      </c>
      <c r="H449">
        <v>2</v>
      </c>
      <c r="I449" s="3">
        <v>0</v>
      </c>
      <c r="J449">
        <v>0</v>
      </c>
      <c r="K449">
        <v>0</v>
      </c>
      <c r="L449">
        <v>2</v>
      </c>
    </row>
    <row r="450" spans="1:12">
      <c r="A450" t="s">
        <v>61</v>
      </c>
      <c r="B450" t="s">
        <v>69</v>
      </c>
      <c r="C450" t="s">
        <v>63</v>
      </c>
      <c r="D450" t="s">
        <v>64</v>
      </c>
      <c r="E450" t="s">
        <v>68</v>
      </c>
      <c r="F450" t="s">
        <v>69</v>
      </c>
      <c r="G450">
        <v>1</v>
      </c>
      <c r="H450">
        <v>1</v>
      </c>
      <c r="I450" s="3">
        <v>1</v>
      </c>
      <c r="J450">
        <v>2.99</v>
      </c>
      <c r="K450">
        <v>2.99</v>
      </c>
      <c r="L450">
        <v>2</v>
      </c>
    </row>
    <row r="451" spans="1:12">
      <c r="A451" t="s">
        <v>61</v>
      </c>
      <c r="B451" t="s">
        <v>3087</v>
      </c>
      <c r="C451" t="s">
        <v>63</v>
      </c>
      <c r="D451" t="s">
        <v>85</v>
      </c>
      <c r="E451" t="s">
        <v>622</v>
      </c>
      <c r="F451" t="s">
        <v>623</v>
      </c>
      <c r="G451">
        <v>1</v>
      </c>
      <c r="H451">
        <v>1</v>
      </c>
      <c r="I451" s="3">
        <v>1</v>
      </c>
      <c r="J451">
        <v>0.52</v>
      </c>
      <c r="K451">
        <v>0.52</v>
      </c>
      <c r="L451">
        <v>1</v>
      </c>
    </row>
    <row r="452" spans="1:12">
      <c r="A452" t="s">
        <v>83</v>
      </c>
      <c r="B452" t="s">
        <v>3088</v>
      </c>
      <c r="C452" t="s">
        <v>63</v>
      </c>
      <c r="D452" t="s">
        <v>85</v>
      </c>
      <c r="E452" t="s">
        <v>121</v>
      </c>
      <c r="F452" t="s">
        <v>625</v>
      </c>
      <c r="G452">
        <v>1</v>
      </c>
      <c r="H452">
        <v>1</v>
      </c>
      <c r="I452" s="3">
        <v>1</v>
      </c>
      <c r="J452">
        <v>8.8800000000000008</v>
      </c>
      <c r="K452">
        <v>8.8800000000000008</v>
      </c>
      <c r="L452">
        <v>1</v>
      </c>
    </row>
    <row r="453" spans="1:12">
      <c r="A453" t="s">
        <v>78</v>
      </c>
      <c r="B453" t="s">
        <v>138</v>
      </c>
      <c r="C453" t="s">
        <v>63</v>
      </c>
      <c r="D453" t="s">
        <v>64</v>
      </c>
      <c r="E453" t="s">
        <v>134</v>
      </c>
      <c r="F453" t="s">
        <v>138</v>
      </c>
      <c r="G453">
        <v>1</v>
      </c>
      <c r="H453">
        <v>2</v>
      </c>
      <c r="I453" s="3">
        <v>0.5</v>
      </c>
      <c r="J453">
        <v>2.38</v>
      </c>
      <c r="K453">
        <v>2.38</v>
      </c>
      <c r="L453">
        <v>3.5</v>
      </c>
    </row>
    <row r="454" spans="1:12">
      <c r="A454" t="s">
        <v>61</v>
      </c>
      <c r="B454" t="s">
        <v>138</v>
      </c>
      <c r="C454" t="s">
        <v>63</v>
      </c>
      <c r="D454" t="s">
        <v>64</v>
      </c>
      <c r="E454" t="s">
        <v>134</v>
      </c>
      <c r="F454" t="s">
        <v>138</v>
      </c>
      <c r="G454">
        <v>0</v>
      </c>
      <c r="H454">
        <v>1</v>
      </c>
      <c r="I454" s="3">
        <v>0</v>
      </c>
      <c r="J454">
        <v>0</v>
      </c>
      <c r="K454">
        <v>0</v>
      </c>
      <c r="L454">
        <v>4</v>
      </c>
    </row>
    <row r="455" spans="1:12">
      <c r="A455" t="s">
        <v>61</v>
      </c>
      <c r="B455" t="s">
        <v>69</v>
      </c>
      <c r="C455" t="s">
        <v>63</v>
      </c>
      <c r="D455" t="s">
        <v>64</v>
      </c>
      <c r="E455" t="s">
        <v>68</v>
      </c>
      <c r="F455" t="s">
        <v>69</v>
      </c>
      <c r="G455">
        <v>1</v>
      </c>
      <c r="H455">
        <v>1</v>
      </c>
      <c r="I455" s="3">
        <v>1</v>
      </c>
      <c r="J455">
        <v>2.72</v>
      </c>
      <c r="K455">
        <v>2.72</v>
      </c>
      <c r="L455">
        <v>3</v>
      </c>
    </row>
    <row r="456" spans="1:12">
      <c r="A456" t="s">
        <v>78</v>
      </c>
      <c r="B456" t="s">
        <v>146</v>
      </c>
      <c r="C456" t="s">
        <v>63</v>
      </c>
      <c r="D456" t="s">
        <v>64</v>
      </c>
      <c r="E456" t="s">
        <v>134</v>
      </c>
      <c r="F456" t="s">
        <v>146</v>
      </c>
      <c r="G456">
        <v>1</v>
      </c>
      <c r="H456">
        <v>1</v>
      </c>
      <c r="I456" s="3">
        <v>1</v>
      </c>
      <c r="J456">
        <v>2.85</v>
      </c>
      <c r="K456">
        <v>2.85</v>
      </c>
      <c r="L456">
        <v>2</v>
      </c>
    </row>
    <row r="457" spans="1:12">
      <c r="A457" t="s">
        <v>83</v>
      </c>
      <c r="B457" t="s">
        <v>3061</v>
      </c>
      <c r="C457" t="s">
        <v>63</v>
      </c>
      <c r="D457" t="s">
        <v>85</v>
      </c>
      <c r="E457" t="s">
        <v>110</v>
      </c>
      <c r="F457" t="s">
        <v>124</v>
      </c>
      <c r="G457">
        <v>1</v>
      </c>
      <c r="H457">
        <v>2</v>
      </c>
      <c r="I457" s="3">
        <v>0.5</v>
      </c>
      <c r="J457">
        <v>7.87</v>
      </c>
      <c r="K457">
        <v>7.87</v>
      </c>
      <c r="L457">
        <v>1</v>
      </c>
    </row>
    <row r="458" spans="1:12">
      <c r="A458" t="s">
        <v>61</v>
      </c>
      <c r="B458" t="s">
        <v>3063</v>
      </c>
      <c r="C458" t="s">
        <v>63</v>
      </c>
      <c r="D458" t="s">
        <v>85</v>
      </c>
      <c r="E458" t="s">
        <v>173</v>
      </c>
      <c r="F458" t="s">
        <v>174</v>
      </c>
      <c r="G458">
        <v>2</v>
      </c>
      <c r="H458">
        <v>3</v>
      </c>
      <c r="I458" s="3">
        <v>0.66669999999999996</v>
      </c>
      <c r="J458">
        <v>3.3</v>
      </c>
      <c r="K458">
        <v>6.59</v>
      </c>
      <c r="L458">
        <v>1</v>
      </c>
    </row>
    <row r="459" spans="1:12">
      <c r="A459" t="s">
        <v>83</v>
      </c>
      <c r="B459" t="s">
        <v>2114</v>
      </c>
      <c r="C459" t="s">
        <v>63</v>
      </c>
      <c r="D459" t="s">
        <v>64</v>
      </c>
      <c r="E459" t="s">
        <v>90</v>
      </c>
      <c r="F459" t="s">
        <v>631</v>
      </c>
      <c r="G459">
        <v>1</v>
      </c>
      <c r="H459">
        <v>1</v>
      </c>
      <c r="I459" s="3">
        <v>1</v>
      </c>
      <c r="J459">
        <v>1.82</v>
      </c>
      <c r="K459">
        <v>1.82</v>
      </c>
      <c r="L459">
        <v>2</v>
      </c>
    </row>
    <row r="460" spans="1:12">
      <c r="A460" t="s">
        <v>70</v>
      </c>
      <c r="B460" t="s">
        <v>3130</v>
      </c>
      <c r="C460" t="s">
        <v>63</v>
      </c>
      <c r="D460" t="s">
        <v>100</v>
      </c>
      <c r="E460" t="s">
        <v>101</v>
      </c>
      <c r="F460" t="s">
        <v>102</v>
      </c>
      <c r="G460">
        <v>0</v>
      </c>
      <c r="H460">
        <v>25</v>
      </c>
      <c r="I460" s="3">
        <v>0</v>
      </c>
      <c r="J460">
        <v>0</v>
      </c>
      <c r="K460">
        <v>0</v>
      </c>
      <c r="L460">
        <v>4.7</v>
      </c>
    </row>
    <row r="461" spans="1:12">
      <c r="A461" t="s">
        <v>70</v>
      </c>
      <c r="B461" t="s">
        <v>2856</v>
      </c>
      <c r="C461" t="s">
        <v>63</v>
      </c>
      <c r="D461" t="s">
        <v>85</v>
      </c>
      <c r="E461" t="s">
        <v>154</v>
      </c>
      <c r="F461" t="s">
        <v>155</v>
      </c>
      <c r="G461">
        <v>2</v>
      </c>
      <c r="H461">
        <v>32</v>
      </c>
      <c r="I461" s="3">
        <v>6.25E-2</v>
      </c>
      <c r="J461">
        <v>3.1</v>
      </c>
      <c r="K461">
        <v>6.21</v>
      </c>
      <c r="L461">
        <v>1</v>
      </c>
    </row>
    <row r="462" spans="1:12">
      <c r="A462" t="s">
        <v>83</v>
      </c>
      <c r="B462" t="s">
        <v>3132</v>
      </c>
      <c r="C462" t="s">
        <v>63</v>
      </c>
      <c r="D462" t="s">
        <v>85</v>
      </c>
      <c r="E462" t="s">
        <v>169</v>
      </c>
      <c r="F462" t="s">
        <v>170</v>
      </c>
      <c r="G462">
        <v>1</v>
      </c>
      <c r="H462">
        <v>4</v>
      </c>
      <c r="I462" s="3">
        <v>0.25</v>
      </c>
      <c r="J462">
        <v>1.37</v>
      </c>
      <c r="K462">
        <v>1.37</v>
      </c>
      <c r="L462">
        <v>1</v>
      </c>
    </row>
    <row r="463" spans="1:12">
      <c r="A463" t="s">
        <v>70</v>
      </c>
      <c r="B463" t="s">
        <v>1210</v>
      </c>
      <c r="C463" t="s">
        <v>63</v>
      </c>
      <c r="D463" t="s">
        <v>72</v>
      </c>
      <c r="E463" t="s">
        <v>97</v>
      </c>
      <c r="F463" t="s">
        <v>296</v>
      </c>
      <c r="G463">
        <v>1</v>
      </c>
      <c r="H463">
        <v>1</v>
      </c>
      <c r="I463" s="3">
        <v>1</v>
      </c>
      <c r="J463">
        <v>3.55</v>
      </c>
      <c r="K463">
        <v>3.55</v>
      </c>
      <c r="L463">
        <v>1</v>
      </c>
    </row>
    <row r="464" spans="1:12">
      <c r="A464" t="s">
        <v>61</v>
      </c>
      <c r="B464" t="s">
        <v>3061</v>
      </c>
      <c r="C464" t="s">
        <v>63</v>
      </c>
      <c r="D464" t="s">
        <v>85</v>
      </c>
      <c r="E464" t="s">
        <v>110</v>
      </c>
      <c r="F464" t="s">
        <v>124</v>
      </c>
      <c r="G464">
        <v>1</v>
      </c>
      <c r="H464">
        <v>1</v>
      </c>
      <c r="I464" s="3">
        <v>1</v>
      </c>
      <c r="J464">
        <v>9.86</v>
      </c>
      <c r="K464">
        <v>9.86</v>
      </c>
      <c r="L464">
        <v>1</v>
      </c>
    </row>
    <row r="465" spans="1:12">
      <c r="A465" t="s">
        <v>61</v>
      </c>
      <c r="B465" t="s">
        <v>1180</v>
      </c>
      <c r="C465" t="s">
        <v>63</v>
      </c>
      <c r="D465" t="s">
        <v>64</v>
      </c>
      <c r="E465" t="s">
        <v>65</v>
      </c>
      <c r="F465" t="s">
        <v>66</v>
      </c>
      <c r="G465">
        <v>1</v>
      </c>
      <c r="H465">
        <v>2</v>
      </c>
      <c r="I465" s="3">
        <v>0.5</v>
      </c>
      <c r="J465">
        <v>5.73</v>
      </c>
      <c r="K465">
        <v>5.73</v>
      </c>
      <c r="L465">
        <v>1</v>
      </c>
    </row>
    <row r="466" spans="1:12">
      <c r="A466" t="s">
        <v>70</v>
      </c>
      <c r="B466" t="s">
        <v>3089</v>
      </c>
      <c r="C466" t="s">
        <v>63</v>
      </c>
      <c r="D466" t="s">
        <v>104</v>
      </c>
      <c r="E466" t="s">
        <v>429</v>
      </c>
      <c r="F466" t="s">
        <v>638</v>
      </c>
      <c r="G466">
        <v>1</v>
      </c>
      <c r="H466">
        <v>1</v>
      </c>
      <c r="I466" s="3">
        <v>1</v>
      </c>
      <c r="J466">
        <v>1.96</v>
      </c>
      <c r="K466">
        <v>1.96</v>
      </c>
      <c r="L466">
        <v>1</v>
      </c>
    </row>
    <row r="467" spans="1:12">
      <c r="A467" t="s">
        <v>70</v>
      </c>
      <c r="B467" t="s">
        <v>2131</v>
      </c>
      <c r="C467" t="s">
        <v>63</v>
      </c>
      <c r="D467" t="s">
        <v>100</v>
      </c>
      <c r="E467" t="s">
        <v>194</v>
      </c>
      <c r="F467" t="s">
        <v>195</v>
      </c>
      <c r="G467">
        <v>1</v>
      </c>
      <c r="H467">
        <v>4</v>
      </c>
      <c r="I467" s="3">
        <v>0.25</v>
      </c>
      <c r="J467">
        <v>3.39</v>
      </c>
      <c r="K467">
        <v>3.39</v>
      </c>
      <c r="L467">
        <v>2.8</v>
      </c>
    </row>
    <row r="468" spans="1:12">
      <c r="A468" t="s">
        <v>61</v>
      </c>
      <c r="B468" t="s">
        <v>158</v>
      </c>
      <c r="C468" t="s">
        <v>63</v>
      </c>
      <c r="D468" t="s">
        <v>64</v>
      </c>
      <c r="E468" t="s">
        <v>68</v>
      </c>
      <c r="F468" t="s">
        <v>158</v>
      </c>
      <c r="G468">
        <v>1</v>
      </c>
      <c r="H468">
        <v>1</v>
      </c>
      <c r="I468" s="3">
        <v>1</v>
      </c>
      <c r="J468">
        <v>2.44</v>
      </c>
      <c r="K468">
        <v>2.44</v>
      </c>
      <c r="L468">
        <v>2</v>
      </c>
    </row>
    <row r="469" spans="1:12">
      <c r="A469" t="s">
        <v>61</v>
      </c>
      <c r="B469" t="s">
        <v>1180</v>
      </c>
      <c r="C469" t="s">
        <v>63</v>
      </c>
      <c r="D469" t="s">
        <v>64</v>
      </c>
      <c r="E469" t="s">
        <v>65</v>
      </c>
      <c r="F469" t="s">
        <v>66</v>
      </c>
      <c r="G469">
        <v>1</v>
      </c>
      <c r="H469">
        <v>1</v>
      </c>
      <c r="I469" s="3">
        <v>1</v>
      </c>
      <c r="J469">
        <v>5.38</v>
      </c>
      <c r="K469">
        <v>5.38</v>
      </c>
      <c r="L469">
        <v>1</v>
      </c>
    </row>
    <row r="470" spans="1:12">
      <c r="A470" t="s">
        <v>61</v>
      </c>
      <c r="B470" t="s">
        <v>495</v>
      </c>
      <c r="C470" t="s">
        <v>63</v>
      </c>
      <c r="D470" t="s">
        <v>104</v>
      </c>
      <c r="E470" t="s">
        <v>162</v>
      </c>
      <c r="F470" t="s">
        <v>495</v>
      </c>
      <c r="G470">
        <v>1</v>
      </c>
      <c r="H470">
        <v>1</v>
      </c>
      <c r="I470" s="3">
        <v>1</v>
      </c>
      <c r="J470">
        <v>0.71</v>
      </c>
      <c r="K470">
        <v>0.71</v>
      </c>
      <c r="L470">
        <v>6</v>
      </c>
    </row>
    <row r="471" spans="1:12">
      <c r="A471" t="s">
        <v>83</v>
      </c>
      <c r="B471" t="s">
        <v>3058</v>
      </c>
      <c r="C471" t="s">
        <v>63</v>
      </c>
      <c r="D471" t="s">
        <v>104</v>
      </c>
      <c r="E471" t="s">
        <v>105</v>
      </c>
      <c r="F471" t="s">
        <v>106</v>
      </c>
      <c r="G471">
        <v>1</v>
      </c>
      <c r="H471">
        <v>1</v>
      </c>
      <c r="I471" s="3">
        <v>1</v>
      </c>
      <c r="J471">
        <v>1.46</v>
      </c>
      <c r="K471">
        <v>1.46</v>
      </c>
      <c r="L471">
        <v>2</v>
      </c>
    </row>
    <row r="472" spans="1:12">
      <c r="A472" t="s">
        <v>61</v>
      </c>
      <c r="B472" t="s">
        <v>163</v>
      </c>
      <c r="C472" t="s">
        <v>63</v>
      </c>
      <c r="D472" t="s">
        <v>104</v>
      </c>
      <c r="E472" t="s">
        <v>162</v>
      </c>
      <c r="F472" t="s">
        <v>163</v>
      </c>
      <c r="G472">
        <v>1</v>
      </c>
      <c r="H472">
        <v>1</v>
      </c>
      <c r="I472" s="3">
        <v>1</v>
      </c>
      <c r="J472">
        <v>0.86</v>
      </c>
      <c r="K472">
        <v>0.86</v>
      </c>
      <c r="L472">
        <v>4</v>
      </c>
    </row>
    <row r="473" spans="1:12">
      <c r="A473" t="s">
        <v>61</v>
      </c>
      <c r="B473" t="s">
        <v>69</v>
      </c>
      <c r="C473" t="s">
        <v>63</v>
      </c>
      <c r="D473" t="s">
        <v>64</v>
      </c>
      <c r="E473" t="s">
        <v>68</v>
      </c>
      <c r="F473" t="s">
        <v>69</v>
      </c>
      <c r="G473">
        <v>1</v>
      </c>
      <c r="H473">
        <v>2</v>
      </c>
      <c r="I473" s="3">
        <v>0.5</v>
      </c>
      <c r="J473">
        <v>2.94</v>
      </c>
      <c r="K473">
        <v>2.94</v>
      </c>
      <c r="L473">
        <v>1.5</v>
      </c>
    </row>
    <row r="474" spans="1:12">
      <c r="A474" t="s">
        <v>61</v>
      </c>
      <c r="B474" t="s">
        <v>158</v>
      </c>
      <c r="C474" t="s">
        <v>63</v>
      </c>
      <c r="D474" t="s">
        <v>64</v>
      </c>
      <c r="E474" t="s">
        <v>68</v>
      </c>
      <c r="F474" t="s">
        <v>158</v>
      </c>
      <c r="G474">
        <v>1</v>
      </c>
      <c r="H474">
        <v>5</v>
      </c>
      <c r="I474" s="3">
        <v>0.2</v>
      </c>
      <c r="J474">
        <v>2.38</v>
      </c>
      <c r="K474">
        <v>2.38</v>
      </c>
      <c r="L474">
        <v>2</v>
      </c>
    </row>
    <row r="475" spans="1:12">
      <c r="A475" t="s">
        <v>61</v>
      </c>
      <c r="B475" t="s">
        <v>354</v>
      </c>
      <c r="C475" t="s">
        <v>63</v>
      </c>
      <c r="D475" t="s">
        <v>64</v>
      </c>
      <c r="E475" t="s">
        <v>80</v>
      </c>
      <c r="F475" t="s">
        <v>354</v>
      </c>
      <c r="G475">
        <v>1</v>
      </c>
      <c r="H475">
        <v>2</v>
      </c>
      <c r="I475" s="3">
        <v>0.5</v>
      </c>
      <c r="J475">
        <v>2.66</v>
      </c>
      <c r="K475">
        <v>2.66</v>
      </c>
      <c r="L475">
        <v>1</v>
      </c>
    </row>
    <row r="476" spans="1:12">
      <c r="A476" t="s">
        <v>61</v>
      </c>
      <c r="B476" t="s">
        <v>3058</v>
      </c>
      <c r="C476" t="s">
        <v>63</v>
      </c>
      <c r="D476" t="s">
        <v>104</v>
      </c>
      <c r="E476" t="s">
        <v>105</v>
      </c>
      <c r="F476" t="s">
        <v>106</v>
      </c>
      <c r="G476">
        <v>1</v>
      </c>
      <c r="H476">
        <v>9</v>
      </c>
      <c r="I476" s="3">
        <v>0.1111</v>
      </c>
      <c r="J476">
        <v>1.5</v>
      </c>
      <c r="K476">
        <v>1.5</v>
      </c>
      <c r="L476">
        <v>1.7</v>
      </c>
    </row>
    <row r="477" spans="1:12">
      <c r="A477" t="s">
        <v>83</v>
      </c>
      <c r="B477" t="s">
        <v>3061</v>
      </c>
      <c r="C477" t="s">
        <v>63</v>
      </c>
      <c r="D477" t="s">
        <v>85</v>
      </c>
      <c r="E477" t="s">
        <v>110</v>
      </c>
      <c r="F477" t="s">
        <v>124</v>
      </c>
      <c r="G477">
        <v>1</v>
      </c>
      <c r="H477">
        <v>1</v>
      </c>
      <c r="I477" s="3">
        <v>1</v>
      </c>
      <c r="J477">
        <v>9.83</v>
      </c>
      <c r="K477">
        <v>9.83</v>
      </c>
      <c r="L477">
        <v>1</v>
      </c>
    </row>
    <row r="478" spans="1:12">
      <c r="A478" t="s">
        <v>61</v>
      </c>
      <c r="B478" t="s">
        <v>69</v>
      </c>
      <c r="C478" t="s">
        <v>63</v>
      </c>
      <c r="D478" t="s">
        <v>64</v>
      </c>
      <c r="E478" t="s">
        <v>68</v>
      </c>
      <c r="F478" t="s">
        <v>69</v>
      </c>
      <c r="G478">
        <v>1</v>
      </c>
      <c r="H478">
        <v>3</v>
      </c>
      <c r="I478" s="3">
        <v>0.33329999999999999</v>
      </c>
      <c r="J478">
        <v>2.87</v>
      </c>
      <c r="K478">
        <v>2.87</v>
      </c>
      <c r="L478">
        <v>3.3</v>
      </c>
    </row>
    <row r="479" spans="1:12">
      <c r="A479" t="s">
        <v>61</v>
      </c>
      <c r="B479" t="s">
        <v>69</v>
      </c>
      <c r="C479" t="s">
        <v>63</v>
      </c>
      <c r="D479" t="s">
        <v>64</v>
      </c>
      <c r="E479" t="s">
        <v>68</v>
      </c>
      <c r="F479" t="s">
        <v>69</v>
      </c>
      <c r="G479">
        <v>1</v>
      </c>
      <c r="H479">
        <v>3</v>
      </c>
      <c r="I479" s="3">
        <v>0.33329999999999999</v>
      </c>
      <c r="J479">
        <v>2.88</v>
      </c>
      <c r="K479">
        <v>2.88</v>
      </c>
      <c r="L479">
        <v>10.3</v>
      </c>
    </row>
    <row r="480" spans="1:12">
      <c r="A480" t="s">
        <v>70</v>
      </c>
      <c r="B480" t="s">
        <v>2601</v>
      </c>
      <c r="C480" t="s">
        <v>63</v>
      </c>
      <c r="D480" t="s">
        <v>85</v>
      </c>
      <c r="E480" t="s">
        <v>148</v>
      </c>
      <c r="F480" t="s">
        <v>149</v>
      </c>
      <c r="G480">
        <v>1</v>
      </c>
      <c r="H480">
        <v>1</v>
      </c>
      <c r="I480" s="3">
        <v>1</v>
      </c>
      <c r="J480">
        <v>6.47</v>
      </c>
      <c r="K480">
        <v>6.47</v>
      </c>
      <c r="L480">
        <v>1</v>
      </c>
    </row>
    <row r="481" spans="1:12">
      <c r="A481" t="s">
        <v>61</v>
      </c>
      <c r="B481" t="s">
        <v>654</v>
      </c>
      <c r="C481" t="s">
        <v>63</v>
      </c>
      <c r="D481" t="s">
        <v>64</v>
      </c>
      <c r="E481" t="s">
        <v>134</v>
      </c>
      <c r="F481" t="s">
        <v>654</v>
      </c>
      <c r="G481">
        <v>1</v>
      </c>
      <c r="H481">
        <v>6</v>
      </c>
      <c r="I481" s="3">
        <v>0.16669999999999999</v>
      </c>
      <c r="J481">
        <v>3</v>
      </c>
      <c r="K481">
        <v>3</v>
      </c>
      <c r="L481">
        <v>3.2</v>
      </c>
    </row>
    <row r="482" spans="1:12">
      <c r="A482" t="s">
        <v>70</v>
      </c>
      <c r="B482" t="s">
        <v>3064</v>
      </c>
      <c r="C482" t="s">
        <v>63</v>
      </c>
      <c r="D482" t="s">
        <v>93</v>
      </c>
      <c r="E482" t="s">
        <v>94</v>
      </c>
      <c r="F482" t="s">
        <v>181</v>
      </c>
      <c r="G482">
        <v>1</v>
      </c>
      <c r="H482">
        <v>1</v>
      </c>
      <c r="I482" s="3">
        <v>1</v>
      </c>
      <c r="J482">
        <v>1.95</v>
      </c>
      <c r="K482">
        <v>1.95</v>
      </c>
      <c r="L482">
        <v>1</v>
      </c>
    </row>
    <row r="483" spans="1:12">
      <c r="A483" t="s">
        <v>61</v>
      </c>
      <c r="B483" t="s">
        <v>146</v>
      </c>
      <c r="C483" t="s">
        <v>63</v>
      </c>
      <c r="D483" t="s">
        <v>64</v>
      </c>
      <c r="E483" t="s">
        <v>134</v>
      </c>
      <c r="F483" t="s">
        <v>146</v>
      </c>
      <c r="G483">
        <v>1</v>
      </c>
      <c r="H483">
        <v>62</v>
      </c>
      <c r="I483" s="3">
        <v>1.61E-2</v>
      </c>
      <c r="J483">
        <v>1.58</v>
      </c>
      <c r="K483">
        <v>1.58</v>
      </c>
      <c r="L483">
        <v>2.2999999999999998</v>
      </c>
    </row>
    <row r="484" spans="1:12">
      <c r="A484" t="s">
        <v>61</v>
      </c>
      <c r="B484" t="s">
        <v>284</v>
      </c>
      <c r="C484" t="s">
        <v>63</v>
      </c>
      <c r="D484" t="s">
        <v>64</v>
      </c>
      <c r="E484" t="s">
        <v>76</v>
      </c>
      <c r="F484" t="s">
        <v>284</v>
      </c>
      <c r="G484">
        <v>1</v>
      </c>
      <c r="H484">
        <v>1</v>
      </c>
      <c r="I484" s="3">
        <v>1</v>
      </c>
      <c r="J484">
        <v>2.0299999999999998</v>
      </c>
      <c r="K484">
        <v>2.0299999999999998</v>
      </c>
      <c r="L484">
        <v>3</v>
      </c>
    </row>
    <row r="485" spans="1:12">
      <c r="A485" t="s">
        <v>112</v>
      </c>
      <c r="B485" t="s">
        <v>3090</v>
      </c>
      <c r="C485" t="s">
        <v>114</v>
      </c>
      <c r="D485" t="s">
        <v>93</v>
      </c>
      <c r="E485" t="s">
        <v>94</v>
      </c>
      <c r="F485" t="s">
        <v>657</v>
      </c>
      <c r="G485">
        <v>0</v>
      </c>
      <c r="H485">
        <v>3</v>
      </c>
      <c r="I485" s="3">
        <v>0</v>
      </c>
      <c r="J485">
        <v>0</v>
      </c>
      <c r="K485">
        <v>0</v>
      </c>
      <c r="L485">
        <v>2.7</v>
      </c>
    </row>
    <row r="486" spans="1:12">
      <c r="A486" t="s">
        <v>78</v>
      </c>
      <c r="B486" t="s">
        <v>211</v>
      </c>
      <c r="C486" t="s">
        <v>63</v>
      </c>
      <c r="D486" t="s">
        <v>64</v>
      </c>
      <c r="E486" t="s">
        <v>76</v>
      </c>
      <c r="F486" t="s">
        <v>211</v>
      </c>
      <c r="G486">
        <v>1</v>
      </c>
      <c r="H486">
        <v>1</v>
      </c>
      <c r="I486" s="3">
        <v>1</v>
      </c>
      <c r="J486">
        <v>2.98</v>
      </c>
      <c r="K486">
        <v>2.98</v>
      </c>
      <c r="L486">
        <v>3</v>
      </c>
    </row>
    <row r="487" spans="1:12">
      <c r="A487" t="s">
        <v>61</v>
      </c>
      <c r="B487" t="s">
        <v>1180</v>
      </c>
      <c r="C487" t="s">
        <v>63</v>
      </c>
      <c r="D487" t="s">
        <v>64</v>
      </c>
      <c r="E487" t="s">
        <v>65</v>
      </c>
      <c r="F487" t="s">
        <v>66</v>
      </c>
      <c r="G487">
        <v>0</v>
      </c>
      <c r="H487">
        <v>5</v>
      </c>
      <c r="I487" s="3">
        <v>0</v>
      </c>
      <c r="J487">
        <v>0</v>
      </c>
      <c r="K487">
        <v>0</v>
      </c>
      <c r="L487">
        <v>1.2</v>
      </c>
    </row>
    <row r="488" spans="1:12">
      <c r="A488" t="s">
        <v>61</v>
      </c>
      <c r="B488" t="s">
        <v>3063</v>
      </c>
      <c r="C488" t="s">
        <v>63</v>
      </c>
      <c r="D488" t="s">
        <v>85</v>
      </c>
      <c r="E488" t="s">
        <v>173</v>
      </c>
      <c r="F488" t="s">
        <v>174</v>
      </c>
      <c r="G488">
        <v>1</v>
      </c>
      <c r="H488">
        <v>1</v>
      </c>
      <c r="I488" s="3">
        <v>1</v>
      </c>
      <c r="J488">
        <v>6.66</v>
      </c>
      <c r="K488">
        <v>6.66</v>
      </c>
      <c r="L488">
        <v>1</v>
      </c>
    </row>
    <row r="489" spans="1:12">
      <c r="A489" t="s">
        <v>61</v>
      </c>
      <c r="B489" t="s">
        <v>158</v>
      </c>
      <c r="C489" t="s">
        <v>63</v>
      </c>
      <c r="D489" t="s">
        <v>64</v>
      </c>
      <c r="E489" t="s">
        <v>68</v>
      </c>
      <c r="F489" t="s">
        <v>158</v>
      </c>
      <c r="G489">
        <v>1</v>
      </c>
      <c r="H489">
        <v>1</v>
      </c>
      <c r="I489" s="3">
        <v>1</v>
      </c>
      <c r="J489">
        <v>2.4500000000000002</v>
      </c>
      <c r="K489">
        <v>2.4500000000000002</v>
      </c>
      <c r="L489">
        <v>2</v>
      </c>
    </row>
    <row r="490" spans="1:12">
      <c r="A490" t="s">
        <v>83</v>
      </c>
      <c r="B490" t="s">
        <v>3065</v>
      </c>
      <c r="C490" t="s">
        <v>63</v>
      </c>
      <c r="D490" t="s">
        <v>64</v>
      </c>
      <c r="E490" t="s">
        <v>97</v>
      </c>
      <c r="F490" t="s">
        <v>98</v>
      </c>
      <c r="G490">
        <v>1</v>
      </c>
      <c r="H490">
        <v>1</v>
      </c>
      <c r="I490" s="3">
        <v>1</v>
      </c>
      <c r="J490">
        <v>1.26</v>
      </c>
      <c r="K490">
        <v>1.26</v>
      </c>
      <c r="L490">
        <v>1</v>
      </c>
    </row>
    <row r="491" spans="1:12">
      <c r="A491" t="s">
        <v>70</v>
      </c>
      <c r="B491" t="s">
        <v>3058</v>
      </c>
      <c r="C491" t="s">
        <v>63</v>
      </c>
      <c r="D491" t="s">
        <v>104</v>
      </c>
      <c r="E491" t="s">
        <v>105</v>
      </c>
      <c r="F491" t="s">
        <v>106</v>
      </c>
      <c r="G491">
        <v>1</v>
      </c>
      <c r="H491">
        <v>2</v>
      </c>
      <c r="I491" s="3">
        <v>0.5</v>
      </c>
      <c r="J491">
        <v>1.5</v>
      </c>
      <c r="K491">
        <v>1.5</v>
      </c>
      <c r="L491">
        <v>3</v>
      </c>
    </row>
    <row r="492" spans="1:12">
      <c r="A492" t="s">
        <v>61</v>
      </c>
      <c r="B492" t="s">
        <v>69</v>
      </c>
      <c r="C492" t="s">
        <v>63</v>
      </c>
      <c r="D492" t="s">
        <v>64</v>
      </c>
      <c r="E492" t="s">
        <v>68</v>
      </c>
      <c r="F492" t="s">
        <v>69</v>
      </c>
      <c r="G492">
        <v>0</v>
      </c>
      <c r="H492">
        <v>2</v>
      </c>
      <c r="I492" s="3">
        <v>0</v>
      </c>
      <c r="J492">
        <v>0</v>
      </c>
      <c r="K492">
        <v>0</v>
      </c>
      <c r="L492">
        <v>3</v>
      </c>
    </row>
    <row r="493" spans="1:12">
      <c r="A493" t="s">
        <v>70</v>
      </c>
      <c r="B493" t="s">
        <v>2856</v>
      </c>
      <c r="C493" t="s">
        <v>63</v>
      </c>
      <c r="D493" t="s">
        <v>85</v>
      </c>
      <c r="E493" t="s">
        <v>154</v>
      </c>
      <c r="F493" t="s">
        <v>155</v>
      </c>
      <c r="G493">
        <v>1</v>
      </c>
      <c r="H493">
        <v>9</v>
      </c>
      <c r="I493" s="3">
        <v>0.1111</v>
      </c>
      <c r="J493">
        <v>4.54</v>
      </c>
      <c r="K493">
        <v>4.54</v>
      </c>
      <c r="L493">
        <v>1</v>
      </c>
    </row>
    <row r="494" spans="1:12">
      <c r="A494" t="s">
        <v>185</v>
      </c>
      <c r="B494" t="s">
        <v>2601</v>
      </c>
      <c r="C494" t="s">
        <v>63</v>
      </c>
      <c r="D494" t="s">
        <v>85</v>
      </c>
      <c r="E494" t="s">
        <v>148</v>
      </c>
      <c r="F494" t="s">
        <v>149</v>
      </c>
      <c r="G494">
        <v>1</v>
      </c>
      <c r="H494">
        <v>3</v>
      </c>
      <c r="I494" s="3">
        <v>0.33329999999999999</v>
      </c>
      <c r="J494">
        <v>6.89</v>
      </c>
      <c r="K494">
        <v>6.89</v>
      </c>
      <c r="L494">
        <v>1</v>
      </c>
    </row>
    <row r="495" spans="1:12">
      <c r="A495" t="s">
        <v>61</v>
      </c>
      <c r="B495" t="s">
        <v>556</v>
      </c>
      <c r="C495" t="s">
        <v>63</v>
      </c>
      <c r="D495" t="s">
        <v>64</v>
      </c>
      <c r="E495" t="s">
        <v>134</v>
      </c>
      <c r="F495" t="s">
        <v>556</v>
      </c>
      <c r="G495">
        <v>1</v>
      </c>
      <c r="H495">
        <v>1</v>
      </c>
      <c r="I495" s="3">
        <v>1</v>
      </c>
      <c r="J495">
        <v>2.7</v>
      </c>
      <c r="K495">
        <v>2.7</v>
      </c>
      <c r="L495">
        <v>3</v>
      </c>
    </row>
    <row r="496" spans="1:12">
      <c r="A496" t="s">
        <v>61</v>
      </c>
      <c r="B496" t="s">
        <v>158</v>
      </c>
      <c r="C496" t="s">
        <v>63</v>
      </c>
      <c r="D496" t="s">
        <v>64</v>
      </c>
      <c r="E496" t="s">
        <v>68</v>
      </c>
      <c r="F496" t="s">
        <v>158</v>
      </c>
      <c r="G496">
        <v>1</v>
      </c>
      <c r="H496">
        <v>1</v>
      </c>
      <c r="I496" s="3">
        <v>1</v>
      </c>
      <c r="J496">
        <v>2.99</v>
      </c>
      <c r="K496">
        <v>2.99</v>
      </c>
      <c r="L496">
        <v>3</v>
      </c>
    </row>
    <row r="497" spans="1:12">
      <c r="A497" t="s">
        <v>83</v>
      </c>
      <c r="B497" t="s">
        <v>2131</v>
      </c>
      <c r="C497" t="s">
        <v>63</v>
      </c>
      <c r="D497" t="s">
        <v>100</v>
      </c>
      <c r="E497" t="s">
        <v>194</v>
      </c>
      <c r="F497" t="s">
        <v>195</v>
      </c>
      <c r="G497">
        <v>1</v>
      </c>
      <c r="H497">
        <v>1</v>
      </c>
      <c r="I497" s="3">
        <v>1</v>
      </c>
      <c r="J497">
        <v>3.95</v>
      </c>
      <c r="K497">
        <v>3.95</v>
      </c>
      <c r="L497">
        <v>3</v>
      </c>
    </row>
    <row r="498" spans="1:12">
      <c r="A498" t="s">
        <v>70</v>
      </c>
      <c r="B498" t="s">
        <v>3066</v>
      </c>
      <c r="C498" t="s">
        <v>63</v>
      </c>
      <c r="D498" t="s">
        <v>93</v>
      </c>
      <c r="E498" t="s">
        <v>94</v>
      </c>
      <c r="F498" t="s">
        <v>190</v>
      </c>
      <c r="G498">
        <v>0</v>
      </c>
      <c r="H498">
        <v>16</v>
      </c>
      <c r="I498" s="3">
        <v>0</v>
      </c>
      <c r="J498">
        <v>0</v>
      </c>
      <c r="K498">
        <v>0</v>
      </c>
      <c r="L498">
        <v>1.7</v>
      </c>
    </row>
    <row r="499" spans="1:12">
      <c r="A499" t="s">
        <v>61</v>
      </c>
      <c r="B499" t="s">
        <v>69</v>
      </c>
      <c r="C499" t="s">
        <v>63</v>
      </c>
      <c r="D499" t="s">
        <v>64</v>
      </c>
      <c r="E499" t="s">
        <v>68</v>
      </c>
      <c r="F499" t="s">
        <v>69</v>
      </c>
      <c r="G499">
        <v>1</v>
      </c>
      <c r="H499">
        <v>1</v>
      </c>
      <c r="I499" s="3">
        <v>1</v>
      </c>
      <c r="J499">
        <v>1.02</v>
      </c>
      <c r="K499">
        <v>1.02</v>
      </c>
      <c r="L499">
        <v>3</v>
      </c>
    </row>
    <row r="500" spans="1:12">
      <c r="A500" t="s">
        <v>61</v>
      </c>
      <c r="B500" t="s">
        <v>219</v>
      </c>
      <c r="C500" t="s">
        <v>63</v>
      </c>
      <c r="D500" t="s">
        <v>64</v>
      </c>
      <c r="E500" t="s">
        <v>134</v>
      </c>
      <c r="F500" t="s">
        <v>219</v>
      </c>
      <c r="G500">
        <v>0</v>
      </c>
      <c r="H500">
        <v>2</v>
      </c>
      <c r="I500" s="3">
        <v>0</v>
      </c>
      <c r="J500">
        <v>0</v>
      </c>
      <c r="K500">
        <v>0</v>
      </c>
      <c r="L500">
        <v>9</v>
      </c>
    </row>
    <row r="501" spans="1:12">
      <c r="A501" t="s">
        <v>61</v>
      </c>
      <c r="B501" t="s">
        <v>1180</v>
      </c>
      <c r="C501" t="s">
        <v>63</v>
      </c>
      <c r="D501" t="s">
        <v>64</v>
      </c>
      <c r="E501" t="s">
        <v>65</v>
      </c>
      <c r="F501" t="s">
        <v>66</v>
      </c>
      <c r="G501">
        <v>1</v>
      </c>
      <c r="H501">
        <v>2</v>
      </c>
      <c r="I501" s="3">
        <v>0.5</v>
      </c>
      <c r="J501">
        <v>5.16</v>
      </c>
      <c r="K501">
        <v>5.16</v>
      </c>
      <c r="L501">
        <v>1</v>
      </c>
    </row>
    <row r="502" spans="1:12">
      <c r="A502" t="s">
        <v>185</v>
      </c>
      <c r="B502" t="s">
        <v>198</v>
      </c>
      <c r="C502" t="s">
        <v>63</v>
      </c>
      <c r="D502" t="s">
        <v>64</v>
      </c>
      <c r="E502" t="s">
        <v>76</v>
      </c>
      <c r="F502" t="s">
        <v>670</v>
      </c>
      <c r="G502">
        <v>1</v>
      </c>
      <c r="H502">
        <v>5</v>
      </c>
      <c r="I502" s="3">
        <v>0.2</v>
      </c>
      <c r="J502">
        <v>2.98</v>
      </c>
      <c r="K502">
        <v>2.98</v>
      </c>
      <c r="L502">
        <v>3</v>
      </c>
    </row>
    <row r="503" spans="1:12">
      <c r="A503" t="s">
        <v>61</v>
      </c>
      <c r="B503" t="s">
        <v>566</v>
      </c>
      <c r="C503" t="s">
        <v>63</v>
      </c>
      <c r="D503" t="s">
        <v>64</v>
      </c>
      <c r="E503" t="s">
        <v>80</v>
      </c>
      <c r="F503" t="s">
        <v>160</v>
      </c>
      <c r="G503">
        <v>1</v>
      </c>
      <c r="H503">
        <v>1</v>
      </c>
      <c r="I503" s="3">
        <v>1</v>
      </c>
      <c r="J503">
        <v>2.68</v>
      </c>
      <c r="K503">
        <v>2.68</v>
      </c>
      <c r="L503">
        <v>1</v>
      </c>
    </row>
    <row r="504" spans="1:12">
      <c r="A504" t="s">
        <v>61</v>
      </c>
      <c r="B504" t="s">
        <v>69</v>
      </c>
      <c r="C504" t="s">
        <v>63</v>
      </c>
      <c r="D504" t="s">
        <v>64</v>
      </c>
      <c r="E504" t="s">
        <v>68</v>
      </c>
      <c r="F504" t="s">
        <v>69</v>
      </c>
      <c r="G504">
        <v>1</v>
      </c>
      <c r="H504">
        <v>1</v>
      </c>
      <c r="I504" s="3">
        <v>1</v>
      </c>
      <c r="J504">
        <v>1.38</v>
      </c>
      <c r="K504">
        <v>1.38</v>
      </c>
      <c r="L504">
        <v>3</v>
      </c>
    </row>
    <row r="505" spans="1:12">
      <c r="A505" t="s">
        <v>61</v>
      </c>
      <c r="B505" t="s">
        <v>158</v>
      </c>
      <c r="C505" t="s">
        <v>63</v>
      </c>
      <c r="D505" t="s">
        <v>64</v>
      </c>
      <c r="E505" t="s">
        <v>68</v>
      </c>
      <c r="F505" t="s">
        <v>158</v>
      </c>
      <c r="G505">
        <v>1</v>
      </c>
      <c r="H505">
        <v>1</v>
      </c>
      <c r="I505" s="3">
        <v>1</v>
      </c>
      <c r="J505">
        <v>1.87</v>
      </c>
      <c r="K505">
        <v>1.87</v>
      </c>
      <c r="L505">
        <v>1</v>
      </c>
    </row>
    <row r="506" spans="1:12">
      <c r="A506" t="s">
        <v>61</v>
      </c>
      <c r="B506" t="s">
        <v>3060</v>
      </c>
      <c r="C506" t="s">
        <v>63</v>
      </c>
      <c r="D506" t="s">
        <v>85</v>
      </c>
      <c r="E506" t="s">
        <v>121</v>
      </c>
      <c r="F506" t="s">
        <v>122</v>
      </c>
      <c r="G506">
        <v>1</v>
      </c>
      <c r="H506">
        <v>1</v>
      </c>
      <c r="I506" s="3">
        <v>1</v>
      </c>
      <c r="J506">
        <v>5.1100000000000003</v>
      </c>
      <c r="K506">
        <v>5.1100000000000003</v>
      </c>
      <c r="L506">
        <v>1</v>
      </c>
    </row>
    <row r="507" spans="1:12">
      <c r="A507" t="s">
        <v>83</v>
      </c>
      <c r="B507" t="s">
        <v>3065</v>
      </c>
      <c r="C507" t="s">
        <v>63</v>
      </c>
      <c r="D507" t="s">
        <v>64</v>
      </c>
      <c r="E507" t="s">
        <v>97</v>
      </c>
      <c r="F507" t="s">
        <v>98</v>
      </c>
      <c r="G507">
        <v>1</v>
      </c>
      <c r="H507">
        <v>1</v>
      </c>
      <c r="I507" s="3">
        <v>1</v>
      </c>
      <c r="J507">
        <v>3.58</v>
      </c>
      <c r="K507">
        <v>3.58</v>
      </c>
      <c r="L507">
        <v>1</v>
      </c>
    </row>
    <row r="508" spans="1:12">
      <c r="A508" t="s">
        <v>61</v>
      </c>
      <c r="B508" t="s">
        <v>158</v>
      </c>
      <c r="C508" t="s">
        <v>63</v>
      </c>
      <c r="D508" t="s">
        <v>64</v>
      </c>
      <c r="E508" t="s">
        <v>68</v>
      </c>
      <c r="F508" t="s">
        <v>158</v>
      </c>
      <c r="G508">
        <v>1</v>
      </c>
      <c r="H508">
        <v>1</v>
      </c>
      <c r="I508" s="3">
        <v>1</v>
      </c>
      <c r="J508">
        <v>2.87</v>
      </c>
      <c r="K508">
        <v>2.87</v>
      </c>
      <c r="L508">
        <v>2</v>
      </c>
    </row>
    <row r="509" spans="1:12">
      <c r="A509" t="s">
        <v>61</v>
      </c>
      <c r="B509" t="s">
        <v>311</v>
      </c>
      <c r="C509" t="s">
        <v>63</v>
      </c>
      <c r="D509" t="s">
        <v>64</v>
      </c>
      <c r="E509" t="s">
        <v>134</v>
      </c>
      <c r="F509" t="s">
        <v>311</v>
      </c>
      <c r="G509">
        <v>9</v>
      </c>
      <c r="H509">
        <v>257</v>
      </c>
      <c r="I509" s="3">
        <v>3.5000000000000003E-2</v>
      </c>
      <c r="J509">
        <v>2.64</v>
      </c>
      <c r="K509">
        <v>23.74</v>
      </c>
      <c r="L509">
        <v>4</v>
      </c>
    </row>
    <row r="510" spans="1:12">
      <c r="A510" t="s">
        <v>61</v>
      </c>
      <c r="B510" t="s">
        <v>284</v>
      </c>
      <c r="C510" t="s">
        <v>63</v>
      </c>
      <c r="D510" t="s">
        <v>64</v>
      </c>
      <c r="E510" t="s">
        <v>76</v>
      </c>
      <c r="F510" t="s">
        <v>284</v>
      </c>
      <c r="G510">
        <v>1</v>
      </c>
      <c r="H510">
        <v>1</v>
      </c>
      <c r="I510" s="3">
        <v>1</v>
      </c>
      <c r="J510">
        <v>2.21</v>
      </c>
      <c r="K510">
        <v>2.21</v>
      </c>
      <c r="L510">
        <v>2</v>
      </c>
    </row>
    <row r="511" spans="1:12">
      <c r="A511" t="s">
        <v>61</v>
      </c>
      <c r="B511" t="s">
        <v>69</v>
      </c>
      <c r="C511" t="s">
        <v>63</v>
      </c>
      <c r="D511" t="s">
        <v>64</v>
      </c>
      <c r="E511" t="s">
        <v>68</v>
      </c>
      <c r="F511" t="s">
        <v>69</v>
      </c>
      <c r="G511">
        <v>2</v>
      </c>
      <c r="H511">
        <v>9</v>
      </c>
      <c r="I511" s="3">
        <v>0.22220000000000001</v>
      </c>
      <c r="J511">
        <v>2.57</v>
      </c>
      <c r="K511">
        <v>5.14</v>
      </c>
      <c r="L511">
        <v>4.0999999999999996</v>
      </c>
    </row>
    <row r="512" spans="1:12">
      <c r="A512" t="s">
        <v>83</v>
      </c>
      <c r="B512" t="s">
        <v>3129</v>
      </c>
      <c r="C512" t="s">
        <v>63</v>
      </c>
      <c r="D512" t="s">
        <v>85</v>
      </c>
      <c r="E512" t="s">
        <v>86</v>
      </c>
      <c r="F512" t="s">
        <v>87</v>
      </c>
      <c r="G512">
        <v>1</v>
      </c>
      <c r="H512">
        <v>2</v>
      </c>
      <c r="I512" s="3">
        <v>0.5</v>
      </c>
      <c r="J512">
        <v>11.58</v>
      </c>
      <c r="K512">
        <v>11.58</v>
      </c>
      <c r="L512">
        <v>2</v>
      </c>
    </row>
    <row r="513" spans="1:12">
      <c r="A513" t="s">
        <v>61</v>
      </c>
      <c r="B513" t="s">
        <v>3086</v>
      </c>
      <c r="C513" t="s">
        <v>63</v>
      </c>
      <c r="D513" t="s">
        <v>85</v>
      </c>
      <c r="E513" t="s">
        <v>613</v>
      </c>
      <c r="F513" t="s">
        <v>614</v>
      </c>
      <c r="G513">
        <v>1</v>
      </c>
      <c r="H513">
        <v>1</v>
      </c>
      <c r="I513" s="3">
        <v>1</v>
      </c>
      <c r="J513">
        <v>7.69</v>
      </c>
      <c r="K513">
        <v>7.69</v>
      </c>
      <c r="L513">
        <v>1</v>
      </c>
    </row>
    <row r="514" spans="1:12">
      <c r="A514" t="s">
        <v>61</v>
      </c>
      <c r="B514" t="s">
        <v>3066</v>
      </c>
      <c r="C514" t="s">
        <v>63</v>
      </c>
      <c r="D514" t="s">
        <v>93</v>
      </c>
      <c r="E514" t="s">
        <v>94</v>
      </c>
      <c r="F514" t="s">
        <v>190</v>
      </c>
      <c r="G514">
        <v>1</v>
      </c>
      <c r="H514">
        <v>1</v>
      </c>
      <c r="I514" s="3">
        <v>1</v>
      </c>
      <c r="J514">
        <v>1.81</v>
      </c>
      <c r="K514">
        <v>1.81</v>
      </c>
      <c r="L514">
        <v>2</v>
      </c>
    </row>
    <row r="515" spans="1:12">
      <c r="A515" t="s">
        <v>61</v>
      </c>
      <c r="B515" t="s">
        <v>69</v>
      </c>
      <c r="C515" t="s">
        <v>63</v>
      </c>
      <c r="D515" t="s">
        <v>64</v>
      </c>
      <c r="E515" t="s">
        <v>68</v>
      </c>
      <c r="F515" t="s">
        <v>69</v>
      </c>
      <c r="G515">
        <v>2</v>
      </c>
      <c r="H515">
        <v>6</v>
      </c>
      <c r="I515" s="3">
        <v>0.33329999999999999</v>
      </c>
      <c r="J515">
        <v>2.2000000000000002</v>
      </c>
      <c r="K515">
        <v>4.3899999999999997</v>
      </c>
      <c r="L515">
        <v>2.8</v>
      </c>
    </row>
    <row r="516" spans="1:12">
      <c r="A516" t="s">
        <v>78</v>
      </c>
      <c r="B516" t="s">
        <v>158</v>
      </c>
      <c r="C516" t="s">
        <v>63</v>
      </c>
      <c r="D516" t="s">
        <v>64</v>
      </c>
      <c r="E516" t="s">
        <v>68</v>
      </c>
      <c r="F516" t="s">
        <v>158</v>
      </c>
      <c r="G516">
        <v>1</v>
      </c>
      <c r="H516">
        <v>1</v>
      </c>
      <c r="I516" s="3">
        <v>1</v>
      </c>
      <c r="J516">
        <v>3</v>
      </c>
      <c r="K516">
        <v>3</v>
      </c>
      <c r="L516">
        <v>6</v>
      </c>
    </row>
    <row r="517" spans="1:12">
      <c r="A517" t="s">
        <v>61</v>
      </c>
      <c r="B517" t="s">
        <v>69</v>
      </c>
      <c r="C517" t="s">
        <v>63</v>
      </c>
      <c r="D517" t="s">
        <v>64</v>
      </c>
      <c r="E517" t="s">
        <v>68</v>
      </c>
      <c r="F517" t="s">
        <v>69</v>
      </c>
      <c r="G517">
        <v>1</v>
      </c>
      <c r="H517">
        <v>1</v>
      </c>
      <c r="I517" s="3">
        <v>1</v>
      </c>
      <c r="J517">
        <v>2.42</v>
      </c>
      <c r="K517">
        <v>2.42</v>
      </c>
      <c r="L517">
        <v>4</v>
      </c>
    </row>
    <row r="518" spans="1:12">
      <c r="A518" t="s">
        <v>78</v>
      </c>
      <c r="B518" t="s">
        <v>354</v>
      </c>
      <c r="C518" t="s">
        <v>63</v>
      </c>
      <c r="D518" t="s">
        <v>64</v>
      </c>
      <c r="E518" t="s">
        <v>65</v>
      </c>
      <c r="F518" t="s">
        <v>151</v>
      </c>
      <c r="G518">
        <v>1</v>
      </c>
      <c r="H518">
        <v>1</v>
      </c>
      <c r="I518" s="3">
        <v>1</v>
      </c>
      <c r="J518">
        <v>4.74</v>
      </c>
      <c r="K518">
        <v>4.74</v>
      </c>
      <c r="L518">
        <v>1</v>
      </c>
    </row>
    <row r="519" spans="1:12">
      <c r="A519" t="s">
        <v>61</v>
      </c>
      <c r="B519" t="s">
        <v>178</v>
      </c>
      <c r="C519" t="s">
        <v>63</v>
      </c>
      <c r="D519" t="s">
        <v>64</v>
      </c>
      <c r="E519" t="s">
        <v>80</v>
      </c>
      <c r="F519" t="s">
        <v>178</v>
      </c>
      <c r="G519">
        <v>1</v>
      </c>
      <c r="H519">
        <v>8</v>
      </c>
      <c r="I519" s="3">
        <v>0.125</v>
      </c>
      <c r="J519">
        <v>2.93</v>
      </c>
      <c r="K519">
        <v>2.93</v>
      </c>
      <c r="L519">
        <v>2.2999999999999998</v>
      </c>
    </row>
    <row r="520" spans="1:12">
      <c r="A520" t="s">
        <v>70</v>
      </c>
      <c r="B520" t="s">
        <v>2229</v>
      </c>
      <c r="C520" t="s">
        <v>63</v>
      </c>
      <c r="D520" t="s">
        <v>85</v>
      </c>
      <c r="E520" t="s">
        <v>154</v>
      </c>
      <c r="F520" t="s">
        <v>299</v>
      </c>
      <c r="G520">
        <v>1</v>
      </c>
      <c r="H520">
        <v>3</v>
      </c>
      <c r="I520" s="3">
        <v>0.33329999999999999</v>
      </c>
      <c r="J520">
        <v>3.47</v>
      </c>
      <c r="K520">
        <v>3.47</v>
      </c>
      <c r="L520">
        <v>2</v>
      </c>
    </row>
    <row r="521" spans="1:12">
      <c r="A521" t="s">
        <v>70</v>
      </c>
      <c r="B521" t="s">
        <v>838</v>
      </c>
      <c r="C521" t="s">
        <v>63</v>
      </c>
      <c r="D521" t="s">
        <v>64</v>
      </c>
      <c r="E521" t="s">
        <v>134</v>
      </c>
      <c r="F521" t="s">
        <v>689</v>
      </c>
      <c r="G521">
        <v>1</v>
      </c>
      <c r="H521">
        <v>1</v>
      </c>
      <c r="I521" s="3">
        <v>1</v>
      </c>
      <c r="J521">
        <v>1.71</v>
      </c>
      <c r="K521">
        <v>1.71</v>
      </c>
      <c r="L521">
        <v>3</v>
      </c>
    </row>
    <row r="522" spans="1:12">
      <c r="A522" t="s">
        <v>61</v>
      </c>
      <c r="B522" t="s">
        <v>158</v>
      </c>
      <c r="C522" t="s">
        <v>63</v>
      </c>
      <c r="D522" t="s">
        <v>64</v>
      </c>
      <c r="E522" t="s">
        <v>68</v>
      </c>
      <c r="F522" t="s">
        <v>158</v>
      </c>
      <c r="G522">
        <v>1</v>
      </c>
      <c r="H522">
        <v>1</v>
      </c>
      <c r="I522" s="3">
        <v>1</v>
      </c>
      <c r="J522">
        <v>2.77</v>
      </c>
      <c r="K522">
        <v>2.77</v>
      </c>
      <c r="L522">
        <v>1</v>
      </c>
    </row>
    <row r="523" spans="1:12">
      <c r="A523" t="s">
        <v>83</v>
      </c>
      <c r="B523" t="s">
        <v>3061</v>
      </c>
      <c r="C523" t="s">
        <v>63</v>
      </c>
      <c r="D523" t="s">
        <v>85</v>
      </c>
      <c r="E523" t="s">
        <v>110</v>
      </c>
      <c r="F523" t="s">
        <v>124</v>
      </c>
      <c r="G523">
        <v>7</v>
      </c>
      <c r="H523">
        <v>69</v>
      </c>
      <c r="I523" s="3">
        <v>0.1014</v>
      </c>
      <c r="J523">
        <v>6.18</v>
      </c>
      <c r="K523">
        <v>43.26</v>
      </c>
      <c r="L523">
        <v>1</v>
      </c>
    </row>
    <row r="524" spans="1:12">
      <c r="A524" t="s">
        <v>61</v>
      </c>
      <c r="B524" t="s">
        <v>69</v>
      </c>
      <c r="C524" t="s">
        <v>63</v>
      </c>
      <c r="D524" t="s">
        <v>64</v>
      </c>
      <c r="E524" t="s">
        <v>68</v>
      </c>
      <c r="F524" t="s">
        <v>69</v>
      </c>
      <c r="G524">
        <v>1</v>
      </c>
      <c r="H524">
        <v>4</v>
      </c>
      <c r="I524" s="3">
        <v>0.25</v>
      </c>
      <c r="J524">
        <v>2.97</v>
      </c>
      <c r="K524">
        <v>2.97</v>
      </c>
      <c r="L524">
        <v>2</v>
      </c>
    </row>
    <row r="525" spans="1:12">
      <c r="A525" t="s">
        <v>78</v>
      </c>
      <c r="B525" t="s">
        <v>158</v>
      </c>
      <c r="C525" t="s">
        <v>63</v>
      </c>
      <c r="D525" t="s">
        <v>64</v>
      </c>
      <c r="E525" t="s">
        <v>68</v>
      </c>
      <c r="F525" t="s">
        <v>158</v>
      </c>
      <c r="G525">
        <v>1</v>
      </c>
      <c r="H525">
        <v>1</v>
      </c>
      <c r="I525" s="3">
        <v>1</v>
      </c>
      <c r="J525">
        <v>2.91</v>
      </c>
      <c r="K525">
        <v>2.91</v>
      </c>
      <c r="L525">
        <v>4</v>
      </c>
    </row>
    <row r="526" spans="1:12">
      <c r="A526" t="s">
        <v>70</v>
      </c>
      <c r="B526" t="s">
        <v>3137</v>
      </c>
      <c r="C526" t="s">
        <v>63</v>
      </c>
      <c r="D526" t="s">
        <v>85</v>
      </c>
      <c r="E526" t="s">
        <v>154</v>
      </c>
      <c r="F526" t="s">
        <v>694</v>
      </c>
      <c r="G526">
        <v>1</v>
      </c>
      <c r="H526">
        <v>1</v>
      </c>
      <c r="I526" s="3">
        <v>1</v>
      </c>
      <c r="J526">
        <v>3.14</v>
      </c>
      <c r="K526">
        <v>3.14</v>
      </c>
      <c r="L526">
        <v>1</v>
      </c>
    </row>
    <row r="527" spans="1:12">
      <c r="A527" t="s">
        <v>83</v>
      </c>
      <c r="B527" t="s">
        <v>3058</v>
      </c>
      <c r="C527" t="s">
        <v>63</v>
      </c>
      <c r="D527" t="s">
        <v>104</v>
      </c>
      <c r="E527" t="s">
        <v>105</v>
      </c>
      <c r="F527" t="s">
        <v>106</v>
      </c>
      <c r="G527">
        <v>2</v>
      </c>
      <c r="H527">
        <v>35</v>
      </c>
      <c r="I527" s="3">
        <v>5.7099999999999998E-2</v>
      </c>
      <c r="J527">
        <v>1.24</v>
      </c>
      <c r="K527">
        <v>2.4700000000000002</v>
      </c>
      <c r="L527">
        <v>6.4</v>
      </c>
    </row>
    <row r="528" spans="1:12">
      <c r="A528" t="s">
        <v>70</v>
      </c>
      <c r="B528" t="s">
        <v>3130</v>
      </c>
      <c r="C528" t="s">
        <v>63</v>
      </c>
      <c r="D528" t="s">
        <v>100</v>
      </c>
      <c r="E528" t="s">
        <v>101</v>
      </c>
      <c r="F528" t="s">
        <v>102</v>
      </c>
      <c r="G528">
        <v>0</v>
      </c>
      <c r="H528">
        <v>2</v>
      </c>
      <c r="I528" s="3">
        <v>0</v>
      </c>
      <c r="J528">
        <v>0</v>
      </c>
      <c r="K528">
        <v>0</v>
      </c>
      <c r="L528">
        <v>2</v>
      </c>
    </row>
    <row r="529" spans="1:12">
      <c r="A529" t="s">
        <v>78</v>
      </c>
      <c r="B529" t="s">
        <v>1180</v>
      </c>
      <c r="C529" t="s">
        <v>63</v>
      </c>
      <c r="D529" t="s">
        <v>64</v>
      </c>
      <c r="E529" t="s">
        <v>65</v>
      </c>
      <c r="F529" t="s">
        <v>66</v>
      </c>
      <c r="G529">
        <v>1</v>
      </c>
      <c r="H529">
        <v>1</v>
      </c>
      <c r="I529" s="3">
        <v>1</v>
      </c>
      <c r="J529">
        <v>5.66</v>
      </c>
      <c r="K529">
        <v>5.66</v>
      </c>
      <c r="L529">
        <v>1</v>
      </c>
    </row>
    <row r="530" spans="1:12">
      <c r="A530" t="s">
        <v>70</v>
      </c>
      <c r="B530" t="s">
        <v>2229</v>
      </c>
      <c r="C530" t="s">
        <v>63</v>
      </c>
      <c r="D530" t="s">
        <v>85</v>
      </c>
      <c r="E530" t="s">
        <v>154</v>
      </c>
      <c r="F530" t="s">
        <v>299</v>
      </c>
      <c r="G530">
        <v>1</v>
      </c>
      <c r="H530">
        <v>1</v>
      </c>
      <c r="I530" s="3">
        <v>1</v>
      </c>
      <c r="J530">
        <v>3.3</v>
      </c>
      <c r="K530">
        <v>3.3</v>
      </c>
      <c r="L530">
        <v>2</v>
      </c>
    </row>
    <row r="531" spans="1:12">
      <c r="A531" t="s">
        <v>61</v>
      </c>
      <c r="B531" t="s">
        <v>69</v>
      </c>
      <c r="C531" t="s">
        <v>63</v>
      </c>
      <c r="D531" t="s">
        <v>64</v>
      </c>
      <c r="E531" t="s">
        <v>68</v>
      </c>
      <c r="F531" t="s">
        <v>69</v>
      </c>
      <c r="G531">
        <v>1</v>
      </c>
      <c r="H531">
        <v>3</v>
      </c>
      <c r="I531" s="3">
        <v>0.33329999999999999</v>
      </c>
      <c r="J531">
        <v>2.4900000000000002</v>
      </c>
      <c r="K531">
        <v>2.4900000000000002</v>
      </c>
      <c r="L531">
        <v>1</v>
      </c>
    </row>
    <row r="532" spans="1:12">
      <c r="A532" t="s">
        <v>61</v>
      </c>
      <c r="B532" t="s">
        <v>69</v>
      </c>
      <c r="C532" t="s">
        <v>63</v>
      </c>
      <c r="D532" t="s">
        <v>64</v>
      </c>
      <c r="E532" t="s">
        <v>68</v>
      </c>
      <c r="F532" t="s">
        <v>69</v>
      </c>
      <c r="G532">
        <v>1</v>
      </c>
      <c r="H532">
        <v>6</v>
      </c>
      <c r="I532" s="3">
        <v>0.16669999999999999</v>
      </c>
      <c r="J532">
        <v>2.7</v>
      </c>
      <c r="K532">
        <v>2.7</v>
      </c>
      <c r="L532">
        <v>1.3</v>
      </c>
    </row>
    <row r="533" spans="1:12">
      <c r="A533" t="s">
        <v>61</v>
      </c>
      <c r="B533" t="s">
        <v>1180</v>
      </c>
      <c r="C533" t="s">
        <v>63</v>
      </c>
      <c r="D533" t="s">
        <v>64</v>
      </c>
      <c r="E533" t="s">
        <v>65</v>
      </c>
      <c r="F533" t="s">
        <v>66</v>
      </c>
      <c r="G533">
        <v>1</v>
      </c>
      <c r="H533">
        <v>5</v>
      </c>
      <c r="I533" s="3">
        <v>0.2</v>
      </c>
      <c r="J533">
        <v>4.6900000000000004</v>
      </c>
      <c r="K533">
        <v>4.6900000000000004</v>
      </c>
      <c r="L533">
        <v>1.8</v>
      </c>
    </row>
    <row r="534" spans="1:12">
      <c r="A534" t="s">
        <v>61</v>
      </c>
      <c r="B534" t="s">
        <v>69</v>
      </c>
      <c r="C534" t="s">
        <v>63</v>
      </c>
      <c r="D534" t="s">
        <v>64</v>
      </c>
      <c r="E534" t="s">
        <v>68</v>
      </c>
      <c r="F534" t="s">
        <v>69</v>
      </c>
      <c r="G534">
        <v>1</v>
      </c>
      <c r="H534">
        <v>1</v>
      </c>
      <c r="I534" s="3">
        <v>1</v>
      </c>
      <c r="J534">
        <v>2.2599999999999998</v>
      </c>
      <c r="K534">
        <v>2.2599999999999998</v>
      </c>
      <c r="L534">
        <v>1</v>
      </c>
    </row>
    <row r="535" spans="1:12">
      <c r="A535" t="s">
        <v>61</v>
      </c>
      <c r="B535" t="s">
        <v>77</v>
      </c>
      <c r="C535" t="s">
        <v>63</v>
      </c>
      <c r="D535" t="s">
        <v>64</v>
      </c>
      <c r="E535" t="s">
        <v>76</v>
      </c>
      <c r="F535" t="s">
        <v>77</v>
      </c>
      <c r="G535">
        <v>1</v>
      </c>
      <c r="H535">
        <v>16</v>
      </c>
      <c r="I535" s="3">
        <v>6.25E-2</v>
      </c>
      <c r="J535">
        <v>1.93</v>
      </c>
      <c r="K535">
        <v>1.93</v>
      </c>
      <c r="L535">
        <v>2.2999999999999998</v>
      </c>
    </row>
    <row r="536" spans="1:12">
      <c r="A536" t="s">
        <v>61</v>
      </c>
      <c r="B536" t="s">
        <v>69</v>
      </c>
      <c r="C536" t="s">
        <v>63</v>
      </c>
      <c r="D536" t="s">
        <v>64</v>
      </c>
      <c r="E536" t="s">
        <v>68</v>
      </c>
      <c r="F536" t="s">
        <v>69</v>
      </c>
      <c r="G536">
        <v>1</v>
      </c>
      <c r="H536">
        <v>2</v>
      </c>
      <c r="I536" s="3">
        <v>0.5</v>
      </c>
      <c r="J536">
        <v>1.98</v>
      </c>
      <c r="K536">
        <v>1.98</v>
      </c>
      <c r="L536">
        <v>3</v>
      </c>
    </row>
    <row r="537" spans="1:12">
      <c r="A537" t="s">
        <v>61</v>
      </c>
      <c r="B537" t="s">
        <v>69</v>
      </c>
      <c r="C537" t="s">
        <v>63</v>
      </c>
      <c r="D537" t="s">
        <v>64</v>
      </c>
      <c r="E537" t="s">
        <v>68</v>
      </c>
      <c r="F537" t="s">
        <v>69</v>
      </c>
      <c r="G537">
        <v>1</v>
      </c>
      <c r="H537">
        <v>1</v>
      </c>
      <c r="I537" s="3">
        <v>1</v>
      </c>
      <c r="J537">
        <v>2.4900000000000002</v>
      </c>
      <c r="K537">
        <v>2.4900000000000002</v>
      </c>
      <c r="L537">
        <v>3</v>
      </c>
    </row>
    <row r="538" spans="1:12">
      <c r="A538" t="s">
        <v>61</v>
      </c>
      <c r="B538" t="s">
        <v>234</v>
      </c>
      <c r="C538" t="s">
        <v>63</v>
      </c>
      <c r="D538" t="s">
        <v>104</v>
      </c>
      <c r="E538" t="s">
        <v>162</v>
      </c>
      <c r="F538" t="s">
        <v>234</v>
      </c>
      <c r="G538">
        <v>0</v>
      </c>
      <c r="H538">
        <v>31</v>
      </c>
      <c r="I538" s="3">
        <v>0</v>
      </c>
      <c r="J538">
        <v>0</v>
      </c>
      <c r="K538">
        <v>0</v>
      </c>
      <c r="L538">
        <v>2.8</v>
      </c>
    </row>
    <row r="539" spans="1:12">
      <c r="A539" t="s">
        <v>61</v>
      </c>
      <c r="B539" t="s">
        <v>146</v>
      </c>
      <c r="C539" t="s">
        <v>63</v>
      </c>
      <c r="D539" t="s">
        <v>64</v>
      </c>
      <c r="E539" t="s">
        <v>134</v>
      </c>
      <c r="F539" t="s">
        <v>146</v>
      </c>
      <c r="G539">
        <v>1</v>
      </c>
      <c r="H539">
        <v>2</v>
      </c>
      <c r="I539" s="3">
        <v>0.5</v>
      </c>
      <c r="J539">
        <v>2.85</v>
      </c>
      <c r="K539">
        <v>2.85</v>
      </c>
      <c r="L539">
        <v>4.5</v>
      </c>
    </row>
    <row r="540" spans="1:12">
      <c r="A540" t="s">
        <v>78</v>
      </c>
      <c r="B540" t="s">
        <v>158</v>
      </c>
      <c r="C540" t="s">
        <v>63</v>
      </c>
      <c r="D540" t="s">
        <v>64</v>
      </c>
      <c r="E540" t="s">
        <v>68</v>
      </c>
      <c r="F540" t="s">
        <v>158</v>
      </c>
      <c r="G540">
        <v>1</v>
      </c>
      <c r="H540">
        <v>1</v>
      </c>
      <c r="I540" s="3">
        <v>1</v>
      </c>
      <c r="J540">
        <v>2.89</v>
      </c>
      <c r="K540">
        <v>2.89</v>
      </c>
      <c r="L540">
        <v>1</v>
      </c>
    </row>
    <row r="541" spans="1:12">
      <c r="A541" t="s">
        <v>61</v>
      </c>
      <c r="B541" t="s">
        <v>77</v>
      </c>
      <c r="C541" t="s">
        <v>63</v>
      </c>
      <c r="D541" t="s">
        <v>64</v>
      </c>
      <c r="E541" t="s">
        <v>76</v>
      </c>
      <c r="F541" t="s">
        <v>77</v>
      </c>
      <c r="G541">
        <v>1</v>
      </c>
      <c r="H541">
        <v>2</v>
      </c>
      <c r="I541" s="3">
        <v>0.5</v>
      </c>
      <c r="J541">
        <v>2.5499999999999998</v>
      </c>
      <c r="K541">
        <v>2.5499999999999998</v>
      </c>
      <c r="L541">
        <v>5.5</v>
      </c>
    </row>
    <row r="542" spans="1:12">
      <c r="A542" t="s">
        <v>61</v>
      </c>
      <c r="B542" t="s">
        <v>77</v>
      </c>
      <c r="C542" t="s">
        <v>63</v>
      </c>
      <c r="D542" t="s">
        <v>64</v>
      </c>
      <c r="E542" t="s">
        <v>76</v>
      </c>
      <c r="F542" t="s">
        <v>77</v>
      </c>
      <c r="G542">
        <v>1</v>
      </c>
      <c r="H542">
        <v>1</v>
      </c>
      <c r="I542" s="3">
        <v>1</v>
      </c>
      <c r="J542">
        <v>2.3199999999999998</v>
      </c>
      <c r="K542">
        <v>2.3199999999999998</v>
      </c>
      <c r="L542">
        <v>1</v>
      </c>
    </row>
    <row r="543" spans="1:12">
      <c r="A543" t="s">
        <v>61</v>
      </c>
      <c r="B543" t="s">
        <v>3060</v>
      </c>
      <c r="C543" t="s">
        <v>63</v>
      </c>
      <c r="D543" t="s">
        <v>85</v>
      </c>
      <c r="E543" t="s">
        <v>121</v>
      </c>
      <c r="F543" t="s">
        <v>122</v>
      </c>
      <c r="G543">
        <v>1</v>
      </c>
      <c r="H543">
        <v>1</v>
      </c>
      <c r="I543" s="3">
        <v>1</v>
      </c>
      <c r="J543">
        <v>6.98</v>
      </c>
      <c r="K543">
        <v>6.98</v>
      </c>
      <c r="L543">
        <v>1</v>
      </c>
    </row>
    <row r="544" spans="1:12">
      <c r="A544" t="s">
        <v>70</v>
      </c>
      <c r="B544" t="s">
        <v>3065</v>
      </c>
      <c r="C544" t="s">
        <v>63</v>
      </c>
      <c r="D544" t="s">
        <v>64</v>
      </c>
      <c r="E544" t="s">
        <v>97</v>
      </c>
      <c r="F544" t="s">
        <v>98</v>
      </c>
      <c r="G544">
        <v>0</v>
      </c>
      <c r="H544">
        <v>13</v>
      </c>
      <c r="I544" s="3">
        <v>0</v>
      </c>
      <c r="J544">
        <v>0</v>
      </c>
      <c r="K544">
        <v>0</v>
      </c>
      <c r="L544">
        <v>1.8</v>
      </c>
    </row>
    <row r="545" spans="1:12">
      <c r="A545" t="s">
        <v>61</v>
      </c>
      <c r="B545" t="s">
        <v>69</v>
      </c>
      <c r="C545" t="s">
        <v>63</v>
      </c>
      <c r="D545" t="s">
        <v>64</v>
      </c>
      <c r="E545" t="s">
        <v>68</v>
      </c>
      <c r="F545" t="s">
        <v>69</v>
      </c>
      <c r="G545">
        <v>1</v>
      </c>
      <c r="H545">
        <v>1</v>
      </c>
      <c r="I545" s="3">
        <v>1</v>
      </c>
      <c r="J545">
        <v>2.79</v>
      </c>
      <c r="K545">
        <v>2.79</v>
      </c>
      <c r="L545">
        <v>1</v>
      </c>
    </row>
    <row r="546" spans="1:12">
      <c r="A546" t="s">
        <v>61</v>
      </c>
      <c r="B546" t="s">
        <v>219</v>
      </c>
      <c r="C546" t="s">
        <v>63</v>
      </c>
      <c r="D546" t="s">
        <v>64</v>
      </c>
      <c r="E546" t="s">
        <v>134</v>
      </c>
      <c r="F546" t="s">
        <v>219</v>
      </c>
      <c r="G546">
        <v>1</v>
      </c>
      <c r="H546">
        <v>1</v>
      </c>
      <c r="I546" s="3">
        <v>1</v>
      </c>
      <c r="J546">
        <v>2.91</v>
      </c>
      <c r="K546">
        <v>2.91</v>
      </c>
      <c r="L546">
        <v>1</v>
      </c>
    </row>
    <row r="547" spans="1:12">
      <c r="A547" t="s">
        <v>83</v>
      </c>
      <c r="B547" t="s">
        <v>3138</v>
      </c>
      <c r="C547" t="s">
        <v>63</v>
      </c>
      <c r="D547" t="s">
        <v>85</v>
      </c>
      <c r="E547" t="s">
        <v>154</v>
      </c>
      <c r="F547" t="s">
        <v>713</v>
      </c>
      <c r="G547">
        <v>2</v>
      </c>
      <c r="H547">
        <v>1</v>
      </c>
      <c r="I547" s="3">
        <v>2</v>
      </c>
      <c r="J547">
        <v>1.46</v>
      </c>
      <c r="K547">
        <v>2.92</v>
      </c>
      <c r="L547">
        <v>2</v>
      </c>
    </row>
    <row r="548" spans="1:12">
      <c r="A548" t="s">
        <v>61</v>
      </c>
      <c r="B548" t="s">
        <v>1180</v>
      </c>
      <c r="C548" t="s">
        <v>63</v>
      </c>
      <c r="D548" t="s">
        <v>64</v>
      </c>
      <c r="E548" t="s">
        <v>65</v>
      </c>
      <c r="F548" t="s">
        <v>66</v>
      </c>
      <c r="G548">
        <v>1</v>
      </c>
      <c r="H548">
        <v>1</v>
      </c>
      <c r="I548" s="3">
        <v>1</v>
      </c>
      <c r="J548">
        <v>5.69</v>
      </c>
      <c r="K548">
        <v>5.69</v>
      </c>
      <c r="L548">
        <v>1</v>
      </c>
    </row>
    <row r="549" spans="1:12">
      <c r="A549" t="s">
        <v>78</v>
      </c>
      <c r="B549" t="s">
        <v>69</v>
      </c>
      <c r="C549" t="s">
        <v>63</v>
      </c>
      <c r="D549" t="s">
        <v>64</v>
      </c>
      <c r="E549" t="s">
        <v>68</v>
      </c>
      <c r="F549" t="s">
        <v>69</v>
      </c>
      <c r="G549">
        <v>1</v>
      </c>
      <c r="H549">
        <v>1</v>
      </c>
      <c r="I549" s="3">
        <v>1</v>
      </c>
      <c r="J549">
        <v>2.16</v>
      </c>
      <c r="K549">
        <v>2.16</v>
      </c>
      <c r="L549">
        <v>2</v>
      </c>
    </row>
    <row r="550" spans="1:12">
      <c r="A550" t="s">
        <v>61</v>
      </c>
      <c r="B550" t="s">
        <v>69</v>
      </c>
      <c r="C550" t="s">
        <v>63</v>
      </c>
      <c r="D550" t="s">
        <v>64</v>
      </c>
      <c r="E550" t="s">
        <v>68</v>
      </c>
      <c r="F550" t="s">
        <v>69</v>
      </c>
      <c r="G550">
        <v>2</v>
      </c>
      <c r="H550">
        <v>1</v>
      </c>
      <c r="I550" s="3">
        <v>2</v>
      </c>
      <c r="J550">
        <v>2.29</v>
      </c>
      <c r="K550">
        <v>4.58</v>
      </c>
      <c r="L550">
        <v>1</v>
      </c>
    </row>
    <row r="551" spans="1:12">
      <c r="A551" t="s">
        <v>70</v>
      </c>
      <c r="B551" t="s">
        <v>2821</v>
      </c>
      <c r="C551" t="s">
        <v>63</v>
      </c>
      <c r="D551" t="s">
        <v>85</v>
      </c>
      <c r="E551" t="s">
        <v>718</v>
      </c>
      <c r="F551" t="s">
        <v>719</v>
      </c>
      <c r="G551">
        <v>1</v>
      </c>
      <c r="H551">
        <v>1</v>
      </c>
      <c r="I551" s="3">
        <v>1</v>
      </c>
      <c r="J551">
        <v>4.47</v>
      </c>
      <c r="K551">
        <v>4.47</v>
      </c>
      <c r="L551">
        <v>2</v>
      </c>
    </row>
    <row r="552" spans="1:12">
      <c r="A552" t="s">
        <v>61</v>
      </c>
      <c r="B552" t="s">
        <v>69</v>
      </c>
      <c r="C552" t="s">
        <v>63</v>
      </c>
      <c r="D552" t="s">
        <v>64</v>
      </c>
      <c r="E552" t="s">
        <v>68</v>
      </c>
      <c r="F552" t="s">
        <v>69</v>
      </c>
      <c r="G552">
        <v>1</v>
      </c>
      <c r="H552">
        <v>1</v>
      </c>
      <c r="I552" s="3">
        <v>1</v>
      </c>
      <c r="J552">
        <v>1.89</v>
      </c>
      <c r="K552">
        <v>1.89</v>
      </c>
      <c r="L552">
        <v>2</v>
      </c>
    </row>
    <row r="553" spans="1:12">
      <c r="A553" t="s">
        <v>61</v>
      </c>
      <c r="B553" t="s">
        <v>69</v>
      </c>
      <c r="C553" t="s">
        <v>63</v>
      </c>
      <c r="D553" t="s">
        <v>64</v>
      </c>
      <c r="E553" t="s">
        <v>68</v>
      </c>
      <c r="F553" t="s">
        <v>69</v>
      </c>
      <c r="G553">
        <v>1</v>
      </c>
      <c r="H553">
        <v>1</v>
      </c>
      <c r="I553" s="3">
        <v>1</v>
      </c>
      <c r="J553">
        <v>1.94</v>
      </c>
      <c r="K553">
        <v>1.94</v>
      </c>
      <c r="L553">
        <v>2</v>
      </c>
    </row>
    <row r="554" spans="1:12">
      <c r="A554" t="s">
        <v>61</v>
      </c>
      <c r="B554" t="s">
        <v>77</v>
      </c>
      <c r="C554" t="s">
        <v>63</v>
      </c>
      <c r="D554" t="s">
        <v>64</v>
      </c>
      <c r="E554" t="s">
        <v>76</v>
      </c>
      <c r="F554" t="s">
        <v>77</v>
      </c>
      <c r="G554">
        <v>1</v>
      </c>
      <c r="H554">
        <v>2</v>
      </c>
      <c r="I554" s="3">
        <v>0.5</v>
      </c>
      <c r="J554">
        <v>2.0699999999999998</v>
      </c>
      <c r="K554">
        <v>2.0699999999999998</v>
      </c>
      <c r="L554">
        <v>2.5</v>
      </c>
    </row>
    <row r="555" spans="1:12">
      <c r="A555" t="s">
        <v>70</v>
      </c>
      <c r="B555" t="s">
        <v>2131</v>
      </c>
      <c r="C555" t="s">
        <v>63</v>
      </c>
      <c r="D555" t="s">
        <v>100</v>
      </c>
      <c r="E555" t="s">
        <v>194</v>
      </c>
      <c r="F555" t="s">
        <v>195</v>
      </c>
      <c r="G555">
        <v>1</v>
      </c>
      <c r="H555">
        <v>3</v>
      </c>
      <c r="I555" s="3">
        <v>0.33329999999999999</v>
      </c>
      <c r="J555">
        <v>4.07</v>
      </c>
      <c r="K555">
        <v>4.07</v>
      </c>
      <c r="L555">
        <v>3.7</v>
      </c>
    </row>
    <row r="556" spans="1:12">
      <c r="A556" t="s">
        <v>70</v>
      </c>
      <c r="B556" t="s">
        <v>3134</v>
      </c>
      <c r="C556" t="s">
        <v>63</v>
      </c>
      <c r="D556" t="s">
        <v>85</v>
      </c>
      <c r="E556" t="s">
        <v>86</v>
      </c>
      <c r="F556" t="s">
        <v>247</v>
      </c>
      <c r="G556">
        <v>1</v>
      </c>
      <c r="H556">
        <v>1</v>
      </c>
      <c r="I556" s="3">
        <v>1</v>
      </c>
      <c r="J556">
        <v>5.04</v>
      </c>
      <c r="K556">
        <v>5.04</v>
      </c>
      <c r="L556">
        <v>1</v>
      </c>
    </row>
    <row r="557" spans="1:12">
      <c r="A557" t="s">
        <v>61</v>
      </c>
      <c r="B557" t="s">
        <v>725</v>
      </c>
      <c r="C557" t="s">
        <v>63</v>
      </c>
      <c r="D557" t="s">
        <v>93</v>
      </c>
      <c r="E557" t="s">
        <v>118</v>
      </c>
      <c r="F557" t="s">
        <v>725</v>
      </c>
      <c r="G557">
        <v>1</v>
      </c>
      <c r="H557">
        <v>1</v>
      </c>
      <c r="I557" s="3">
        <v>1</v>
      </c>
      <c r="J557">
        <v>0.83</v>
      </c>
      <c r="K557">
        <v>0.83</v>
      </c>
      <c r="L557">
        <v>2</v>
      </c>
    </row>
    <row r="558" spans="1:12">
      <c r="A558" t="s">
        <v>61</v>
      </c>
      <c r="B558" t="s">
        <v>77</v>
      </c>
      <c r="C558" t="s">
        <v>63</v>
      </c>
      <c r="D558" t="s">
        <v>64</v>
      </c>
      <c r="E558" t="s">
        <v>76</v>
      </c>
      <c r="F558" t="s">
        <v>77</v>
      </c>
      <c r="G558">
        <v>1</v>
      </c>
      <c r="H558">
        <v>1</v>
      </c>
      <c r="I558" s="3">
        <v>1</v>
      </c>
      <c r="J558">
        <v>1.04</v>
      </c>
      <c r="K558">
        <v>1.04</v>
      </c>
      <c r="L558">
        <v>1</v>
      </c>
    </row>
    <row r="559" spans="1:12">
      <c r="A559" t="s">
        <v>61</v>
      </c>
      <c r="B559" t="s">
        <v>163</v>
      </c>
      <c r="C559" t="s">
        <v>63</v>
      </c>
      <c r="D559" t="s">
        <v>104</v>
      </c>
      <c r="E559" t="s">
        <v>162</v>
      </c>
      <c r="F559" t="s">
        <v>163</v>
      </c>
      <c r="G559">
        <v>0</v>
      </c>
      <c r="H559">
        <v>6</v>
      </c>
      <c r="I559" s="3">
        <v>0</v>
      </c>
      <c r="J559">
        <v>0</v>
      </c>
      <c r="K559">
        <v>0</v>
      </c>
      <c r="L559">
        <v>3.7</v>
      </c>
    </row>
    <row r="560" spans="1:12">
      <c r="A560" t="s">
        <v>70</v>
      </c>
      <c r="B560" t="s">
        <v>886</v>
      </c>
      <c r="C560" t="s">
        <v>63</v>
      </c>
      <c r="D560" t="s">
        <v>85</v>
      </c>
      <c r="E560" t="s">
        <v>718</v>
      </c>
      <c r="F560" t="s">
        <v>728</v>
      </c>
      <c r="G560">
        <v>1</v>
      </c>
      <c r="H560">
        <v>3</v>
      </c>
      <c r="I560" s="3">
        <v>0.33329999999999999</v>
      </c>
      <c r="J560">
        <v>5.14</v>
      </c>
      <c r="K560">
        <v>5.14</v>
      </c>
      <c r="L560">
        <v>1.3</v>
      </c>
    </row>
    <row r="561" spans="1:12">
      <c r="A561" t="s">
        <v>61</v>
      </c>
      <c r="B561" t="s">
        <v>163</v>
      </c>
      <c r="C561" t="s">
        <v>63</v>
      </c>
      <c r="D561" t="s">
        <v>104</v>
      </c>
      <c r="E561" t="s">
        <v>162</v>
      </c>
      <c r="F561" t="s">
        <v>163</v>
      </c>
      <c r="G561">
        <v>1</v>
      </c>
      <c r="H561">
        <v>3</v>
      </c>
      <c r="I561" s="3">
        <v>0.33329999999999999</v>
      </c>
      <c r="J561">
        <v>0.86</v>
      </c>
      <c r="K561">
        <v>0.86</v>
      </c>
      <c r="L561">
        <v>3.3</v>
      </c>
    </row>
    <row r="562" spans="1:12">
      <c r="A562" t="s">
        <v>61</v>
      </c>
      <c r="B562" t="s">
        <v>69</v>
      </c>
      <c r="C562" t="s">
        <v>63</v>
      </c>
      <c r="D562" t="s">
        <v>72</v>
      </c>
      <c r="E562" t="s">
        <v>68</v>
      </c>
      <c r="F562" t="s">
        <v>69</v>
      </c>
      <c r="G562">
        <v>1</v>
      </c>
      <c r="H562">
        <v>1</v>
      </c>
      <c r="I562" s="3">
        <v>1</v>
      </c>
      <c r="J562">
        <v>1.69</v>
      </c>
      <c r="K562">
        <v>1.69</v>
      </c>
      <c r="L562">
        <v>1</v>
      </c>
    </row>
    <row r="563" spans="1:12">
      <c r="A563" t="s">
        <v>61</v>
      </c>
      <c r="B563" t="s">
        <v>360</v>
      </c>
      <c r="C563" t="s">
        <v>63</v>
      </c>
      <c r="D563" t="s">
        <v>72</v>
      </c>
      <c r="E563" t="s">
        <v>68</v>
      </c>
      <c r="F563" t="s">
        <v>360</v>
      </c>
      <c r="G563">
        <v>1</v>
      </c>
      <c r="H563">
        <v>5</v>
      </c>
      <c r="I563" s="3">
        <v>0.2</v>
      </c>
      <c r="J563">
        <v>1.87</v>
      </c>
      <c r="K563">
        <v>1.87</v>
      </c>
      <c r="L563">
        <v>1</v>
      </c>
    </row>
    <row r="564" spans="1:12">
      <c r="A564" t="s">
        <v>70</v>
      </c>
      <c r="B564" t="s">
        <v>2571</v>
      </c>
      <c r="C564" t="s">
        <v>63</v>
      </c>
      <c r="D564" t="s">
        <v>100</v>
      </c>
      <c r="E564" t="s">
        <v>194</v>
      </c>
      <c r="F564" t="s">
        <v>731</v>
      </c>
      <c r="G564">
        <v>0</v>
      </c>
      <c r="H564">
        <v>4</v>
      </c>
      <c r="I564" s="3">
        <v>0</v>
      </c>
      <c r="J564">
        <v>0</v>
      </c>
      <c r="K564">
        <v>0</v>
      </c>
      <c r="L564">
        <v>1</v>
      </c>
    </row>
    <row r="565" spans="1:12">
      <c r="A565" t="s">
        <v>61</v>
      </c>
      <c r="B565" t="s">
        <v>77</v>
      </c>
      <c r="C565" t="s">
        <v>63</v>
      </c>
      <c r="D565" t="s">
        <v>64</v>
      </c>
      <c r="E565" t="s">
        <v>76</v>
      </c>
      <c r="F565" t="s">
        <v>77</v>
      </c>
      <c r="G565">
        <v>1</v>
      </c>
      <c r="H565">
        <v>9</v>
      </c>
      <c r="I565" s="3">
        <v>0.1111</v>
      </c>
      <c r="J565">
        <v>3</v>
      </c>
      <c r="K565">
        <v>3</v>
      </c>
      <c r="L565">
        <v>2.8</v>
      </c>
    </row>
    <row r="566" spans="1:12">
      <c r="A566" t="s">
        <v>61</v>
      </c>
      <c r="B566" t="s">
        <v>3066</v>
      </c>
      <c r="C566" t="s">
        <v>63</v>
      </c>
      <c r="D566" t="s">
        <v>93</v>
      </c>
      <c r="E566" t="s">
        <v>94</v>
      </c>
      <c r="F566" t="s">
        <v>190</v>
      </c>
      <c r="G566">
        <v>1</v>
      </c>
      <c r="H566">
        <v>2</v>
      </c>
      <c r="I566" s="3">
        <v>0.5</v>
      </c>
      <c r="J566">
        <v>1.7</v>
      </c>
      <c r="K566">
        <v>1.7</v>
      </c>
      <c r="L566">
        <v>3</v>
      </c>
    </row>
    <row r="567" spans="1:12">
      <c r="A567" t="s">
        <v>70</v>
      </c>
      <c r="B567" t="s">
        <v>3091</v>
      </c>
      <c r="C567" t="s">
        <v>63</v>
      </c>
      <c r="D567" t="s">
        <v>93</v>
      </c>
      <c r="E567" t="s">
        <v>94</v>
      </c>
      <c r="F567" t="s">
        <v>735</v>
      </c>
      <c r="G567">
        <v>1</v>
      </c>
      <c r="H567">
        <v>1</v>
      </c>
      <c r="I567" s="3">
        <v>1</v>
      </c>
      <c r="J567">
        <v>1.8</v>
      </c>
      <c r="K567">
        <v>1.8</v>
      </c>
      <c r="L567">
        <v>1</v>
      </c>
    </row>
    <row r="568" spans="1:12">
      <c r="A568" t="s">
        <v>61</v>
      </c>
      <c r="B568" t="s">
        <v>132</v>
      </c>
      <c r="C568" t="s">
        <v>63</v>
      </c>
      <c r="D568" t="s">
        <v>104</v>
      </c>
      <c r="E568" t="s">
        <v>131</v>
      </c>
      <c r="F568" t="s">
        <v>132</v>
      </c>
      <c r="G568">
        <v>1</v>
      </c>
      <c r="H568">
        <v>1</v>
      </c>
      <c r="I568" s="3">
        <v>1</v>
      </c>
      <c r="J568">
        <v>0.63</v>
      </c>
      <c r="K568">
        <v>0.63</v>
      </c>
      <c r="L568">
        <v>2</v>
      </c>
    </row>
    <row r="569" spans="1:12">
      <c r="A569" t="s">
        <v>78</v>
      </c>
      <c r="B569" t="s">
        <v>146</v>
      </c>
      <c r="C569" t="s">
        <v>63</v>
      </c>
      <c r="D569" t="s">
        <v>64</v>
      </c>
      <c r="E569" t="s">
        <v>134</v>
      </c>
      <c r="F569" t="s">
        <v>146</v>
      </c>
      <c r="G569">
        <v>1</v>
      </c>
      <c r="H569">
        <v>1</v>
      </c>
      <c r="I569" s="3">
        <v>1</v>
      </c>
      <c r="J569">
        <v>2.68</v>
      </c>
      <c r="K569">
        <v>2.68</v>
      </c>
      <c r="L569">
        <v>1</v>
      </c>
    </row>
    <row r="570" spans="1:12">
      <c r="A570" t="s">
        <v>61</v>
      </c>
      <c r="B570" t="s">
        <v>163</v>
      </c>
      <c r="C570" t="s">
        <v>63</v>
      </c>
      <c r="D570" t="s">
        <v>104</v>
      </c>
      <c r="E570" t="s">
        <v>162</v>
      </c>
      <c r="F570" t="s">
        <v>163</v>
      </c>
      <c r="G570">
        <v>1</v>
      </c>
      <c r="H570">
        <v>1</v>
      </c>
      <c r="I570" s="3">
        <v>1</v>
      </c>
      <c r="J570">
        <v>0.94</v>
      </c>
      <c r="K570">
        <v>0.94</v>
      </c>
      <c r="L570">
        <v>3</v>
      </c>
    </row>
    <row r="571" spans="1:12">
      <c r="A571" t="s">
        <v>61</v>
      </c>
      <c r="B571" t="s">
        <v>3092</v>
      </c>
      <c r="C571" t="s">
        <v>63</v>
      </c>
      <c r="D571" t="s">
        <v>85</v>
      </c>
      <c r="E571" t="s">
        <v>110</v>
      </c>
      <c r="F571" t="s">
        <v>740</v>
      </c>
      <c r="G571">
        <v>1</v>
      </c>
      <c r="H571">
        <v>6</v>
      </c>
      <c r="I571" s="3">
        <v>0.16669999999999999</v>
      </c>
      <c r="J571">
        <v>1.98</v>
      </c>
      <c r="K571">
        <v>1.98</v>
      </c>
      <c r="L571">
        <v>1</v>
      </c>
    </row>
    <row r="572" spans="1:12">
      <c r="A572" t="s">
        <v>70</v>
      </c>
      <c r="B572" t="s">
        <v>3066</v>
      </c>
      <c r="C572" t="s">
        <v>63</v>
      </c>
      <c r="D572" t="s">
        <v>93</v>
      </c>
      <c r="E572" t="s">
        <v>94</v>
      </c>
      <c r="F572" t="s">
        <v>190</v>
      </c>
      <c r="G572">
        <v>1</v>
      </c>
      <c r="H572">
        <v>1</v>
      </c>
      <c r="I572" s="3">
        <v>1</v>
      </c>
      <c r="J572">
        <v>1.82</v>
      </c>
      <c r="K572">
        <v>1.82</v>
      </c>
      <c r="L572">
        <v>3</v>
      </c>
    </row>
    <row r="573" spans="1:12">
      <c r="A573" t="s">
        <v>61</v>
      </c>
      <c r="B573" t="s">
        <v>69</v>
      </c>
      <c r="C573" t="s">
        <v>63</v>
      </c>
      <c r="D573" t="s">
        <v>64</v>
      </c>
      <c r="E573" t="s">
        <v>68</v>
      </c>
      <c r="F573" t="s">
        <v>69</v>
      </c>
      <c r="G573">
        <v>1</v>
      </c>
      <c r="H573">
        <v>1</v>
      </c>
      <c r="I573" s="3">
        <v>1</v>
      </c>
      <c r="J573">
        <v>2.99</v>
      </c>
      <c r="K573">
        <v>2.99</v>
      </c>
      <c r="L573">
        <v>1</v>
      </c>
    </row>
    <row r="574" spans="1:12">
      <c r="A574" t="s">
        <v>83</v>
      </c>
      <c r="B574" t="s">
        <v>3129</v>
      </c>
      <c r="C574" t="s">
        <v>63</v>
      </c>
      <c r="D574" t="s">
        <v>85</v>
      </c>
      <c r="E574" t="s">
        <v>86</v>
      </c>
      <c r="F574" t="s">
        <v>87</v>
      </c>
      <c r="G574">
        <v>1</v>
      </c>
      <c r="H574">
        <v>1</v>
      </c>
      <c r="I574" s="3">
        <v>1</v>
      </c>
      <c r="J574">
        <v>11.05</v>
      </c>
      <c r="K574">
        <v>11.05</v>
      </c>
      <c r="L574">
        <v>1</v>
      </c>
    </row>
    <row r="575" spans="1:12">
      <c r="A575" t="s">
        <v>61</v>
      </c>
      <c r="B575" t="s">
        <v>69</v>
      </c>
      <c r="C575" t="s">
        <v>63</v>
      </c>
      <c r="D575" t="s">
        <v>64</v>
      </c>
      <c r="E575" t="s">
        <v>68</v>
      </c>
      <c r="F575" t="s">
        <v>69</v>
      </c>
      <c r="G575">
        <v>6</v>
      </c>
      <c r="H575">
        <v>67</v>
      </c>
      <c r="I575" s="3">
        <v>8.9599999999999999E-2</v>
      </c>
      <c r="J575">
        <v>2.04</v>
      </c>
      <c r="K575">
        <v>12.27</v>
      </c>
      <c r="L575">
        <v>2.5</v>
      </c>
    </row>
    <row r="576" spans="1:12">
      <c r="A576" t="s">
        <v>61</v>
      </c>
      <c r="B576" t="s">
        <v>77</v>
      </c>
      <c r="C576" t="s">
        <v>63</v>
      </c>
      <c r="D576" t="s">
        <v>64</v>
      </c>
      <c r="E576" t="s">
        <v>76</v>
      </c>
      <c r="F576" t="s">
        <v>77</v>
      </c>
      <c r="G576">
        <v>1</v>
      </c>
      <c r="H576">
        <v>1</v>
      </c>
      <c r="I576" s="3">
        <v>1</v>
      </c>
      <c r="J576">
        <v>2.81</v>
      </c>
      <c r="K576">
        <v>2.81</v>
      </c>
      <c r="L576">
        <v>1</v>
      </c>
    </row>
    <row r="577" spans="1:12">
      <c r="A577" t="s">
        <v>70</v>
      </c>
      <c r="B577" t="s">
        <v>3130</v>
      </c>
      <c r="C577" t="s">
        <v>63</v>
      </c>
      <c r="D577" t="s">
        <v>100</v>
      </c>
      <c r="E577" t="s">
        <v>101</v>
      </c>
      <c r="F577" t="s">
        <v>102</v>
      </c>
      <c r="G577">
        <v>1</v>
      </c>
      <c r="H577">
        <v>3</v>
      </c>
      <c r="I577" s="3">
        <v>0.33329999999999999</v>
      </c>
      <c r="J577">
        <v>4.04</v>
      </c>
      <c r="K577">
        <v>4.04</v>
      </c>
      <c r="L577">
        <v>3</v>
      </c>
    </row>
    <row r="578" spans="1:12">
      <c r="A578" t="s">
        <v>70</v>
      </c>
      <c r="B578" t="s">
        <v>886</v>
      </c>
      <c r="C578" t="s">
        <v>63</v>
      </c>
      <c r="D578" t="s">
        <v>85</v>
      </c>
      <c r="E578" t="s">
        <v>718</v>
      </c>
      <c r="F578" t="s">
        <v>728</v>
      </c>
      <c r="G578">
        <v>2</v>
      </c>
      <c r="H578">
        <v>1</v>
      </c>
      <c r="I578" s="3">
        <v>2</v>
      </c>
      <c r="J578">
        <v>5.79</v>
      </c>
      <c r="K578">
        <v>11.58</v>
      </c>
      <c r="L578">
        <v>1</v>
      </c>
    </row>
    <row r="579" spans="1:12">
      <c r="A579" t="s">
        <v>70</v>
      </c>
      <c r="B579" t="s">
        <v>3057</v>
      </c>
      <c r="C579" t="s">
        <v>63</v>
      </c>
      <c r="D579" t="s">
        <v>93</v>
      </c>
      <c r="E579" t="s">
        <v>94</v>
      </c>
      <c r="F579" t="s">
        <v>95</v>
      </c>
      <c r="G579">
        <v>1</v>
      </c>
      <c r="H579">
        <v>7</v>
      </c>
      <c r="I579" s="3">
        <v>0.1429</v>
      </c>
      <c r="J579">
        <v>2.2799999999999998</v>
      </c>
      <c r="K579">
        <v>2.2799999999999998</v>
      </c>
      <c r="L579">
        <v>2.4</v>
      </c>
    </row>
    <row r="580" spans="1:12">
      <c r="A580" t="s">
        <v>61</v>
      </c>
      <c r="B580" t="s">
        <v>69</v>
      </c>
      <c r="C580" t="s">
        <v>63</v>
      </c>
      <c r="D580" t="s">
        <v>64</v>
      </c>
      <c r="E580" t="s">
        <v>68</v>
      </c>
      <c r="F580" t="s">
        <v>69</v>
      </c>
      <c r="G580">
        <v>1</v>
      </c>
      <c r="H580">
        <v>1</v>
      </c>
      <c r="I580" s="3">
        <v>1</v>
      </c>
      <c r="J580">
        <v>1.24</v>
      </c>
      <c r="K580">
        <v>1.24</v>
      </c>
      <c r="L580">
        <v>1</v>
      </c>
    </row>
    <row r="581" spans="1:12">
      <c r="A581" t="s">
        <v>61</v>
      </c>
      <c r="B581" t="s">
        <v>152</v>
      </c>
      <c r="C581" t="s">
        <v>63</v>
      </c>
      <c r="D581" t="s">
        <v>93</v>
      </c>
      <c r="E581" t="s">
        <v>118</v>
      </c>
      <c r="F581" t="s">
        <v>152</v>
      </c>
      <c r="G581">
        <v>0</v>
      </c>
      <c r="H581">
        <v>1</v>
      </c>
      <c r="I581" s="3">
        <v>0</v>
      </c>
      <c r="J581">
        <v>0</v>
      </c>
      <c r="K581">
        <v>0</v>
      </c>
      <c r="L581">
        <v>2</v>
      </c>
    </row>
    <row r="582" spans="1:12">
      <c r="A582" t="s">
        <v>61</v>
      </c>
      <c r="B582" t="s">
        <v>158</v>
      </c>
      <c r="C582" t="s">
        <v>63</v>
      </c>
      <c r="D582" t="s">
        <v>64</v>
      </c>
      <c r="E582" t="s">
        <v>68</v>
      </c>
      <c r="F582" t="s">
        <v>158</v>
      </c>
      <c r="G582">
        <v>1</v>
      </c>
      <c r="H582">
        <v>1</v>
      </c>
      <c r="I582" s="3">
        <v>1</v>
      </c>
      <c r="J582">
        <v>2.96</v>
      </c>
      <c r="K582">
        <v>2.96</v>
      </c>
      <c r="L582">
        <v>3</v>
      </c>
    </row>
    <row r="583" spans="1:12">
      <c r="A583" t="s">
        <v>83</v>
      </c>
      <c r="B583" t="s">
        <v>3139</v>
      </c>
      <c r="C583" t="s">
        <v>63</v>
      </c>
      <c r="D583" t="s">
        <v>93</v>
      </c>
      <c r="E583" t="s">
        <v>94</v>
      </c>
      <c r="F583" t="s">
        <v>752</v>
      </c>
      <c r="G583">
        <v>1</v>
      </c>
      <c r="H583">
        <v>4</v>
      </c>
      <c r="I583" s="3">
        <v>0.25</v>
      </c>
      <c r="J583">
        <v>0.34</v>
      </c>
      <c r="K583">
        <v>0.34</v>
      </c>
      <c r="L583">
        <v>1</v>
      </c>
    </row>
    <row r="584" spans="1:12">
      <c r="A584" t="s">
        <v>61</v>
      </c>
      <c r="B584" t="s">
        <v>238</v>
      </c>
      <c r="C584" t="s">
        <v>63</v>
      </c>
      <c r="D584" t="s">
        <v>64</v>
      </c>
      <c r="E584" t="s">
        <v>80</v>
      </c>
      <c r="F584" t="s">
        <v>238</v>
      </c>
      <c r="G584">
        <v>1</v>
      </c>
      <c r="H584">
        <v>1</v>
      </c>
      <c r="I584" s="3">
        <v>1</v>
      </c>
      <c r="J584">
        <v>1.8</v>
      </c>
      <c r="K584">
        <v>1.8</v>
      </c>
      <c r="L584">
        <v>3</v>
      </c>
    </row>
    <row r="585" spans="1:12">
      <c r="A585" t="s">
        <v>61</v>
      </c>
      <c r="B585" t="s">
        <v>152</v>
      </c>
      <c r="C585" t="s">
        <v>63</v>
      </c>
      <c r="D585" t="s">
        <v>93</v>
      </c>
      <c r="E585" t="s">
        <v>118</v>
      </c>
      <c r="F585" t="s">
        <v>152</v>
      </c>
      <c r="G585">
        <v>1</v>
      </c>
      <c r="H585">
        <v>32</v>
      </c>
      <c r="I585" s="3">
        <v>3.1199999999999999E-2</v>
      </c>
      <c r="J585">
        <v>1.27</v>
      </c>
      <c r="K585">
        <v>1.27</v>
      </c>
      <c r="L585">
        <v>4.5999999999999996</v>
      </c>
    </row>
    <row r="586" spans="1:12">
      <c r="A586" t="s">
        <v>61</v>
      </c>
      <c r="B586" t="s">
        <v>566</v>
      </c>
      <c r="C586" t="s">
        <v>63</v>
      </c>
      <c r="D586" t="s">
        <v>64</v>
      </c>
      <c r="E586" t="s">
        <v>80</v>
      </c>
      <c r="F586" t="s">
        <v>160</v>
      </c>
      <c r="G586">
        <v>0</v>
      </c>
      <c r="H586">
        <v>5</v>
      </c>
      <c r="I586" s="3">
        <v>0</v>
      </c>
      <c r="J586">
        <v>0</v>
      </c>
      <c r="K586">
        <v>0</v>
      </c>
      <c r="L586">
        <v>4.5999999999999996</v>
      </c>
    </row>
    <row r="587" spans="1:12">
      <c r="A587" t="s">
        <v>61</v>
      </c>
      <c r="B587" t="s">
        <v>69</v>
      </c>
      <c r="C587" t="s">
        <v>63</v>
      </c>
      <c r="D587" t="s">
        <v>64</v>
      </c>
      <c r="E587" t="s">
        <v>68</v>
      </c>
      <c r="F587" t="s">
        <v>69</v>
      </c>
      <c r="G587">
        <v>1</v>
      </c>
      <c r="H587">
        <v>1</v>
      </c>
      <c r="I587" s="3">
        <v>1</v>
      </c>
      <c r="J587">
        <v>2.78</v>
      </c>
      <c r="K587">
        <v>2.78</v>
      </c>
      <c r="L587">
        <v>1</v>
      </c>
    </row>
    <row r="588" spans="1:12">
      <c r="A588" t="s">
        <v>83</v>
      </c>
      <c r="B588" t="s">
        <v>3132</v>
      </c>
      <c r="C588" t="s">
        <v>63</v>
      </c>
      <c r="D588" t="s">
        <v>85</v>
      </c>
      <c r="E588" t="s">
        <v>169</v>
      </c>
      <c r="F588" t="s">
        <v>170</v>
      </c>
      <c r="G588">
        <v>1</v>
      </c>
      <c r="H588">
        <v>1</v>
      </c>
      <c r="I588" s="3">
        <v>1</v>
      </c>
      <c r="J588">
        <v>3.97</v>
      </c>
      <c r="K588">
        <v>3.97</v>
      </c>
      <c r="L588">
        <v>2</v>
      </c>
    </row>
    <row r="589" spans="1:12">
      <c r="A589" t="s">
        <v>61</v>
      </c>
      <c r="B589" t="s">
        <v>69</v>
      </c>
      <c r="C589" t="s">
        <v>63</v>
      </c>
      <c r="D589" t="s">
        <v>64</v>
      </c>
      <c r="E589" t="s">
        <v>68</v>
      </c>
      <c r="F589" t="s">
        <v>69</v>
      </c>
      <c r="G589">
        <v>1</v>
      </c>
      <c r="H589">
        <v>3</v>
      </c>
      <c r="I589" s="3">
        <v>0.33329999999999999</v>
      </c>
      <c r="J589">
        <v>2.87</v>
      </c>
      <c r="K589">
        <v>2.87</v>
      </c>
      <c r="L589">
        <v>2</v>
      </c>
    </row>
    <row r="590" spans="1:12">
      <c r="A590" t="s">
        <v>61</v>
      </c>
      <c r="B590" t="s">
        <v>77</v>
      </c>
      <c r="C590" t="s">
        <v>63</v>
      </c>
      <c r="D590" t="s">
        <v>64</v>
      </c>
      <c r="E590" t="s">
        <v>76</v>
      </c>
      <c r="F590" t="s">
        <v>77</v>
      </c>
      <c r="G590">
        <v>1</v>
      </c>
      <c r="H590">
        <v>1</v>
      </c>
      <c r="I590" s="3">
        <v>1</v>
      </c>
      <c r="J590">
        <v>2.82</v>
      </c>
      <c r="K590">
        <v>2.82</v>
      </c>
      <c r="L590">
        <v>3</v>
      </c>
    </row>
    <row r="591" spans="1:12">
      <c r="A591" t="s">
        <v>112</v>
      </c>
      <c r="B591" t="s">
        <v>280</v>
      </c>
      <c r="C591" t="s">
        <v>114</v>
      </c>
      <c r="D591" t="s">
        <v>64</v>
      </c>
      <c r="E591" t="s">
        <v>134</v>
      </c>
      <c r="F591" t="s">
        <v>759</v>
      </c>
      <c r="G591">
        <v>1</v>
      </c>
      <c r="H591">
        <v>2</v>
      </c>
      <c r="I591" s="3">
        <v>0.5</v>
      </c>
      <c r="J591">
        <v>2.35</v>
      </c>
      <c r="K591">
        <v>2.35</v>
      </c>
      <c r="L591">
        <v>2</v>
      </c>
    </row>
    <row r="592" spans="1:12">
      <c r="A592" t="s">
        <v>61</v>
      </c>
      <c r="B592" t="s">
        <v>3073</v>
      </c>
      <c r="C592" t="s">
        <v>63</v>
      </c>
      <c r="D592" t="s">
        <v>100</v>
      </c>
      <c r="E592" t="s">
        <v>342</v>
      </c>
      <c r="F592" t="s">
        <v>343</v>
      </c>
      <c r="G592">
        <v>1</v>
      </c>
      <c r="H592">
        <v>2</v>
      </c>
      <c r="I592" s="3">
        <v>0.5</v>
      </c>
      <c r="J592">
        <v>1.99</v>
      </c>
      <c r="K592">
        <v>1.99</v>
      </c>
      <c r="L592">
        <v>4.5</v>
      </c>
    </row>
    <row r="593" spans="1:12">
      <c r="A593" t="s">
        <v>61</v>
      </c>
      <c r="B593" t="s">
        <v>451</v>
      </c>
      <c r="C593" t="s">
        <v>63</v>
      </c>
      <c r="D593" t="s">
        <v>104</v>
      </c>
      <c r="E593" t="s">
        <v>162</v>
      </c>
      <c r="F593" t="s">
        <v>451</v>
      </c>
      <c r="G593">
        <v>1</v>
      </c>
      <c r="H593">
        <v>1</v>
      </c>
      <c r="I593" s="3">
        <v>1</v>
      </c>
      <c r="J593">
        <v>0.61</v>
      </c>
      <c r="K593">
        <v>0.61</v>
      </c>
      <c r="L593">
        <v>1</v>
      </c>
    </row>
    <row r="594" spans="1:12">
      <c r="A594" t="s">
        <v>61</v>
      </c>
      <c r="B594" t="s">
        <v>69</v>
      </c>
      <c r="C594" t="s">
        <v>63</v>
      </c>
      <c r="D594" t="s">
        <v>64</v>
      </c>
      <c r="E594" t="s">
        <v>68</v>
      </c>
      <c r="F594" t="s">
        <v>69</v>
      </c>
      <c r="G594">
        <v>1</v>
      </c>
      <c r="H594">
        <v>1</v>
      </c>
      <c r="I594" s="3">
        <v>1</v>
      </c>
      <c r="J594">
        <v>2.58</v>
      </c>
      <c r="K594">
        <v>2.58</v>
      </c>
      <c r="L594">
        <v>6</v>
      </c>
    </row>
    <row r="595" spans="1:12">
      <c r="A595" t="s">
        <v>61</v>
      </c>
      <c r="B595" t="s">
        <v>69</v>
      </c>
      <c r="C595" t="s">
        <v>63</v>
      </c>
      <c r="D595" t="s">
        <v>64</v>
      </c>
      <c r="E595" t="s">
        <v>68</v>
      </c>
      <c r="F595" t="s">
        <v>69</v>
      </c>
      <c r="G595">
        <v>1</v>
      </c>
      <c r="H595">
        <v>1</v>
      </c>
      <c r="I595" s="3">
        <v>1</v>
      </c>
      <c r="J595">
        <v>2.81</v>
      </c>
      <c r="K595">
        <v>2.81</v>
      </c>
      <c r="L595">
        <v>1</v>
      </c>
    </row>
    <row r="596" spans="1:12">
      <c r="A596" t="s">
        <v>61</v>
      </c>
      <c r="B596" t="s">
        <v>146</v>
      </c>
      <c r="C596" t="s">
        <v>63</v>
      </c>
      <c r="D596" t="s">
        <v>64</v>
      </c>
      <c r="E596" t="s">
        <v>134</v>
      </c>
      <c r="F596" t="s">
        <v>146</v>
      </c>
      <c r="G596">
        <v>2</v>
      </c>
      <c r="H596">
        <v>1</v>
      </c>
      <c r="I596" s="3">
        <v>2</v>
      </c>
      <c r="J596">
        <v>2.98</v>
      </c>
      <c r="K596">
        <v>5.96</v>
      </c>
      <c r="L596">
        <v>2</v>
      </c>
    </row>
    <row r="597" spans="1:12">
      <c r="A597" t="s">
        <v>61</v>
      </c>
      <c r="B597" t="s">
        <v>158</v>
      </c>
      <c r="C597" t="s">
        <v>63</v>
      </c>
      <c r="D597" t="s">
        <v>64</v>
      </c>
      <c r="E597" t="s">
        <v>68</v>
      </c>
      <c r="F597" t="s">
        <v>158</v>
      </c>
      <c r="G597">
        <v>1</v>
      </c>
      <c r="H597">
        <v>1</v>
      </c>
      <c r="I597" s="3">
        <v>1</v>
      </c>
      <c r="J597">
        <v>2.29</v>
      </c>
      <c r="K597">
        <v>2.29</v>
      </c>
      <c r="L597">
        <v>2</v>
      </c>
    </row>
    <row r="598" spans="1:12">
      <c r="A598" t="s">
        <v>83</v>
      </c>
      <c r="B598" t="s">
        <v>3061</v>
      </c>
      <c r="C598" t="s">
        <v>63</v>
      </c>
      <c r="D598" t="s">
        <v>85</v>
      </c>
      <c r="E598" t="s">
        <v>110</v>
      </c>
      <c r="F598" t="s">
        <v>124</v>
      </c>
      <c r="G598">
        <v>3</v>
      </c>
      <c r="H598">
        <v>83</v>
      </c>
      <c r="I598" s="3">
        <v>3.61E-2</v>
      </c>
      <c r="J598">
        <v>5.12</v>
      </c>
      <c r="K598">
        <v>15.37</v>
      </c>
      <c r="L598">
        <v>1</v>
      </c>
    </row>
    <row r="599" spans="1:12">
      <c r="A599" t="s">
        <v>70</v>
      </c>
      <c r="B599" t="s">
        <v>2856</v>
      </c>
      <c r="C599" t="s">
        <v>63</v>
      </c>
      <c r="D599" t="s">
        <v>85</v>
      </c>
      <c r="E599" t="s">
        <v>154</v>
      </c>
      <c r="F599" t="s">
        <v>155</v>
      </c>
      <c r="G599">
        <v>1</v>
      </c>
      <c r="H599">
        <v>2</v>
      </c>
      <c r="I599" s="3">
        <v>0.5</v>
      </c>
      <c r="J599">
        <v>5.2</v>
      </c>
      <c r="K599">
        <v>5.2</v>
      </c>
      <c r="L599">
        <v>1</v>
      </c>
    </row>
    <row r="600" spans="1:12">
      <c r="A600" t="s">
        <v>61</v>
      </c>
      <c r="B600" t="s">
        <v>3093</v>
      </c>
      <c r="C600" t="s">
        <v>63</v>
      </c>
      <c r="D600" t="s">
        <v>72</v>
      </c>
      <c r="E600" t="s">
        <v>97</v>
      </c>
      <c r="F600" t="s">
        <v>768</v>
      </c>
      <c r="G600">
        <v>1</v>
      </c>
      <c r="H600">
        <v>1</v>
      </c>
      <c r="I600" s="3">
        <v>1</v>
      </c>
      <c r="J600">
        <v>3.58</v>
      </c>
      <c r="K600">
        <v>3.58</v>
      </c>
      <c r="L600">
        <v>2</v>
      </c>
    </row>
    <row r="601" spans="1:12">
      <c r="A601" t="s">
        <v>83</v>
      </c>
      <c r="B601" t="s">
        <v>3065</v>
      </c>
      <c r="C601" t="s">
        <v>63</v>
      </c>
      <c r="D601" t="s">
        <v>64</v>
      </c>
      <c r="E601" t="s">
        <v>97</v>
      </c>
      <c r="F601" t="s">
        <v>98</v>
      </c>
      <c r="G601">
        <v>1</v>
      </c>
      <c r="H601">
        <v>6</v>
      </c>
      <c r="I601" s="3">
        <v>0.16669999999999999</v>
      </c>
      <c r="J601">
        <v>2.13</v>
      </c>
      <c r="K601">
        <v>2.13</v>
      </c>
      <c r="L601">
        <v>2.2000000000000002</v>
      </c>
    </row>
    <row r="602" spans="1:12">
      <c r="A602" t="s">
        <v>61</v>
      </c>
      <c r="B602" t="s">
        <v>158</v>
      </c>
      <c r="C602" t="s">
        <v>63</v>
      </c>
      <c r="D602" t="s">
        <v>64</v>
      </c>
      <c r="E602" t="s">
        <v>68</v>
      </c>
      <c r="F602" t="s">
        <v>158</v>
      </c>
      <c r="G602">
        <v>1</v>
      </c>
      <c r="H602">
        <v>1</v>
      </c>
      <c r="I602" s="3">
        <v>1</v>
      </c>
      <c r="J602">
        <v>1.97</v>
      </c>
      <c r="K602">
        <v>1.97</v>
      </c>
      <c r="L602">
        <v>2</v>
      </c>
    </row>
    <row r="603" spans="1:12">
      <c r="A603" t="s">
        <v>83</v>
      </c>
      <c r="B603" t="s">
        <v>253</v>
      </c>
      <c r="C603" t="s">
        <v>63</v>
      </c>
      <c r="D603" t="s">
        <v>100</v>
      </c>
      <c r="E603" t="s">
        <v>101</v>
      </c>
      <c r="F603" t="s">
        <v>771</v>
      </c>
      <c r="G603">
        <v>1</v>
      </c>
      <c r="H603">
        <v>1</v>
      </c>
      <c r="I603" s="3">
        <v>1</v>
      </c>
      <c r="J603">
        <v>3.11</v>
      </c>
      <c r="K603">
        <v>3.11</v>
      </c>
      <c r="L603">
        <v>4</v>
      </c>
    </row>
    <row r="604" spans="1:12">
      <c r="A604" t="s">
        <v>61</v>
      </c>
      <c r="B604" t="s">
        <v>3088</v>
      </c>
      <c r="C604" t="s">
        <v>63</v>
      </c>
      <c r="D604" t="s">
        <v>85</v>
      </c>
      <c r="E604" t="s">
        <v>121</v>
      </c>
      <c r="F604" t="s">
        <v>625</v>
      </c>
      <c r="G604">
        <v>0</v>
      </c>
      <c r="H604">
        <v>1</v>
      </c>
      <c r="I604" s="3">
        <v>0</v>
      </c>
      <c r="J604">
        <v>0</v>
      </c>
      <c r="K604">
        <v>0</v>
      </c>
      <c r="L604">
        <v>7</v>
      </c>
    </row>
    <row r="605" spans="1:12">
      <c r="A605" t="s">
        <v>61</v>
      </c>
      <c r="B605" t="s">
        <v>69</v>
      </c>
      <c r="C605" t="s">
        <v>63</v>
      </c>
      <c r="D605" t="s">
        <v>64</v>
      </c>
      <c r="E605" t="s">
        <v>68</v>
      </c>
      <c r="F605" t="s">
        <v>69</v>
      </c>
      <c r="G605">
        <v>1</v>
      </c>
      <c r="H605">
        <v>1</v>
      </c>
      <c r="I605" s="3">
        <v>1</v>
      </c>
      <c r="J605">
        <v>3</v>
      </c>
      <c r="K605">
        <v>3</v>
      </c>
      <c r="L605">
        <v>1</v>
      </c>
    </row>
    <row r="606" spans="1:12">
      <c r="A606" t="s">
        <v>61</v>
      </c>
      <c r="B606" t="s">
        <v>3094</v>
      </c>
      <c r="C606" t="s">
        <v>63</v>
      </c>
      <c r="D606" t="s">
        <v>85</v>
      </c>
      <c r="E606" t="s">
        <v>774</v>
      </c>
      <c r="F606" t="s">
        <v>775</v>
      </c>
      <c r="G606">
        <v>1</v>
      </c>
      <c r="H606">
        <v>1</v>
      </c>
      <c r="I606" s="3">
        <v>1</v>
      </c>
      <c r="J606">
        <v>5.37</v>
      </c>
      <c r="K606">
        <v>5.37</v>
      </c>
      <c r="L606">
        <v>2</v>
      </c>
    </row>
    <row r="607" spans="1:12">
      <c r="A607" t="s">
        <v>61</v>
      </c>
      <c r="B607" t="s">
        <v>158</v>
      </c>
      <c r="C607" t="s">
        <v>63</v>
      </c>
      <c r="D607" t="s">
        <v>64</v>
      </c>
      <c r="E607" t="s">
        <v>68</v>
      </c>
      <c r="F607" t="s">
        <v>158</v>
      </c>
      <c r="G607">
        <v>1</v>
      </c>
      <c r="H607">
        <v>3</v>
      </c>
      <c r="I607" s="3">
        <v>0.33329999999999999</v>
      </c>
      <c r="J607">
        <v>2.8</v>
      </c>
      <c r="K607">
        <v>2.8</v>
      </c>
      <c r="L607">
        <v>1.3</v>
      </c>
    </row>
    <row r="608" spans="1:12">
      <c r="A608" t="s">
        <v>61</v>
      </c>
      <c r="B608" t="s">
        <v>238</v>
      </c>
      <c r="C608" t="s">
        <v>63</v>
      </c>
      <c r="D608" t="s">
        <v>64</v>
      </c>
      <c r="E608" t="s">
        <v>80</v>
      </c>
      <c r="F608" t="s">
        <v>238</v>
      </c>
      <c r="G608">
        <v>0</v>
      </c>
      <c r="H608">
        <v>518</v>
      </c>
      <c r="I608" s="3">
        <v>0</v>
      </c>
      <c r="J608">
        <v>0</v>
      </c>
      <c r="K608">
        <v>0</v>
      </c>
      <c r="L608">
        <v>7.1</v>
      </c>
    </row>
    <row r="609" spans="1:12">
      <c r="A609" t="s">
        <v>83</v>
      </c>
      <c r="B609" t="s">
        <v>3058</v>
      </c>
      <c r="C609" t="s">
        <v>63</v>
      </c>
      <c r="D609" t="s">
        <v>104</v>
      </c>
      <c r="E609" t="s">
        <v>105</v>
      </c>
      <c r="F609" t="s">
        <v>106</v>
      </c>
      <c r="G609">
        <v>1</v>
      </c>
      <c r="H609">
        <v>1</v>
      </c>
      <c r="I609" s="3">
        <v>1</v>
      </c>
      <c r="J609">
        <v>1.29</v>
      </c>
      <c r="K609">
        <v>1.29</v>
      </c>
      <c r="L609">
        <v>2</v>
      </c>
    </row>
    <row r="610" spans="1:12">
      <c r="A610" t="s">
        <v>61</v>
      </c>
      <c r="B610" t="s">
        <v>3095</v>
      </c>
      <c r="C610" t="s">
        <v>63</v>
      </c>
      <c r="D610" t="s">
        <v>104</v>
      </c>
      <c r="E610" t="s">
        <v>323</v>
      </c>
      <c r="F610" t="s">
        <v>778</v>
      </c>
      <c r="G610">
        <v>0</v>
      </c>
      <c r="H610">
        <v>2</v>
      </c>
      <c r="I610" s="3">
        <v>0</v>
      </c>
      <c r="J610">
        <v>0</v>
      </c>
      <c r="K610">
        <v>0</v>
      </c>
      <c r="L610">
        <v>1</v>
      </c>
    </row>
    <row r="611" spans="1:12">
      <c r="A611" t="s">
        <v>61</v>
      </c>
      <c r="B611" t="s">
        <v>3096</v>
      </c>
      <c r="C611" t="s">
        <v>63</v>
      </c>
      <c r="D611" t="s">
        <v>72</v>
      </c>
      <c r="E611" t="s">
        <v>73</v>
      </c>
      <c r="F611" t="s">
        <v>780</v>
      </c>
      <c r="G611">
        <v>1</v>
      </c>
      <c r="H611">
        <v>4</v>
      </c>
      <c r="I611" s="3">
        <v>0.25</v>
      </c>
      <c r="J611">
        <v>0.31</v>
      </c>
      <c r="K611">
        <v>0.31</v>
      </c>
      <c r="L611">
        <v>2.8</v>
      </c>
    </row>
    <row r="612" spans="1:12">
      <c r="A612" t="s">
        <v>61</v>
      </c>
      <c r="B612" t="s">
        <v>409</v>
      </c>
      <c r="C612" t="s">
        <v>63</v>
      </c>
      <c r="D612" t="s">
        <v>64</v>
      </c>
      <c r="E612" t="s">
        <v>134</v>
      </c>
      <c r="F612" t="s">
        <v>409</v>
      </c>
      <c r="G612">
        <v>2</v>
      </c>
      <c r="H612">
        <v>2</v>
      </c>
      <c r="I612" s="3">
        <v>1</v>
      </c>
      <c r="J612">
        <v>2.4500000000000002</v>
      </c>
      <c r="K612">
        <v>4.9000000000000004</v>
      </c>
      <c r="L612">
        <v>1</v>
      </c>
    </row>
    <row r="613" spans="1:12">
      <c r="A613" t="s">
        <v>61</v>
      </c>
      <c r="B613" t="s">
        <v>3060</v>
      </c>
      <c r="C613" t="s">
        <v>63</v>
      </c>
      <c r="D613" t="s">
        <v>85</v>
      </c>
      <c r="E613" t="s">
        <v>121</v>
      </c>
      <c r="F613" t="s">
        <v>122</v>
      </c>
      <c r="G613">
        <v>1</v>
      </c>
      <c r="H613">
        <v>11</v>
      </c>
      <c r="I613" s="3">
        <v>9.0899999999999995E-2</v>
      </c>
      <c r="J613">
        <v>11.84</v>
      </c>
      <c r="K613">
        <v>11.84</v>
      </c>
      <c r="L613">
        <v>1.1000000000000001</v>
      </c>
    </row>
    <row r="614" spans="1:12">
      <c r="A614" t="s">
        <v>61</v>
      </c>
      <c r="B614" t="s">
        <v>138</v>
      </c>
      <c r="C614" t="s">
        <v>63</v>
      </c>
      <c r="D614" t="s">
        <v>64</v>
      </c>
      <c r="E614" t="s">
        <v>134</v>
      </c>
      <c r="F614" t="s">
        <v>138</v>
      </c>
      <c r="G614">
        <v>2</v>
      </c>
      <c r="H614">
        <v>1</v>
      </c>
      <c r="I614" s="3">
        <v>2</v>
      </c>
      <c r="J614">
        <v>2.97</v>
      </c>
      <c r="K614">
        <v>5.94</v>
      </c>
      <c r="L614">
        <v>2</v>
      </c>
    </row>
    <row r="615" spans="1:12">
      <c r="A615" t="s">
        <v>61</v>
      </c>
      <c r="B615" t="s">
        <v>138</v>
      </c>
      <c r="C615" t="s">
        <v>63</v>
      </c>
      <c r="D615" t="s">
        <v>64</v>
      </c>
      <c r="E615" t="s">
        <v>134</v>
      </c>
      <c r="F615" t="s">
        <v>138</v>
      </c>
      <c r="G615">
        <v>3</v>
      </c>
      <c r="H615">
        <v>8</v>
      </c>
      <c r="I615" s="3">
        <v>0.375</v>
      </c>
      <c r="J615">
        <v>1.89</v>
      </c>
      <c r="K615">
        <v>5.66</v>
      </c>
      <c r="L615">
        <v>1.3</v>
      </c>
    </row>
    <row r="616" spans="1:12">
      <c r="A616" t="s">
        <v>61</v>
      </c>
      <c r="B616" t="s">
        <v>138</v>
      </c>
      <c r="C616" t="s">
        <v>63</v>
      </c>
      <c r="D616" t="s">
        <v>64</v>
      </c>
      <c r="E616" t="s">
        <v>134</v>
      </c>
      <c r="F616" t="s">
        <v>138</v>
      </c>
      <c r="G616">
        <v>0</v>
      </c>
      <c r="H616">
        <v>1</v>
      </c>
      <c r="I616" s="3">
        <v>0</v>
      </c>
      <c r="J616">
        <v>0</v>
      </c>
      <c r="K616">
        <v>0</v>
      </c>
      <c r="L616">
        <v>1</v>
      </c>
    </row>
    <row r="617" spans="1:12">
      <c r="A617" t="s">
        <v>61</v>
      </c>
      <c r="B617" t="s">
        <v>3097</v>
      </c>
      <c r="C617" t="s">
        <v>63</v>
      </c>
      <c r="D617" t="s">
        <v>85</v>
      </c>
      <c r="E617" t="s">
        <v>173</v>
      </c>
      <c r="F617" t="s">
        <v>785</v>
      </c>
      <c r="G617">
        <v>1</v>
      </c>
      <c r="H617">
        <v>1</v>
      </c>
      <c r="I617" s="3">
        <v>1</v>
      </c>
      <c r="J617">
        <v>6.32</v>
      </c>
      <c r="K617">
        <v>6.32</v>
      </c>
      <c r="L617">
        <v>2</v>
      </c>
    </row>
    <row r="618" spans="1:12">
      <c r="A618" t="s">
        <v>61</v>
      </c>
      <c r="B618" t="s">
        <v>451</v>
      </c>
      <c r="C618" t="s">
        <v>63</v>
      </c>
      <c r="D618" t="s">
        <v>104</v>
      </c>
      <c r="E618" t="s">
        <v>162</v>
      </c>
      <c r="F618" t="s">
        <v>451</v>
      </c>
      <c r="G618">
        <v>1</v>
      </c>
      <c r="H618">
        <v>1</v>
      </c>
      <c r="I618" s="3">
        <v>1</v>
      </c>
      <c r="J618">
        <v>1</v>
      </c>
      <c r="K618">
        <v>1</v>
      </c>
      <c r="L618">
        <v>1</v>
      </c>
    </row>
    <row r="619" spans="1:12">
      <c r="A619" t="s">
        <v>61</v>
      </c>
      <c r="B619" t="s">
        <v>556</v>
      </c>
      <c r="C619" t="s">
        <v>63</v>
      </c>
      <c r="D619" t="s">
        <v>64</v>
      </c>
      <c r="E619" t="s">
        <v>134</v>
      </c>
      <c r="F619" t="s">
        <v>556</v>
      </c>
      <c r="G619">
        <v>1</v>
      </c>
      <c r="H619">
        <v>1</v>
      </c>
      <c r="I619" s="3">
        <v>1</v>
      </c>
      <c r="J619">
        <v>2.94</v>
      </c>
      <c r="K619">
        <v>2.94</v>
      </c>
      <c r="L619">
        <v>1</v>
      </c>
    </row>
    <row r="620" spans="1:12">
      <c r="A620" t="s">
        <v>61</v>
      </c>
      <c r="B620" t="s">
        <v>1180</v>
      </c>
      <c r="C620" t="s">
        <v>63</v>
      </c>
      <c r="D620" t="s">
        <v>64</v>
      </c>
      <c r="E620" t="s">
        <v>65</v>
      </c>
      <c r="F620" t="s">
        <v>66</v>
      </c>
      <c r="G620">
        <v>1</v>
      </c>
      <c r="H620">
        <v>1</v>
      </c>
      <c r="I620" s="3">
        <v>1</v>
      </c>
      <c r="J620">
        <v>5.72</v>
      </c>
      <c r="K620">
        <v>5.72</v>
      </c>
      <c r="L620">
        <v>2</v>
      </c>
    </row>
    <row r="621" spans="1:12">
      <c r="A621" t="s">
        <v>61</v>
      </c>
      <c r="B621" t="s">
        <v>69</v>
      </c>
      <c r="C621" t="s">
        <v>63</v>
      </c>
      <c r="D621" t="s">
        <v>64</v>
      </c>
      <c r="E621" t="s">
        <v>68</v>
      </c>
      <c r="F621" t="s">
        <v>69</v>
      </c>
      <c r="G621">
        <v>1</v>
      </c>
      <c r="H621">
        <v>2</v>
      </c>
      <c r="I621" s="3">
        <v>0.5</v>
      </c>
      <c r="J621">
        <v>2.17</v>
      </c>
      <c r="K621">
        <v>2.17</v>
      </c>
      <c r="L621">
        <v>2.5</v>
      </c>
    </row>
    <row r="622" spans="1:12">
      <c r="A622" t="s">
        <v>61</v>
      </c>
      <c r="B622" t="s">
        <v>451</v>
      </c>
      <c r="C622" t="s">
        <v>63</v>
      </c>
      <c r="D622" t="s">
        <v>104</v>
      </c>
      <c r="E622" t="s">
        <v>162</v>
      </c>
      <c r="F622" t="s">
        <v>451</v>
      </c>
      <c r="G622">
        <v>0</v>
      </c>
      <c r="H622">
        <v>1</v>
      </c>
      <c r="I622" s="3">
        <v>0</v>
      </c>
      <c r="J622">
        <v>0</v>
      </c>
      <c r="K622">
        <v>0</v>
      </c>
      <c r="L622">
        <v>1</v>
      </c>
    </row>
    <row r="623" spans="1:12">
      <c r="A623" t="s">
        <v>61</v>
      </c>
      <c r="B623" t="s">
        <v>3067</v>
      </c>
      <c r="C623" t="s">
        <v>63</v>
      </c>
      <c r="D623" t="s">
        <v>85</v>
      </c>
      <c r="E623" t="s">
        <v>240</v>
      </c>
      <c r="F623" t="s">
        <v>241</v>
      </c>
      <c r="G623">
        <v>1</v>
      </c>
      <c r="H623">
        <v>1</v>
      </c>
      <c r="I623" s="3">
        <v>1</v>
      </c>
      <c r="J623">
        <v>6.92</v>
      </c>
      <c r="K623">
        <v>6.92</v>
      </c>
      <c r="L623">
        <v>1</v>
      </c>
    </row>
    <row r="624" spans="1:12">
      <c r="A624" t="s">
        <v>61</v>
      </c>
      <c r="B624" t="s">
        <v>146</v>
      </c>
      <c r="C624" t="s">
        <v>63</v>
      </c>
      <c r="D624" t="s">
        <v>64</v>
      </c>
      <c r="E624" t="s">
        <v>134</v>
      </c>
      <c r="F624" t="s">
        <v>146</v>
      </c>
      <c r="G624">
        <v>1</v>
      </c>
      <c r="H624">
        <v>1</v>
      </c>
      <c r="I624" s="3">
        <v>1</v>
      </c>
      <c r="J624">
        <v>2.62</v>
      </c>
      <c r="K624">
        <v>2.62</v>
      </c>
      <c r="L624">
        <v>2</v>
      </c>
    </row>
    <row r="625" spans="1:12">
      <c r="A625" t="s">
        <v>61</v>
      </c>
      <c r="B625" t="s">
        <v>3097</v>
      </c>
      <c r="C625" t="s">
        <v>63</v>
      </c>
      <c r="D625" t="s">
        <v>85</v>
      </c>
      <c r="E625" t="s">
        <v>173</v>
      </c>
      <c r="F625" t="s">
        <v>785</v>
      </c>
      <c r="G625">
        <v>1</v>
      </c>
      <c r="H625">
        <v>1</v>
      </c>
      <c r="I625" s="3">
        <v>1</v>
      </c>
      <c r="J625">
        <v>3.21</v>
      </c>
      <c r="K625">
        <v>3.21</v>
      </c>
      <c r="L625">
        <v>3</v>
      </c>
    </row>
    <row r="626" spans="1:12">
      <c r="A626" t="s">
        <v>61</v>
      </c>
      <c r="B626" t="s">
        <v>558</v>
      </c>
      <c r="C626" t="s">
        <v>63</v>
      </c>
      <c r="D626" t="s">
        <v>64</v>
      </c>
      <c r="E626" t="s">
        <v>97</v>
      </c>
      <c r="F626" t="s">
        <v>792</v>
      </c>
      <c r="G626">
        <v>1</v>
      </c>
      <c r="H626">
        <v>1</v>
      </c>
      <c r="I626" s="3">
        <v>1</v>
      </c>
      <c r="J626">
        <v>2.75</v>
      </c>
      <c r="K626">
        <v>2.75</v>
      </c>
      <c r="L626">
        <v>3</v>
      </c>
    </row>
    <row r="627" spans="1:12">
      <c r="A627" t="s">
        <v>61</v>
      </c>
      <c r="B627" t="s">
        <v>69</v>
      </c>
      <c r="C627" t="s">
        <v>63</v>
      </c>
      <c r="D627" t="s">
        <v>64</v>
      </c>
      <c r="E627" t="s">
        <v>68</v>
      </c>
      <c r="F627" t="s">
        <v>69</v>
      </c>
      <c r="G627">
        <v>1</v>
      </c>
      <c r="H627">
        <v>1</v>
      </c>
      <c r="I627" s="3">
        <v>1</v>
      </c>
      <c r="J627">
        <v>2.99</v>
      </c>
      <c r="K627">
        <v>2.99</v>
      </c>
      <c r="L627">
        <v>3</v>
      </c>
    </row>
    <row r="628" spans="1:12">
      <c r="A628" t="s">
        <v>61</v>
      </c>
      <c r="B628" t="s">
        <v>69</v>
      </c>
      <c r="C628" t="s">
        <v>63</v>
      </c>
      <c r="D628" t="s">
        <v>64</v>
      </c>
      <c r="E628" t="s">
        <v>68</v>
      </c>
      <c r="F628" t="s">
        <v>69</v>
      </c>
      <c r="G628">
        <v>1</v>
      </c>
      <c r="H628">
        <v>1</v>
      </c>
      <c r="I628" s="3">
        <v>1</v>
      </c>
      <c r="J628">
        <v>2.36</v>
      </c>
      <c r="K628">
        <v>2.36</v>
      </c>
      <c r="L628">
        <v>2</v>
      </c>
    </row>
    <row r="629" spans="1:12">
      <c r="A629" t="s">
        <v>61</v>
      </c>
      <c r="B629" t="s">
        <v>3061</v>
      </c>
      <c r="C629" t="s">
        <v>63</v>
      </c>
      <c r="D629" t="s">
        <v>85</v>
      </c>
      <c r="E629" t="s">
        <v>110</v>
      </c>
      <c r="F629" t="s">
        <v>124</v>
      </c>
      <c r="G629">
        <v>1</v>
      </c>
      <c r="H629">
        <v>1</v>
      </c>
      <c r="I629" s="3">
        <v>1</v>
      </c>
      <c r="J629">
        <v>1.61</v>
      </c>
      <c r="K629">
        <v>1.61</v>
      </c>
      <c r="L629">
        <v>1</v>
      </c>
    </row>
    <row r="630" spans="1:12">
      <c r="A630" t="s">
        <v>61</v>
      </c>
      <c r="B630" t="s">
        <v>69</v>
      </c>
      <c r="C630" t="s">
        <v>63</v>
      </c>
      <c r="D630" t="s">
        <v>64</v>
      </c>
      <c r="E630" t="s">
        <v>68</v>
      </c>
      <c r="F630" t="s">
        <v>69</v>
      </c>
      <c r="G630">
        <v>1</v>
      </c>
      <c r="H630">
        <v>3</v>
      </c>
      <c r="I630" s="3">
        <v>0.33329999999999999</v>
      </c>
      <c r="J630">
        <v>2.44</v>
      </c>
      <c r="K630">
        <v>2.44</v>
      </c>
      <c r="L630">
        <v>2.2999999999999998</v>
      </c>
    </row>
    <row r="631" spans="1:12">
      <c r="A631" t="s">
        <v>78</v>
      </c>
      <c r="B631" t="s">
        <v>143</v>
      </c>
      <c r="C631" t="s">
        <v>63</v>
      </c>
      <c r="D631" t="s">
        <v>64</v>
      </c>
      <c r="E631" t="s">
        <v>134</v>
      </c>
      <c r="F631" t="s">
        <v>143</v>
      </c>
      <c r="G631">
        <v>1</v>
      </c>
      <c r="H631">
        <v>2</v>
      </c>
      <c r="I631" s="3">
        <v>0.5</v>
      </c>
      <c r="J631">
        <v>2.36</v>
      </c>
      <c r="K631">
        <v>2.36</v>
      </c>
      <c r="L631">
        <v>3</v>
      </c>
    </row>
    <row r="632" spans="1:12">
      <c r="A632" t="s">
        <v>83</v>
      </c>
      <c r="B632" t="s">
        <v>3098</v>
      </c>
      <c r="C632" t="s">
        <v>63</v>
      </c>
      <c r="D632" t="s">
        <v>85</v>
      </c>
      <c r="E632" t="s">
        <v>613</v>
      </c>
      <c r="F632" t="s">
        <v>799</v>
      </c>
      <c r="G632">
        <v>1</v>
      </c>
      <c r="H632">
        <v>1</v>
      </c>
      <c r="I632" s="3">
        <v>1</v>
      </c>
      <c r="J632">
        <v>5.62</v>
      </c>
      <c r="K632">
        <v>5.62</v>
      </c>
      <c r="L632">
        <v>1</v>
      </c>
    </row>
    <row r="633" spans="1:12">
      <c r="A633" t="s">
        <v>61</v>
      </c>
      <c r="B633" t="s">
        <v>800</v>
      </c>
      <c r="C633" t="s">
        <v>63</v>
      </c>
      <c r="D633" t="s">
        <v>72</v>
      </c>
      <c r="E633" t="s">
        <v>80</v>
      </c>
      <c r="F633" t="s">
        <v>800</v>
      </c>
      <c r="G633">
        <v>1</v>
      </c>
      <c r="H633">
        <v>3</v>
      </c>
      <c r="I633" s="3">
        <v>0.33329999999999999</v>
      </c>
      <c r="J633">
        <v>1.0900000000000001</v>
      </c>
      <c r="K633">
        <v>1.0900000000000001</v>
      </c>
      <c r="L633">
        <v>1</v>
      </c>
    </row>
    <row r="634" spans="1:12">
      <c r="A634" t="s">
        <v>61</v>
      </c>
      <c r="B634" t="s">
        <v>126</v>
      </c>
      <c r="C634" t="s">
        <v>63</v>
      </c>
      <c r="D634" t="s">
        <v>64</v>
      </c>
      <c r="E634" t="s">
        <v>68</v>
      </c>
      <c r="F634" t="s">
        <v>126</v>
      </c>
      <c r="G634">
        <v>1</v>
      </c>
      <c r="H634">
        <v>1</v>
      </c>
      <c r="I634" s="3">
        <v>1</v>
      </c>
      <c r="J634">
        <v>2.99</v>
      </c>
      <c r="K634">
        <v>2.99</v>
      </c>
      <c r="L634">
        <v>1</v>
      </c>
    </row>
    <row r="635" spans="1:12">
      <c r="A635" t="s">
        <v>61</v>
      </c>
      <c r="B635" t="s">
        <v>158</v>
      </c>
      <c r="C635" t="s">
        <v>63</v>
      </c>
      <c r="D635" t="s">
        <v>64</v>
      </c>
      <c r="E635" t="s">
        <v>68</v>
      </c>
      <c r="F635" t="s">
        <v>158</v>
      </c>
      <c r="G635">
        <v>1</v>
      </c>
      <c r="H635">
        <v>1</v>
      </c>
      <c r="I635" s="3">
        <v>1</v>
      </c>
      <c r="J635">
        <v>2.4900000000000002</v>
      </c>
      <c r="K635">
        <v>2.4900000000000002</v>
      </c>
      <c r="L635">
        <v>5</v>
      </c>
    </row>
    <row r="636" spans="1:12">
      <c r="A636" t="s">
        <v>61</v>
      </c>
      <c r="B636" t="s">
        <v>451</v>
      </c>
      <c r="C636" t="s">
        <v>63</v>
      </c>
      <c r="D636" t="s">
        <v>104</v>
      </c>
      <c r="E636" t="s">
        <v>162</v>
      </c>
      <c r="F636" t="s">
        <v>451</v>
      </c>
      <c r="G636">
        <v>1</v>
      </c>
      <c r="H636">
        <v>1</v>
      </c>
      <c r="I636" s="3">
        <v>1</v>
      </c>
      <c r="J636">
        <v>0.74</v>
      </c>
      <c r="K636">
        <v>0.74</v>
      </c>
      <c r="L636">
        <v>1</v>
      </c>
    </row>
    <row r="637" spans="1:12">
      <c r="A637" t="s">
        <v>61</v>
      </c>
      <c r="B637" t="s">
        <v>158</v>
      </c>
      <c r="C637" t="s">
        <v>63</v>
      </c>
      <c r="D637" t="s">
        <v>64</v>
      </c>
      <c r="E637" t="s">
        <v>68</v>
      </c>
      <c r="F637" t="s">
        <v>158</v>
      </c>
      <c r="G637">
        <v>1</v>
      </c>
      <c r="H637">
        <v>2</v>
      </c>
      <c r="I637" s="3">
        <v>0.5</v>
      </c>
      <c r="J637">
        <v>2.94</v>
      </c>
      <c r="K637">
        <v>2.94</v>
      </c>
      <c r="L637">
        <v>2.5</v>
      </c>
    </row>
    <row r="638" spans="1:12">
      <c r="A638" t="s">
        <v>61</v>
      </c>
      <c r="B638" t="s">
        <v>1180</v>
      </c>
      <c r="C638" t="s">
        <v>63</v>
      </c>
      <c r="D638" t="s">
        <v>64</v>
      </c>
      <c r="E638" t="s">
        <v>65</v>
      </c>
      <c r="F638" t="s">
        <v>66</v>
      </c>
      <c r="G638">
        <v>2</v>
      </c>
      <c r="H638">
        <v>6</v>
      </c>
      <c r="I638" s="3">
        <v>0.33329999999999999</v>
      </c>
      <c r="J638">
        <v>2.78</v>
      </c>
      <c r="K638">
        <v>5.55</v>
      </c>
      <c r="L638">
        <v>1</v>
      </c>
    </row>
    <row r="639" spans="1:12">
      <c r="A639" t="s">
        <v>61</v>
      </c>
      <c r="B639" t="s">
        <v>409</v>
      </c>
      <c r="C639" t="s">
        <v>63</v>
      </c>
      <c r="D639" t="s">
        <v>64</v>
      </c>
      <c r="E639" t="s">
        <v>134</v>
      </c>
      <c r="F639" t="s">
        <v>409</v>
      </c>
      <c r="G639">
        <v>1</v>
      </c>
      <c r="H639">
        <v>2</v>
      </c>
      <c r="I639" s="3">
        <v>0.5</v>
      </c>
      <c r="J639">
        <v>2.96</v>
      </c>
      <c r="K639">
        <v>2.96</v>
      </c>
      <c r="L639">
        <v>1</v>
      </c>
    </row>
    <row r="640" spans="1:12">
      <c r="A640" t="s">
        <v>70</v>
      </c>
      <c r="B640" t="s">
        <v>3129</v>
      </c>
      <c r="C640" t="s">
        <v>63</v>
      </c>
      <c r="D640" t="s">
        <v>85</v>
      </c>
      <c r="E640" t="s">
        <v>86</v>
      </c>
      <c r="F640" t="s">
        <v>87</v>
      </c>
      <c r="G640">
        <v>1</v>
      </c>
      <c r="H640">
        <v>1</v>
      </c>
      <c r="I640" s="3">
        <v>1</v>
      </c>
      <c r="J640">
        <v>11.39</v>
      </c>
      <c r="K640">
        <v>11.39</v>
      </c>
      <c r="L640">
        <v>2</v>
      </c>
    </row>
    <row r="641" spans="1:12">
      <c r="A641" t="s">
        <v>61</v>
      </c>
      <c r="B641" t="s">
        <v>158</v>
      </c>
      <c r="C641" t="s">
        <v>63</v>
      </c>
      <c r="D641" t="s">
        <v>64</v>
      </c>
      <c r="E641" t="s">
        <v>68</v>
      </c>
      <c r="F641" t="s">
        <v>158</v>
      </c>
      <c r="G641">
        <v>1</v>
      </c>
      <c r="H641">
        <v>1</v>
      </c>
      <c r="I641" s="3">
        <v>1</v>
      </c>
      <c r="J641">
        <v>2.58</v>
      </c>
      <c r="K641">
        <v>2.58</v>
      </c>
      <c r="L641">
        <v>3</v>
      </c>
    </row>
    <row r="642" spans="1:12">
      <c r="A642" t="s">
        <v>70</v>
      </c>
      <c r="B642" t="s">
        <v>808</v>
      </c>
      <c r="C642" t="s">
        <v>63</v>
      </c>
      <c r="D642" t="s">
        <v>93</v>
      </c>
      <c r="E642" t="s">
        <v>94</v>
      </c>
      <c r="F642" t="s">
        <v>808</v>
      </c>
      <c r="G642">
        <v>1</v>
      </c>
      <c r="H642">
        <v>1</v>
      </c>
      <c r="I642" s="3">
        <v>1</v>
      </c>
      <c r="J642">
        <v>1.1599999999999999</v>
      </c>
      <c r="K642">
        <v>1.1599999999999999</v>
      </c>
      <c r="L642">
        <v>3</v>
      </c>
    </row>
    <row r="643" spans="1:12">
      <c r="A643" t="s">
        <v>61</v>
      </c>
      <c r="B643" t="s">
        <v>809</v>
      </c>
      <c r="C643" t="s">
        <v>63</v>
      </c>
      <c r="D643" t="s">
        <v>64</v>
      </c>
      <c r="E643" t="s">
        <v>80</v>
      </c>
      <c r="F643" t="s">
        <v>809</v>
      </c>
      <c r="G643">
        <v>0</v>
      </c>
      <c r="H643">
        <v>1</v>
      </c>
      <c r="I643" s="3">
        <v>0</v>
      </c>
      <c r="J643">
        <v>0</v>
      </c>
      <c r="K643">
        <v>0</v>
      </c>
      <c r="L643">
        <v>4</v>
      </c>
    </row>
    <row r="644" spans="1:12">
      <c r="A644" t="s">
        <v>78</v>
      </c>
      <c r="B644" t="s">
        <v>301</v>
      </c>
      <c r="C644" t="s">
        <v>63</v>
      </c>
      <c r="D644" t="s">
        <v>64</v>
      </c>
      <c r="E644" t="s">
        <v>68</v>
      </c>
      <c r="F644" t="s">
        <v>301</v>
      </c>
      <c r="G644">
        <v>1</v>
      </c>
      <c r="H644">
        <v>1</v>
      </c>
      <c r="I644" s="3">
        <v>1</v>
      </c>
      <c r="J644">
        <v>2.88</v>
      </c>
      <c r="K644">
        <v>2.88</v>
      </c>
      <c r="L644">
        <v>2</v>
      </c>
    </row>
    <row r="645" spans="1:12">
      <c r="A645" t="s">
        <v>61</v>
      </c>
      <c r="B645" t="s">
        <v>138</v>
      </c>
      <c r="C645" t="s">
        <v>63</v>
      </c>
      <c r="D645" t="s">
        <v>64</v>
      </c>
      <c r="E645" t="s">
        <v>134</v>
      </c>
      <c r="F645" t="s">
        <v>138</v>
      </c>
      <c r="G645">
        <v>1</v>
      </c>
      <c r="H645">
        <v>13</v>
      </c>
      <c r="I645" s="3">
        <v>7.6899999999999996E-2</v>
      </c>
      <c r="J645">
        <v>2.39</v>
      </c>
      <c r="K645">
        <v>2.39</v>
      </c>
      <c r="L645">
        <v>1.8</v>
      </c>
    </row>
    <row r="646" spans="1:12">
      <c r="A646" t="s">
        <v>61</v>
      </c>
      <c r="B646" t="s">
        <v>1180</v>
      </c>
      <c r="C646" t="s">
        <v>63</v>
      </c>
      <c r="D646" t="s">
        <v>64</v>
      </c>
      <c r="E646" t="s">
        <v>65</v>
      </c>
      <c r="F646" t="s">
        <v>66</v>
      </c>
      <c r="G646">
        <v>4</v>
      </c>
      <c r="H646">
        <v>123</v>
      </c>
      <c r="I646" s="3">
        <v>3.2500000000000001E-2</v>
      </c>
      <c r="J646">
        <v>4.74</v>
      </c>
      <c r="K646">
        <v>18.940000000000001</v>
      </c>
      <c r="L646">
        <v>1.8</v>
      </c>
    </row>
    <row r="647" spans="1:12">
      <c r="A647" t="s">
        <v>83</v>
      </c>
      <c r="B647" t="s">
        <v>3061</v>
      </c>
      <c r="C647" t="s">
        <v>63</v>
      </c>
      <c r="D647" t="s">
        <v>85</v>
      </c>
      <c r="E647" t="s">
        <v>110</v>
      </c>
      <c r="F647" t="s">
        <v>124</v>
      </c>
      <c r="G647">
        <v>1</v>
      </c>
      <c r="H647">
        <v>1</v>
      </c>
      <c r="I647" s="3">
        <v>1</v>
      </c>
      <c r="J647">
        <v>3.96</v>
      </c>
      <c r="K647">
        <v>3.96</v>
      </c>
      <c r="L647">
        <v>1</v>
      </c>
    </row>
    <row r="648" spans="1:12">
      <c r="A648" t="s">
        <v>61</v>
      </c>
      <c r="B648" t="s">
        <v>178</v>
      </c>
      <c r="C648" t="s">
        <v>63</v>
      </c>
      <c r="D648" t="s">
        <v>64</v>
      </c>
      <c r="E648" t="s">
        <v>80</v>
      </c>
      <c r="F648" t="s">
        <v>178</v>
      </c>
      <c r="G648">
        <v>1</v>
      </c>
      <c r="H648">
        <v>1</v>
      </c>
      <c r="I648" s="3">
        <v>1</v>
      </c>
      <c r="J648">
        <v>3</v>
      </c>
      <c r="K648">
        <v>3</v>
      </c>
      <c r="L648">
        <v>6</v>
      </c>
    </row>
    <row r="649" spans="1:12">
      <c r="A649" t="s">
        <v>70</v>
      </c>
      <c r="B649" t="s">
        <v>3064</v>
      </c>
      <c r="C649" t="s">
        <v>63</v>
      </c>
      <c r="D649" t="s">
        <v>93</v>
      </c>
      <c r="E649" t="s">
        <v>94</v>
      </c>
      <c r="F649" t="s">
        <v>181</v>
      </c>
      <c r="G649">
        <v>0</v>
      </c>
      <c r="H649">
        <v>1</v>
      </c>
      <c r="I649" s="3">
        <v>0</v>
      </c>
      <c r="J649">
        <v>0</v>
      </c>
      <c r="K649">
        <v>0</v>
      </c>
      <c r="L649">
        <v>2</v>
      </c>
    </row>
    <row r="650" spans="1:12">
      <c r="A650" t="s">
        <v>83</v>
      </c>
      <c r="B650" t="s">
        <v>2131</v>
      </c>
      <c r="C650" t="s">
        <v>63</v>
      </c>
      <c r="D650" t="s">
        <v>100</v>
      </c>
      <c r="E650" t="s">
        <v>194</v>
      </c>
      <c r="F650" t="s">
        <v>195</v>
      </c>
      <c r="G650">
        <v>5</v>
      </c>
      <c r="H650">
        <v>19</v>
      </c>
      <c r="I650" s="3">
        <v>0.26319999999999999</v>
      </c>
      <c r="J650">
        <v>0.59</v>
      </c>
      <c r="K650">
        <v>2.95</v>
      </c>
      <c r="L650">
        <v>1</v>
      </c>
    </row>
    <row r="651" spans="1:12">
      <c r="A651" t="s">
        <v>83</v>
      </c>
      <c r="B651" t="s">
        <v>3068</v>
      </c>
      <c r="C651" t="s">
        <v>63</v>
      </c>
      <c r="D651" t="s">
        <v>104</v>
      </c>
      <c r="E651" t="s">
        <v>256</v>
      </c>
      <c r="F651" t="s">
        <v>257</v>
      </c>
      <c r="G651">
        <v>15</v>
      </c>
      <c r="H651">
        <v>23</v>
      </c>
      <c r="I651" s="3">
        <v>0.6522</v>
      </c>
      <c r="J651">
        <v>0.14000000000000001</v>
      </c>
      <c r="K651">
        <v>2.11</v>
      </c>
      <c r="L651">
        <v>1</v>
      </c>
    </row>
    <row r="652" spans="1:12">
      <c r="A652" t="s">
        <v>112</v>
      </c>
      <c r="B652" t="s">
        <v>809</v>
      </c>
      <c r="C652" t="s">
        <v>114</v>
      </c>
      <c r="D652" t="s">
        <v>64</v>
      </c>
      <c r="E652" t="s">
        <v>80</v>
      </c>
      <c r="F652" t="s">
        <v>817</v>
      </c>
      <c r="G652">
        <v>1</v>
      </c>
      <c r="H652">
        <v>9</v>
      </c>
      <c r="I652" s="3">
        <v>0.1111</v>
      </c>
      <c r="J652">
        <v>2.2400000000000002</v>
      </c>
      <c r="K652">
        <v>2.2400000000000002</v>
      </c>
      <c r="L652">
        <v>1.6</v>
      </c>
    </row>
    <row r="653" spans="1:12">
      <c r="A653" t="s">
        <v>61</v>
      </c>
      <c r="B653" t="s">
        <v>3098</v>
      </c>
      <c r="C653" t="s">
        <v>63</v>
      </c>
      <c r="D653" t="s">
        <v>85</v>
      </c>
      <c r="E653" t="s">
        <v>613</v>
      </c>
      <c r="F653" t="s">
        <v>799</v>
      </c>
      <c r="G653">
        <v>1</v>
      </c>
      <c r="H653">
        <v>1</v>
      </c>
      <c r="I653" s="3">
        <v>1</v>
      </c>
      <c r="J653">
        <v>5.07</v>
      </c>
      <c r="K653">
        <v>5.07</v>
      </c>
      <c r="L653">
        <v>1</v>
      </c>
    </row>
    <row r="654" spans="1:12">
      <c r="A654" t="s">
        <v>61</v>
      </c>
      <c r="B654" t="s">
        <v>556</v>
      </c>
      <c r="C654" t="s">
        <v>63</v>
      </c>
      <c r="D654" t="s">
        <v>64</v>
      </c>
      <c r="E654" t="s">
        <v>134</v>
      </c>
      <c r="F654" t="s">
        <v>556</v>
      </c>
      <c r="G654">
        <v>1</v>
      </c>
      <c r="H654">
        <v>1</v>
      </c>
      <c r="I654" s="3">
        <v>1</v>
      </c>
      <c r="J654">
        <v>2.15</v>
      </c>
      <c r="K654">
        <v>2.15</v>
      </c>
      <c r="L654">
        <v>2</v>
      </c>
    </row>
    <row r="655" spans="1:12">
      <c r="A655" t="s">
        <v>61</v>
      </c>
      <c r="B655" t="s">
        <v>138</v>
      </c>
      <c r="C655" t="s">
        <v>63</v>
      </c>
      <c r="D655" t="s">
        <v>72</v>
      </c>
      <c r="E655" t="s">
        <v>134</v>
      </c>
      <c r="F655" t="s">
        <v>138</v>
      </c>
      <c r="G655">
        <v>1</v>
      </c>
      <c r="H655">
        <v>1</v>
      </c>
      <c r="I655" s="3">
        <v>1</v>
      </c>
      <c r="J655">
        <v>3.62</v>
      </c>
      <c r="K655">
        <v>3.62</v>
      </c>
      <c r="L655">
        <v>1</v>
      </c>
    </row>
    <row r="656" spans="1:12">
      <c r="A656" t="s">
        <v>61</v>
      </c>
      <c r="B656" t="s">
        <v>409</v>
      </c>
      <c r="C656" t="s">
        <v>63</v>
      </c>
      <c r="D656" t="s">
        <v>64</v>
      </c>
      <c r="E656" t="s">
        <v>134</v>
      </c>
      <c r="F656" t="s">
        <v>409</v>
      </c>
      <c r="G656">
        <v>1</v>
      </c>
      <c r="H656">
        <v>1</v>
      </c>
      <c r="I656" s="3">
        <v>1</v>
      </c>
      <c r="J656">
        <v>2.0299999999999998</v>
      </c>
      <c r="K656">
        <v>2.0299999999999998</v>
      </c>
      <c r="L656">
        <v>2</v>
      </c>
    </row>
    <row r="657" spans="1:12">
      <c r="A657" t="s">
        <v>61</v>
      </c>
      <c r="B657" t="s">
        <v>158</v>
      </c>
      <c r="C657" t="s">
        <v>63</v>
      </c>
      <c r="D657" t="s">
        <v>64</v>
      </c>
      <c r="E657" t="s">
        <v>68</v>
      </c>
      <c r="F657" t="s">
        <v>158</v>
      </c>
      <c r="G657">
        <v>1</v>
      </c>
      <c r="H657">
        <v>1</v>
      </c>
      <c r="I657" s="3">
        <v>1</v>
      </c>
      <c r="J657">
        <v>2.02</v>
      </c>
      <c r="K657">
        <v>2.02</v>
      </c>
      <c r="L657">
        <v>2</v>
      </c>
    </row>
    <row r="658" spans="1:12">
      <c r="A658" t="s">
        <v>78</v>
      </c>
      <c r="B658" t="s">
        <v>308</v>
      </c>
      <c r="C658" t="s">
        <v>63</v>
      </c>
      <c r="D658" t="s">
        <v>104</v>
      </c>
      <c r="E658" t="s">
        <v>131</v>
      </c>
      <c r="F658" t="s">
        <v>308</v>
      </c>
      <c r="G658">
        <v>1</v>
      </c>
      <c r="H658">
        <v>1</v>
      </c>
      <c r="I658" s="3">
        <v>1</v>
      </c>
      <c r="J658">
        <v>0.97</v>
      </c>
      <c r="K658">
        <v>0.97</v>
      </c>
      <c r="L658">
        <v>6</v>
      </c>
    </row>
    <row r="659" spans="1:12">
      <c r="A659" t="s">
        <v>83</v>
      </c>
      <c r="B659" t="s">
        <v>566</v>
      </c>
      <c r="C659" t="s">
        <v>63</v>
      </c>
      <c r="D659" t="s">
        <v>64</v>
      </c>
      <c r="E659" t="s">
        <v>80</v>
      </c>
      <c r="F659" t="s">
        <v>160</v>
      </c>
      <c r="G659">
        <v>1</v>
      </c>
      <c r="H659">
        <v>1</v>
      </c>
      <c r="I659" s="3">
        <v>1</v>
      </c>
      <c r="J659">
        <v>0.88</v>
      </c>
      <c r="K659">
        <v>0.88</v>
      </c>
      <c r="L659">
        <v>1</v>
      </c>
    </row>
    <row r="660" spans="1:12">
      <c r="A660" t="s">
        <v>61</v>
      </c>
      <c r="B660" t="s">
        <v>158</v>
      </c>
      <c r="C660" t="s">
        <v>63</v>
      </c>
      <c r="D660" t="s">
        <v>64</v>
      </c>
      <c r="E660" t="s">
        <v>68</v>
      </c>
      <c r="F660" t="s">
        <v>158</v>
      </c>
      <c r="G660">
        <v>2</v>
      </c>
      <c r="H660">
        <v>1</v>
      </c>
      <c r="I660" s="3">
        <v>2</v>
      </c>
      <c r="J660">
        <v>2.99</v>
      </c>
      <c r="K660">
        <v>5.98</v>
      </c>
      <c r="L660">
        <v>1</v>
      </c>
    </row>
    <row r="661" spans="1:12">
      <c r="A661" t="s">
        <v>70</v>
      </c>
      <c r="B661" t="s">
        <v>3065</v>
      </c>
      <c r="C661" t="s">
        <v>63</v>
      </c>
      <c r="D661" t="s">
        <v>64</v>
      </c>
      <c r="E661" t="s">
        <v>97</v>
      </c>
      <c r="F661" t="s">
        <v>98</v>
      </c>
      <c r="G661">
        <v>1</v>
      </c>
      <c r="H661">
        <v>1</v>
      </c>
      <c r="I661" s="3">
        <v>1</v>
      </c>
      <c r="J661">
        <v>4</v>
      </c>
      <c r="K661">
        <v>4</v>
      </c>
      <c r="L661">
        <v>1</v>
      </c>
    </row>
    <row r="662" spans="1:12">
      <c r="A662" t="s">
        <v>61</v>
      </c>
      <c r="B662" t="s">
        <v>69</v>
      </c>
      <c r="C662" t="s">
        <v>63</v>
      </c>
      <c r="D662" t="s">
        <v>64</v>
      </c>
      <c r="E662" t="s">
        <v>68</v>
      </c>
      <c r="F662" t="s">
        <v>69</v>
      </c>
      <c r="G662">
        <v>1</v>
      </c>
      <c r="H662">
        <v>1</v>
      </c>
      <c r="I662" s="3">
        <v>1</v>
      </c>
      <c r="J662">
        <v>2.3199999999999998</v>
      </c>
      <c r="K662">
        <v>2.3199999999999998</v>
      </c>
      <c r="L662">
        <v>3</v>
      </c>
    </row>
    <row r="663" spans="1:12">
      <c r="A663" t="s">
        <v>83</v>
      </c>
      <c r="B663" t="s">
        <v>3057</v>
      </c>
      <c r="C663" t="s">
        <v>63</v>
      </c>
      <c r="D663" t="s">
        <v>93</v>
      </c>
      <c r="E663" t="s">
        <v>94</v>
      </c>
      <c r="F663" t="s">
        <v>95</v>
      </c>
      <c r="G663">
        <v>1</v>
      </c>
      <c r="H663">
        <v>1</v>
      </c>
      <c r="I663" s="3">
        <v>1</v>
      </c>
      <c r="J663">
        <v>1.5</v>
      </c>
      <c r="K663">
        <v>1.5</v>
      </c>
      <c r="L663">
        <v>1</v>
      </c>
    </row>
    <row r="664" spans="1:12">
      <c r="A664" t="s">
        <v>61</v>
      </c>
      <c r="B664" t="s">
        <v>158</v>
      </c>
      <c r="C664" t="s">
        <v>63</v>
      </c>
      <c r="D664" t="s">
        <v>64</v>
      </c>
      <c r="E664" t="s">
        <v>68</v>
      </c>
      <c r="F664" t="s">
        <v>158</v>
      </c>
      <c r="G664">
        <v>1</v>
      </c>
      <c r="H664">
        <v>1</v>
      </c>
      <c r="I664" s="3">
        <v>1</v>
      </c>
      <c r="J664">
        <v>0.9</v>
      </c>
      <c r="K664">
        <v>0.9</v>
      </c>
      <c r="L664">
        <v>2</v>
      </c>
    </row>
    <row r="665" spans="1:12">
      <c r="A665" t="s">
        <v>70</v>
      </c>
      <c r="B665" t="s">
        <v>146</v>
      </c>
      <c r="C665" t="s">
        <v>63</v>
      </c>
      <c r="D665" t="s">
        <v>64</v>
      </c>
      <c r="E665" t="s">
        <v>134</v>
      </c>
      <c r="F665" t="s">
        <v>255</v>
      </c>
      <c r="G665">
        <v>1</v>
      </c>
      <c r="H665">
        <v>2</v>
      </c>
      <c r="I665" s="3">
        <v>0.5</v>
      </c>
      <c r="J665">
        <v>2.97</v>
      </c>
      <c r="K665">
        <v>2.97</v>
      </c>
      <c r="L665">
        <v>3</v>
      </c>
    </row>
    <row r="666" spans="1:12">
      <c r="A666" t="s">
        <v>78</v>
      </c>
      <c r="B666" t="s">
        <v>146</v>
      </c>
      <c r="C666" t="s">
        <v>63</v>
      </c>
      <c r="D666" t="s">
        <v>64</v>
      </c>
      <c r="E666" t="s">
        <v>134</v>
      </c>
      <c r="F666" t="s">
        <v>146</v>
      </c>
      <c r="G666">
        <v>1</v>
      </c>
      <c r="H666">
        <v>1</v>
      </c>
      <c r="I666" s="3">
        <v>1</v>
      </c>
      <c r="J666">
        <v>1.21</v>
      </c>
      <c r="K666">
        <v>1.21</v>
      </c>
      <c r="L666">
        <v>2</v>
      </c>
    </row>
    <row r="667" spans="1:12">
      <c r="A667" t="s">
        <v>61</v>
      </c>
      <c r="B667" t="s">
        <v>69</v>
      </c>
      <c r="C667" t="s">
        <v>63</v>
      </c>
      <c r="D667" t="s">
        <v>64</v>
      </c>
      <c r="E667" t="s">
        <v>68</v>
      </c>
      <c r="F667" t="s">
        <v>69</v>
      </c>
      <c r="G667">
        <v>1</v>
      </c>
      <c r="H667">
        <v>1</v>
      </c>
      <c r="I667" s="3">
        <v>1</v>
      </c>
      <c r="J667">
        <v>2.14</v>
      </c>
      <c r="K667">
        <v>2.14</v>
      </c>
      <c r="L667">
        <v>1</v>
      </c>
    </row>
    <row r="668" spans="1:12">
      <c r="A668" t="s">
        <v>61</v>
      </c>
      <c r="B668" t="s">
        <v>158</v>
      </c>
      <c r="C668" t="s">
        <v>63</v>
      </c>
      <c r="D668" t="s">
        <v>64</v>
      </c>
      <c r="E668" t="s">
        <v>68</v>
      </c>
      <c r="F668" t="s">
        <v>158</v>
      </c>
      <c r="G668">
        <v>1</v>
      </c>
      <c r="H668">
        <v>1</v>
      </c>
      <c r="I668" s="3">
        <v>1</v>
      </c>
      <c r="J668">
        <v>1.88</v>
      </c>
      <c r="K668">
        <v>1.88</v>
      </c>
      <c r="L668">
        <v>1</v>
      </c>
    </row>
    <row r="669" spans="1:12">
      <c r="A669" t="s">
        <v>70</v>
      </c>
      <c r="B669" t="s">
        <v>3079</v>
      </c>
      <c r="C669" t="s">
        <v>63</v>
      </c>
      <c r="D669" t="s">
        <v>93</v>
      </c>
      <c r="E669" t="s">
        <v>94</v>
      </c>
      <c r="F669" t="s">
        <v>449</v>
      </c>
      <c r="G669">
        <v>1</v>
      </c>
      <c r="H669">
        <v>1</v>
      </c>
      <c r="I669" s="3">
        <v>1</v>
      </c>
      <c r="J669">
        <v>1.83</v>
      </c>
      <c r="K669">
        <v>1.83</v>
      </c>
      <c r="L669">
        <v>1</v>
      </c>
    </row>
    <row r="670" spans="1:12">
      <c r="A670" t="s">
        <v>61</v>
      </c>
      <c r="B670" t="s">
        <v>3063</v>
      </c>
      <c r="C670" t="s">
        <v>63</v>
      </c>
      <c r="D670" t="s">
        <v>85</v>
      </c>
      <c r="E670" t="s">
        <v>173</v>
      </c>
      <c r="F670" t="s">
        <v>174</v>
      </c>
      <c r="G670">
        <v>1</v>
      </c>
      <c r="H670">
        <v>1</v>
      </c>
      <c r="I670" s="3">
        <v>1</v>
      </c>
      <c r="J670">
        <v>1.61</v>
      </c>
      <c r="K670">
        <v>1.61</v>
      </c>
      <c r="L670">
        <v>3</v>
      </c>
    </row>
    <row r="671" spans="1:12">
      <c r="A671" t="s">
        <v>83</v>
      </c>
      <c r="B671" t="s">
        <v>2082</v>
      </c>
      <c r="C671" t="s">
        <v>63</v>
      </c>
      <c r="D671" t="s">
        <v>64</v>
      </c>
      <c r="E671" t="s">
        <v>90</v>
      </c>
      <c r="F671" t="s">
        <v>128</v>
      </c>
      <c r="G671">
        <v>1</v>
      </c>
      <c r="H671">
        <v>1</v>
      </c>
      <c r="I671" s="3">
        <v>1</v>
      </c>
      <c r="J671">
        <v>2.15</v>
      </c>
      <c r="K671">
        <v>2.15</v>
      </c>
      <c r="L671">
        <v>1</v>
      </c>
    </row>
    <row r="672" spans="1:12">
      <c r="A672" t="s">
        <v>61</v>
      </c>
      <c r="B672" t="s">
        <v>838</v>
      </c>
      <c r="C672" t="s">
        <v>63</v>
      </c>
      <c r="D672" t="s">
        <v>64</v>
      </c>
      <c r="E672" t="s">
        <v>134</v>
      </c>
      <c r="F672" t="s">
        <v>838</v>
      </c>
      <c r="G672">
        <v>1</v>
      </c>
      <c r="H672">
        <v>1</v>
      </c>
      <c r="I672" s="3">
        <v>1</v>
      </c>
      <c r="J672">
        <v>2.72</v>
      </c>
      <c r="K672">
        <v>2.72</v>
      </c>
      <c r="L672">
        <v>3</v>
      </c>
    </row>
    <row r="673" spans="1:12">
      <c r="A673" t="s">
        <v>78</v>
      </c>
      <c r="B673" t="s">
        <v>158</v>
      </c>
      <c r="C673" t="s">
        <v>63</v>
      </c>
      <c r="D673" t="s">
        <v>64</v>
      </c>
      <c r="E673" t="s">
        <v>68</v>
      </c>
      <c r="F673" t="s">
        <v>158</v>
      </c>
      <c r="G673">
        <v>1</v>
      </c>
      <c r="H673">
        <v>1</v>
      </c>
      <c r="I673" s="3">
        <v>1</v>
      </c>
      <c r="J673">
        <v>1.97</v>
      </c>
      <c r="K673">
        <v>1.97</v>
      </c>
      <c r="L673">
        <v>2</v>
      </c>
    </row>
    <row r="674" spans="1:12">
      <c r="A674" t="s">
        <v>78</v>
      </c>
      <c r="B674" t="s">
        <v>280</v>
      </c>
      <c r="C674" t="s">
        <v>63</v>
      </c>
      <c r="D674" t="s">
        <v>72</v>
      </c>
      <c r="E674" t="s">
        <v>134</v>
      </c>
      <c r="F674" t="s">
        <v>280</v>
      </c>
      <c r="G674">
        <v>1</v>
      </c>
      <c r="H674">
        <v>1</v>
      </c>
      <c r="I674" s="3">
        <v>1</v>
      </c>
      <c r="J674">
        <v>3.64</v>
      </c>
      <c r="K674">
        <v>3.64</v>
      </c>
      <c r="L674">
        <v>1</v>
      </c>
    </row>
    <row r="675" spans="1:12">
      <c r="A675" t="s">
        <v>61</v>
      </c>
      <c r="B675" t="s">
        <v>146</v>
      </c>
      <c r="C675" t="s">
        <v>63</v>
      </c>
      <c r="D675" t="s">
        <v>64</v>
      </c>
      <c r="E675" t="s">
        <v>134</v>
      </c>
      <c r="F675" t="s">
        <v>146</v>
      </c>
      <c r="G675">
        <v>1</v>
      </c>
      <c r="H675">
        <v>1</v>
      </c>
      <c r="I675" s="3">
        <v>1</v>
      </c>
      <c r="J675">
        <v>3</v>
      </c>
      <c r="K675">
        <v>3</v>
      </c>
      <c r="L675">
        <v>3</v>
      </c>
    </row>
    <row r="676" spans="1:12">
      <c r="A676" t="s">
        <v>61</v>
      </c>
      <c r="B676" t="s">
        <v>158</v>
      </c>
      <c r="C676" t="s">
        <v>63</v>
      </c>
      <c r="D676" t="s">
        <v>64</v>
      </c>
      <c r="E676" t="s">
        <v>68</v>
      </c>
      <c r="F676" t="s">
        <v>158</v>
      </c>
      <c r="G676">
        <v>1</v>
      </c>
      <c r="H676">
        <v>1</v>
      </c>
      <c r="I676" s="3">
        <v>1</v>
      </c>
      <c r="J676">
        <v>2.94</v>
      </c>
      <c r="K676">
        <v>2.94</v>
      </c>
      <c r="L676">
        <v>3</v>
      </c>
    </row>
    <row r="677" spans="1:12">
      <c r="A677" t="s">
        <v>83</v>
      </c>
      <c r="B677" t="s">
        <v>3138</v>
      </c>
      <c r="C677" t="s">
        <v>63</v>
      </c>
      <c r="D677" t="s">
        <v>85</v>
      </c>
      <c r="E677" t="s">
        <v>154</v>
      </c>
      <c r="F677" t="s">
        <v>713</v>
      </c>
      <c r="G677">
        <v>1</v>
      </c>
      <c r="H677">
        <v>1</v>
      </c>
      <c r="I677" s="3">
        <v>1</v>
      </c>
      <c r="J677">
        <v>1.35</v>
      </c>
      <c r="K677">
        <v>1.35</v>
      </c>
      <c r="L677">
        <v>2</v>
      </c>
    </row>
    <row r="678" spans="1:12">
      <c r="A678" t="s">
        <v>83</v>
      </c>
      <c r="B678" t="s">
        <v>3057</v>
      </c>
      <c r="C678" t="s">
        <v>63</v>
      </c>
      <c r="D678" t="s">
        <v>93</v>
      </c>
      <c r="E678" t="s">
        <v>94</v>
      </c>
      <c r="F678" t="s">
        <v>95</v>
      </c>
      <c r="G678">
        <v>1</v>
      </c>
      <c r="H678">
        <v>1</v>
      </c>
      <c r="I678" s="3">
        <v>1</v>
      </c>
      <c r="J678">
        <v>2.2799999999999998</v>
      </c>
      <c r="K678">
        <v>2.2799999999999998</v>
      </c>
      <c r="L678">
        <v>2</v>
      </c>
    </row>
    <row r="679" spans="1:12">
      <c r="A679" t="s">
        <v>61</v>
      </c>
      <c r="B679" t="s">
        <v>238</v>
      </c>
      <c r="C679" t="s">
        <v>63</v>
      </c>
      <c r="D679" t="s">
        <v>64</v>
      </c>
      <c r="E679" t="s">
        <v>80</v>
      </c>
      <c r="F679" t="s">
        <v>238</v>
      </c>
      <c r="G679">
        <v>1</v>
      </c>
      <c r="H679">
        <v>2</v>
      </c>
      <c r="I679" s="3">
        <v>0.5</v>
      </c>
      <c r="J679">
        <v>1.45</v>
      </c>
      <c r="K679">
        <v>1.45</v>
      </c>
      <c r="L679">
        <v>1</v>
      </c>
    </row>
    <row r="680" spans="1:12">
      <c r="A680" t="s">
        <v>61</v>
      </c>
      <c r="B680" t="s">
        <v>146</v>
      </c>
      <c r="C680" t="s">
        <v>63</v>
      </c>
      <c r="D680" t="s">
        <v>64</v>
      </c>
      <c r="E680" t="s">
        <v>134</v>
      </c>
      <c r="F680" t="s">
        <v>146</v>
      </c>
      <c r="G680">
        <v>1</v>
      </c>
      <c r="H680">
        <v>1</v>
      </c>
      <c r="I680" s="3">
        <v>1</v>
      </c>
      <c r="J680">
        <v>2.84</v>
      </c>
      <c r="K680">
        <v>2.84</v>
      </c>
      <c r="L680">
        <v>2</v>
      </c>
    </row>
    <row r="681" spans="1:12">
      <c r="A681" t="s">
        <v>61</v>
      </c>
      <c r="B681" t="s">
        <v>152</v>
      </c>
      <c r="C681" t="s">
        <v>63</v>
      </c>
      <c r="D681" t="s">
        <v>93</v>
      </c>
      <c r="E681" t="s">
        <v>118</v>
      </c>
      <c r="F681" t="s">
        <v>152</v>
      </c>
      <c r="G681">
        <v>0</v>
      </c>
      <c r="H681">
        <v>1</v>
      </c>
      <c r="I681" s="3">
        <v>0</v>
      </c>
      <c r="J681">
        <v>0</v>
      </c>
      <c r="K681">
        <v>0</v>
      </c>
      <c r="L681">
        <v>3</v>
      </c>
    </row>
    <row r="682" spans="1:12">
      <c r="A682" t="s">
        <v>61</v>
      </c>
      <c r="B682" t="s">
        <v>126</v>
      </c>
      <c r="C682" t="s">
        <v>63</v>
      </c>
      <c r="D682" t="s">
        <v>64</v>
      </c>
      <c r="E682" t="s">
        <v>68</v>
      </c>
      <c r="F682" t="s">
        <v>126</v>
      </c>
      <c r="G682">
        <v>1</v>
      </c>
      <c r="H682">
        <v>1</v>
      </c>
      <c r="I682" s="3">
        <v>1</v>
      </c>
      <c r="J682">
        <v>3</v>
      </c>
      <c r="K682">
        <v>3</v>
      </c>
      <c r="L682">
        <v>2</v>
      </c>
    </row>
    <row r="683" spans="1:12">
      <c r="A683" t="s">
        <v>70</v>
      </c>
      <c r="B683" t="s">
        <v>3065</v>
      </c>
      <c r="C683" t="s">
        <v>63</v>
      </c>
      <c r="D683" t="s">
        <v>64</v>
      </c>
      <c r="E683" t="s">
        <v>97</v>
      </c>
      <c r="F683" t="s">
        <v>98</v>
      </c>
      <c r="G683">
        <v>1</v>
      </c>
      <c r="H683">
        <v>1</v>
      </c>
      <c r="I683" s="3">
        <v>1</v>
      </c>
      <c r="J683">
        <v>2.2400000000000002</v>
      </c>
      <c r="K683">
        <v>2.2400000000000002</v>
      </c>
      <c r="L683">
        <v>2</v>
      </c>
    </row>
    <row r="684" spans="1:12">
      <c r="A684" t="s">
        <v>61</v>
      </c>
      <c r="B684" t="s">
        <v>81</v>
      </c>
      <c r="C684" t="s">
        <v>63</v>
      </c>
      <c r="D684" t="s">
        <v>64</v>
      </c>
      <c r="E684" t="s">
        <v>80</v>
      </c>
      <c r="F684" t="s">
        <v>81</v>
      </c>
      <c r="G684">
        <v>1</v>
      </c>
      <c r="H684">
        <v>1</v>
      </c>
      <c r="I684" s="3">
        <v>1</v>
      </c>
      <c r="J684">
        <v>2.5299999999999998</v>
      </c>
      <c r="K684">
        <v>2.5299999999999998</v>
      </c>
      <c r="L684">
        <v>1</v>
      </c>
    </row>
    <row r="685" spans="1:12">
      <c r="A685" t="s">
        <v>83</v>
      </c>
      <c r="B685" t="s">
        <v>3061</v>
      </c>
      <c r="C685" t="s">
        <v>63</v>
      </c>
      <c r="D685" t="s">
        <v>85</v>
      </c>
      <c r="E685" t="s">
        <v>110</v>
      </c>
      <c r="F685" t="s">
        <v>124</v>
      </c>
      <c r="G685">
        <v>1</v>
      </c>
      <c r="H685">
        <v>3</v>
      </c>
      <c r="I685" s="3">
        <v>0.33329999999999999</v>
      </c>
      <c r="J685">
        <v>9.98</v>
      </c>
      <c r="K685">
        <v>9.98</v>
      </c>
      <c r="L685">
        <v>1</v>
      </c>
    </row>
    <row r="686" spans="1:12">
      <c r="A686" t="s">
        <v>61</v>
      </c>
      <c r="B686" t="s">
        <v>409</v>
      </c>
      <c r="C686" t="s">
        <v>63</v>
      </c>
      <c r="D686" t="s">
        <v>64</v>
      </c>
      <c r="E686" t="s">
        <v>134</v>
      </c>
      <c r="F686" t="s">
        <v>409</v>
      </c>
      <c r="G686">
        <v>0</v>
      </c>
      <c r="H686">
        <v>9</v>
      </c>
      <c r="I686" s="3">
        <v>0</v>
      </c>
      <c r="J686">
        <v>0</v>
      </c>
      <c r="K686">
        <v>0</v>
      </c>
      <c r="L686">
        <v>3.2</v>
      </c>
    </row>
    <row r="687" spans="1:12">
      <c r="A687" t="s">
        <v>61</v>
      </c>
      <c r="B687" t="s">
        <v>143</v>
      </c>
      <c r="C687" t="s">
        <v>63</v>
      </c>
      <c r="D687" t="s">
        <v>64</v>
      </c>
      <c r="E687" t="s">
        <v>134</v>
      </c>
      <c r="F687" t="s">
        <v>143</v>
      </c>
      <c r="G687">
        <v>1</v>
      </c>
      <c r="H687">
        <v>5</v>
      </c>
      <c r="I687" s="3">
        <v>0.2</v>
      </c>
      <c r="J687">
        <v>2.64</v>
      </c>
      <c r="K687">
        <v>2.64</v>
      </c>
      <c r="L687">
        <v>3.4</v>
      </c>
    </row>
    <row r="688" spans="1:12">
      <c r="A688" t="s">
        <v>83</v>
      </c>
      <c r="B688" t="s">
        <v>2082</v>
      </c>
      <c r="C688" t="s">
        <v>63</v>
      </c>
      <c r="D688" t="s">
        <v>64</v>
      </c>
      <c r="E688" t="s">
        <v>90</v>
      </c>
      <c r="F688" t="s">
        <v>128</v>
      </c>
      <c r="G688">
        <v>1</v>
      </c>
      <c r="H688">
        <v>2</v>
      </c>
      <c r="I688" s="3">
        <v>0.5</v>
      </c>
      <c r="J688">
        <v>1.57</v>
      </c>
      <c r="K688">
        <v>1.57</v>
      </c>
      <c r="L688">
        <v>3.5</v>
      </c>
    </row>
    <row r="689" spans="1:12">
      <c r="A689" t="s">
        <v>70</v>
      </c>
      <c r="B689" t="s">
        <v>146</v>
      </c>
      <c r="C689" t="s">
        <v>63</v>
      </c>
      <c r="D689" t="s">
        <v>64</v>
      </c>
      <c r="E689" t="s">
        <v>134</v>
      </c>
      <c r="F689" t="s">
        <v>255</v>
      </c>
      <c r="G689">
        <v>1</v>
      </c>
      <c r="H689">
        <v>2</v>
      </c>
      <c r="I689" s="3">
        <v>0.5</v>
      </c>
      <c r="J689">
        <v>2.59</v>
      </c>
      <c r="K689">
        <v>2.59</v>
      </c>
      <c r="L689">
        <v>4</v>
      </c>
    </row>
    <row r="690" spans="1:12">
      <c r="A690" t="s">
        <v>70</v>
      </c>
      <c r="B690" t="s">
        <v>2856</v>
      </c>
      <c r="C690" t="s">
        <v>63</v>
      </c>
      <c r="D690" t="s">
        <v>85</v>
      </c>
      <c r="E690" t="s">
        <v>154</v>
      </c>
      <c r="F690" t="s">
        <v>155</v>
      </c>
      <c r="G690">
        <v>1</v>
      </c>
      <c r="H690">
        <v>1</v>
      </c>
      <c r="I690" s="3">
        <v>1</v>
      </c>
      <c r="J690">
        <v>3.55</v>
      </c>
      <c r="K690">
        <v>3.55</v>
      </c>
      <c r="L690">
        <v>1</v>
      </c>
    </row>
    <row r="691" spans="1:12">
      <c r="A691" t="s">
        <v>61</v>
      </c>
      <c r="B691" t="s">
        <v>3097</v>
      </c>
      <c r="C691" t="s">
        <v>63</v>
      </c>
      <c r="D691" t="s">
        <v>85</v>
      </c>
      <c r="E691" t="s">
        <v>173</v>
      </c>
      <c r="F691" t="s">
        <v>785</v>
      </c>
      <c r="G691">
        <v>1</v>
      </c>
      <c r="H691">
        <v>1</v>
      </c>
      <c r="I691" s="3">
        <v>1</v>
      </c>
      <c r="J691">
        <v>6.26</v>
      </c>
      <c r="K691">
        <v>6.26</v>
      </c>
      <c r="L691">
        <v>1</v>
      </c>
    </row>
    <row r="692" spans="1:12">
      <c r="A692" t="s">
        <v>61</v>
      </c>
      <c r="B692" t="s">
        <v>69</v>
      </c>
      <c r="C692" t="s">
        <v>63</v>
      </c>
      <c r="D692" t="s">
        <v>64</v>
      </c>
      <c r="E692" t="s">
        <v>68</v>
      </c>
      <c r="F692" t="s">
        <v>69</v>
      </c>
      <c r="G692">
        <v>1</v>
      </c>
      <c r="H692">
        <v>1</v>
      </c>
      <c r="I692" s="3">
        <v>1</v>
      </c>
      <c r="J692">
        <v>2.35</v>
      </c>
      <c r="K692">
        <v>2.35</v>
      </c>
      <c r="L692">
        <v>2</v>
      </c>
    </row>
    <row r="693" spans="1:12">
      <c r="A693" t="s">
        <v>61</v>
      </c>
      <c r="B693" t="s">
        <v>3060</v>
      </c>
      <c r="C693" t="s">
        <v>63</v>
      </c>
      <c r="D693" t="s">
        <v>85</v>
      </c>
      <c r="E693" t="s">
        <v>121</v>
      </c>
      <c r="F693" t="s">
        <v>122</v>
      </c>
      <c r="G693">
        <v>1</v>
      </c>
      <c r="H693">
        <v>1</v>
      </c>
      <c r="I693" s="3">
        <v>1</v>
      </c>
      <c r="J693">
        <v>8.73</v>
      </c>
      <c r="K693">
        <v>8.73</v>
      </c>
      <c r="L693">
        <v>1</v>
      </c>
    </row>
    <row r="694" spans="1:12">
      <c r="A694" t="s">
        <v>61</v>
      </c>
      <c r="B694" t="s">
        <v>158</v>
      </c>
      <c r="C694" t="s">
        <v>63</v>
      </c>
      <c r="D694" t="s">
        <v>64</v>
      </c>
      <c r="E694" t="s">
        <v>68</v>
      </c>
      <c r="F694" t="s">
        <v>158</v>
      </c>
      <c r="G694">
        <v>1</v>
      </c>
      <c r="H694">
        <v>2</v>
      </c>
      <c r="I694" s="3">
        <v>0.5</v>
      </c>
      <c r="J694">
        <v>2.88</v>
      </c>
      <c r="K694">
        <v>2.88</v>
      </c>
      <c r="L694">
        <v>2.5</v>
      </c>
    </row>
    <row r="695" spans="1:12">
      <c r="A695" t="s">
        <v>78</v>
      </c>
      <c r="B695" t="s">
        <v>566</v>
      </c>
      <c r="C695" t="s">
        <v>63</v>
      </c>
      <c r="D695" t="s">
        <v>64</v>
      </c>
      <c r="E695" t="s">
        <v>80</v>
      </c>
      <c r="F695" t="s">
        <v>160</v>
      </c>
      <c r="G695">
        <v>1</v>
      </c>
      <c r="H695">
        <v>1</v>
      </c>
      <c r="I695" s="3">
        <v>1</v>
      </c>
      <c r="J695">
        <v>2.46</v>
      </c>
      <c r="K695">
        <v>2.46</v>
      </c>
      <c r="L695">
        <v>2</v>
      </c>
    </row>
    <row r="696" spans="1:12">
      <c r="A696" t="s">
        <v>61</v>
      </c>
      <c r="B696" t="s">
        <v>146</v>
      </c>
      <c r="C696" t="s">
        <v>63</v>
      </c>
      <c r="D696" t="s">
        <v>64</v>
      </c>
      <c r="E696" t="s">
        <v>134</v>
      </c>
      <c r="F696" t="s">
        <v>146</v>
      </c>
      <c r="G696">
        <v>2</v>
      </c>
      <c r="H696">
        <v>2</v>
      </c>
      <c r="I696" s="3">
        <v>1</v>
      </c>
      <c r="J696">
        <v>1.33</v>
      </c>
      <c r="K696">
        <v>2.66</v>
      </c>
      <c r="L696">
        <v>1</v>
      </c>
    </row>
    <row r="697" spans="1:12">
      <c r="A697" t="s">
        <v>61</v>
      </c>
      <c r="B697" t="s">
        <v>158</v>
      </c>
      <c r="C697" t="s">
        <v>63</v>
      </c>
      <c r="D697" t="s">
        <v>64</v>
      </c>
      <c r="E697" t="s">
        <v>68</v>
      </c>
      <c r="F697" t="s">
        <v>158</v>
      </c>
      <c r="G697">
        <v>1</v>
      </c>
      <c r="H697">
        <v>11</v>
      </c>
      <c r="I697" s="3">
        <v>9.0899999999999995E-2</v>
      </c>
      <c r="J697">
        <v>2.92</v>
      </c>
      <c r="K697">
        <v>2.92</v>
      </c>
      <c r="L697">
        <v>1.5</v>
      </c>
    </row>
    <row r="698" spans="1:12">
      <c r="A698" t="s">
        <v>70</v>
      </c>
      <c r="B698" t="s">
        <v>2131</v>
      </c>
      <c r="C698" t="s">
        <v>63</v>
      </c>
      <c r="D698" t="s">
        <v>100</v>
      </c>
      <c r="E698" t="s">
        <v>194</v>
      </c>
      <c r="F698" t="s">
        <v>195</v>
      </c>
      <c r="G698">
        <v>1</v>
      </c>
      <c r="H698">
        <v>7</v>
      </c>
      <c r="I698" s="3">
        <v>0.1429</v>
      </c>
      <c r="J698">
        <v>3.71</v>
      </c>
      <c r="K698">
        <v>3.71</v>
      </c>
      <c r="L698">
        <v>5.0999999999999996</v>
      </c>
    </row>
    <row r="699" spans="1:12">
      <c r="A699" t="s">
        <v>61</v>
      </c>
      <c r="B699" t="s">
        <v>69</v>
      </c>
      <c r="C699" t="s">
        <v>63</v>
      </c>
      <c r="D699" t="s">
        <v>64</v>
      </c>
      <c r="E699" t="s">
        <v>68</v>
      </c>
      <c r="F699" t="s">
        <v>69</v>
      </c>
      <c r="G699">
        <v>1</v>
      </c>
      <c r="H699">
        <v>1</v>
      </c>
      <c r="I699" s="3">
        <v>1</v>
      </c>
      <c r="J699">
        <v>2.79</v>
      </c>
      <c r="K699">
        <v>2.79</v>
      </c>
      <c r="L699">
        <v>5</v>
      </c>
    </row>
    <row r="700" spans="1:12">
      <c r="A700" t="s">
        <v>61</v>
      </c>
      <c r="B700" t="s">
        <v>1180</v>
      </c>
      <c r="C700" t="s">
        <v>63</v>
      </c>
      <c r="D700" t="s">
        <v>64</v>
      </c>
      <c r="E700" t="s">
        <v>65</v>
      </c>
      <c r="F700" t="s">
        <v>66</v>
      </c>
      <c r="G700">
        <v>1</v>
      </c>
      <c r="H700">
        <v>10</v>
      </c>
      <c r="I700" s="3">
        <v>0.1</v>
      </c>
      <c r="J700">
        <v>4.96</v>
      </c>
      <c r="K700">
        <v>4.96</v>
      </c>
      <c r="L700">
        <v>1</v>
      </c>
    </row>
    <row r="701" spans="1:12">
      <c r="A701" t="s">
        <v>61</v>
      </c>
      <c r="B701" t="s">
        <v>3072</v>
      </c>
      <c r="C701" t="s">
        <v>63</v>
      </c>
      <c r="D701" t="s">
        <v>72</v>
      </c>
      <c r="E701" t="s">
        <v>73</v>
      </c>
      <c r="F701" t="s">
        <v>332</v>
      </c>
      <c r="G701">
        <v>1</v>
      </c>
      <c r="H701">
        <v>1</v>
      </c>
      <c r="I701" s="3">
        <v>1</v>
      </c>
      <c r="J701">
        <v>1.45</v>
      </c>
      <c r="K701">
        <v>1.45</v>
      </c>
      <c r="L701">
        <v>5</v>
      </c>
    </row>
    <row r="702" spans="1:12">
      <c r="A702" t="s">
        <v>78</v>
      </c>
      <c r="B702" t="s">
        <v>126</v>
      </c>
      <c r="C702" t="s">
        <v>63</v>
      </c>
      <c r="D702" t="s">
        <v>64</v>
      </c>
      <c r="E702" t="s">
        <v>68</v>
      </c>
      <c r="F702" t="s">
        <v>126</v>
      </c>
      <c r="G702">
        <v>0</v>
      </c>
      <c r="H702">
        <v>1</v>
      </c>
      <c r="I702" s="3">
        <v>0</v>
      </c>
      <c r="J702">
        <v>0</v>
      </c>
      <c r="K702">
        <v>0</v>
      </c>
      <c r="L702">
        <v>1</v>
      </c>
    </row>
    <row r="703" spans="1:12">
      <c r="A703" t="s">
        <v>61</v>
      </c>
      <c r="B703" t="s">
        <v>866</v>
      </c>
      <c r="C703" t="s">
        <v>63</v>
      </c>
      <c r="D703" t="s">
        <v>64</v>
      </c>
      <c r="E703" t="s">
        <v>80</v>
      </c>
      <c r="F703" t="s">
        <v>866</v>
      </c>
      <c r="G703">
        <v>2</v>
      </c>
      <c r="H703">
        <v>2</v>
      </c>
      <c r="I703" s="3">
        <v>1</v>
      </c>
      <c r="J703">
        <v>1.43</v>
      </c>
      <c r="K703">
        <v>2.86</v>
      </c>
      <c r="L703">
        <v>1</v>
      </c>
    </row>
    <row r="704" spans="1:12">
      <c r="A704" t="s">
        <v>112</v>
      </c>
      <c r="B704" t="s">
        <v>409</v>
      </c>
      <c r="C704" t="s">
        <v>114</v>
      </c>
      <c r="D704" t="s">
        <v>64</v>
      </c>
      <c r="E704" t="s">
        <v>134</v>
      </c>
      <c r="F704" t="s">
        <v>867</v>
      </c>
      <c r="G704">
        <v>8</v>
      </c>
      <c r="H704">
        <v>78</v>
      </c>
      <c r="I704" s="3">
        <v>0.1026</v>
      </c>
      <c r="J704">
        <v>2.44</v>
      </c>
      <c r="K704">
        <v>19.559999999999999</v>
      </c>
      <c r="L704">
        <v>2.5</v>
      </c>
    </row>
    <row r="705" spans="1:12">
      <c r="A705" t="s">
        <v>70</v>
      </c>
      <c r="B705" t="s">
        <v>1210</v>
      </c>
      <c r="C705" t="s">
        <v>63</v>
      </c>
      <c r="D705" t="s">
        <v>72</v>
      </c>
      <c r="E705" t="s">
        <v>97</v>
      </c>
      <c r="F705" t="s">
        <v>296</v>
      </c>
      <c r="G705">
        <v>1</v>
      </c>
      <c r="H705">
        <v>1</v>
      </c>
      <c r="I705" s="3">
        <v>1</v>
      </c>
      <c r="J705">
        <v>3.89</v>
      </c>
      <c r="K705">
        <v>3.89</v>
      </c>
      <c r="L705">
        <v>1</v>
      </c>
    </row>
    <row r="706" spans="1:12">
      <c r="A706" t="s">
        <v>61</v>
      </c>
      <c r="B706" t="s">
        <v>3069</v>
      </c>
      <c r="C706" t="s">
        <v>63</v>
      </c>
      <c r="D706" t="s">
        <v>85</v>
      </c>
      <c r="E706" t="s">
        <v>173</v>
      </c>
      <c r="F706" t="s">
        <v>270</v>
      </c>
      <c r="G706">
        <v>0</v>
      </c>
      <c r="H706">
        <v>1</v>
      </c>
      <c r="I706" s="3">
        <v>0</v>
      </c>
      <c r="J706">
        <v>0</v>
      </c>
      <c r="K706">
        <v>0</v>
      </c>
      <c r="L706">
        <v>2</v>
      </c>
    </row>
    <row r="707" spans="1:12">
      <c r="A707" t="s">
        <v>61</v>
      </c>
      <c r="B707" t="s">
        <v>870</v>
      </c>
      <c r="C707" t="s">
        <v>63</v>
      </c>
      <c r="D707" t="s">
        <v>104</v>
      </c>
      <c r="E707" t="s">
        <v>162</v>
      </c>
      <c r="F707" t="s">
        <v>870</v>
      </c>
      <c r="G707">
        <v>1</v>
      </c>
      <c r="H707">
        <v>1</v>
      </c>
      <c r="I707" s="3">
        <v>1</v>
      </c>
      <c r="J707">
        <v>0.99</v>
      </c>
      <c r="K707">
        <v>0.99</v>
      </c>
      <c r="L707">
        <v>8</v>
      </c>
    </row>
    <row r="708" spans="1:12">
      <c r="A708" t="s">
        <v>61</v>
      </c>
      <c r="B708" t="s">
        <v>3097</v>
      </c>
      <c r="C708" t="s">
        <v>63</v>
      </c>
      <c r="D708" t="s">
        <v>85</v>
      </c>
      <c r="E708" t="s">
        <v>173</v>
      </c>
      <c r="F708" t="s">
        <v>785</v>
      </c>
      <c r="G708">
        <v>1</v>
      </c>
      <c r="H708">
        <v>1</v>
      </c>
      <c r="I708" s="3">
        <v>1</v>
      </c>
      <c r="J708">
        <v>1.18</v>
      </c>
      <c r="K708">
        <v>1.18</v>
      </c>
      <c r="L708">
        <v>2</v>
      </c>
    </row>
    <row r="709" spans="1:12">
      <c r="A709" t="s">
        <v>83</v>
      </c>
      <c r="B709" t="s">
        <v>146</v>
      </c>
      <c r="C709" t="s">
        <v>63</v>
      </c>
      <c r="D709" t="s">
        <v>64</v>
      </c>
      <c r="E709" t="s">
        <v>134</v>
      </c>
      <c r="F709" t="s">
        <v>255</v>
      </c>
      <c r="G709">
        <v>1</v>
      </c>
      <c r="H709">
        <v>1</v>
      </c>
      <c r="I709" s="3">
        <v>1</v>
      </c>
      <c r="J709">
        <v>1.79</v>
      </c>
      <c r="K709">
        <v>1.79</v>
      </c>
      <c r="L709">
        <v>5</v>
      </c>
    </row>
    <row r="710" spans="1:12">
      <c r="A710" t="s">
        <v>61</v>
      </c>
      <c r="B710" t="s">
        <v>556</v>
      </c>
      <c r="C710" t="s">
        <v>63</v>
      </c>
      <c r="D710" t="s">
        <v>64</v>
      </c>
      <c r="E710" t="s">
        <v>134</v>
      </c>
      <c r="F710" t="s">
        <v>556</v>
      </c>
      <c r="G710">
        <v>2</v>
      </c>
      <c r="H710">
        <v>1</v>
      </c>
      <c r="I710" s="3">
        <v>2</v>
      </c>
      <c r="J710">
        <v>2.88</v>
      </c>
      <c r="K710">
        <v>5.76</v>
      </c>
      <c r="L710">
        <v>4</v>
      </c>
    </row>
    <row r="711" spans="1:12">
      <c r="A711" t="s">
        <v>61</v>
      </c>
      <c r="B711" t="s">
        <v>3060</v>
      </c>
      <c r="C711" t="s">
        <v>63</v>
      </c>
      <c r="D711" t="s">
        <v>85</v>
      </c>
      <c r="E711" t="s">
        <v>121</v>
      </c>
      <c r="F711" t="s">
        <v>122</v>
      </c>
      <c r="G711">
        <v>1</v>
      </c>
      <c r="H711">
        <v>3</v>
      </c>
      <c r="I711" s="3">
        <v>0.33329999999999999</v>
      </c>
      <c r="J711">
        <v>11.82</v>
      </c>
      <c r="K711">
        <v>11.82</v>
      </c>
      <c r="L711">
        <v>1</v>
      </c>
    </row>
    <row r="712" spans="1:12">
      <c r="A712" t="s">
        <v>61</v>
      </c>
      <c r="B712" t="s">
        <v>3069</v>
      </c>
      <c r="C712" t="s">
        <v>63</v>
      </c>
      <c r="D712" t="s">
        <v>85</v>
      </c>
      <c r="E712" t="s">
        <v>173</v>
      </c>
      <c r="F712" t="s">
        <v>270</v>
      </c>
      <c r="G712">
        <v>1</v>
      </c>
      <c r="H712">
        <v>1</v>
      </c>
      <c r="I712" s="3">
        <v>1</v>
      </c>
      <c r="J712">
        <v>4.0199999999999996</v>
      </c>
      <c r="K712">
        <v>4.0199999999999996</v>
      </c>
      <c r="L712">
        <v>1</v>
      </c>
    </row>
    <row r="713" spans="1:12">
      <c r="A713" t="s">
        <v>61</v>
      </c>
      <c r="B713" t="s">
        <v>3099</v>
      </c>
      <c r="C713" t="s">
        <v>63</v>
      </c>
      <c r="D713" t="s">
        <v>85</v>
      </c>
      <c r="E713" t="s">
        <v>398</v>
      </c>
      <c r="F713" t="s">
        <v>877</v>
      </c>
      <c r="G713">
        <v>1</v>
      </c>
      <c r="H713">
        <v>1</v>
      </c>
      <c r="I713" s="3">
        <v>1</v>
      </c>
      <c r="J713">
        <v>3.44</v>
      </c>
      <c r="K713">
        <v>3.44</v>
      </c>
      <c r="L713">
        <v>3</v>
      </c>
    </row>
    <row r="714" spans="1:12">
      <c r="A714" t="s">
        <v>61</v>
      </c>
      <c r="B714" t="s">
        <v>3058</v>
      </c>
      <c r="C714" t="s">
        <v>63</v>
      </c>
      <c r="D714" t="s">
        <v>104</v>
      </c>
      <c r="E714" t="s">
        <v>105</v>
      </c>
      <c r="F714" t="s">
        <v>106</v>
      </c>
      <c r="G714">
        <v>1</v>
      </c>
      <c r="H714">
        <v>1</v>
      </c>
      <c r="I714" s="3">
        <v>1</v>
      </c>
      <c r="J714">
        <v>1.1399999999999999</v>
      </c>
      <c r="K714">
        <v>1.1399999999999999</v>
      </c>
      <c r="L714">
        <v>1</v>
      </c>
    </row>
    <row r="715" spans="1:12">
      <c r="A715" t="s">
        <v>61</v>
      </c>
      <c r="B715" t="s">
        <v>69</v>
      </c>
      <c r="C715" t="s">
        <v>63</v>
      </c>
      <c r="D715" t="s">
        <v>64</v>
      </c>
      <c r="E715" t="s">
        <v>68</v>
      </c>
      <c r="F715" t="s">
        <v>69</v>
      </c>
      <c r="G715">
        <v>1</v>
      </c>
      <c r="H715">
        <v>2</v>
      </c>
      <c r="I715" s="3">
        <v>0.5</v>
      </c>
      <c r="J715">
        <v>2.72</v>
      </c>
      <c r="K715">
        <v>2.72</v>
      </c>
      <c r="L715">
        <v>3</v>
      </c>
    </row>
    <row r="716" spans="1:12">
      <c r="A716" t="s">
        <v>61</v>
      </c>
      <c r="B716" t="s">
        <v>3095</v>
      </c>
      <c r="C716" t="s">
        <v>63</v>
      </c>
      <c r="D716" t="s">
        <v>104</v>
      </c>
      <c r="E716" t="s">
        <v>323</v>
      </c>
      <c r="F716" t="s">
        <v>778</v>
      </c>
      <c r="G716">
        <v>0</v>
      </c>
      <c r="H716">
        <v>5</v>
      </c>
      <c r="I716" s="3">
        <v>0</v>
      </c>
      <c r="J716">
        <v>0</v>
      </c>
      <c r="K716">
        <v>0</v>
      </c>
      <c r="L716">
        <v>2.6</v>
      </c>
    </row>
    <row r="717" spans="1:12">
      <c r="A717" t="s">
        <v>70</v>
      </c>
      <c r="B717" t="s">
        <v>2856</v>
      </c>
      <c r="C717" t="s">
        <v>63</v>
      </c>
      <c r="D717" t="s">
        <v>85</v>
      </c>
      <c r="E717" t="s">
        <v>154</v>
      </c>
      <c r="F717" t="s">
        <v>155</v>
      </c>
      <c r="G717">
        <v>1</v>
      </c>
      <c r="H717">
        <v>1</v>
      </c>
      <c r="I717" s="3">
        <v>1</v>
      </c>
      <c r="J717">
        <v>3.72</v>
      </c>
      <c r="K717">
        <v>3.72</v>
      </c>
      <c r="L717">
        <v>1</v>
      </c>
    </row>
    <row r="718" spans="1:12">
      <c r="A718" t="s">
        <v>61</v>
      </c>
      <c r="B718" t="s">
        <v>146</v>
      </c>
      <c r="C718" t="s">
        <v>63</v>
      </c>
      <c r="D718" t="s">
        <v>64</v>
      </c>
      <c r="E718" t="s">
        <v>134</v>
      </c>
      <c r="F718" t="s">
        <v>146</v>
      </c>
      <c r="G718">
        <v>1</v>
      </c>
      <c r="H718">
        <v>1</v>
      </c>
      <c r="I718" s="3">
        <v>1</v>
      </c>
      <c r="J718">
        <v>2.33</v>
      </c>
      <c r="K718">
        <v>2.33</v>
      </c>
      <c r="L718">
        <v>1</v>
      </c>
    </row>
    <row r="719" spans="1:12">
      <c r="A719" t="s">
        <v>61</v>
      </c>
      <c r="B719" t="s">
        <v>146</v>
      </c>
      <c r="C719" t="s">
        <v>63</v>
      </c>
      <c r="D719" t="s">
        <v>64</v>
      </c>
      <c r="E719" t="s">
        <v>134</v>
      </c>
      <c r="F719" t="s">
        <v>146</v>
      </c>
      <c r="G719">
        <v>1</v>
      </c>
      <c r="H719">
        <v>1</v>
      </c>
      <c r="I719" s="3">
        <v>1</v>
      </c>
      <c r="J719">
        <v>2.87</v>
      </c>
      <c r="K719">
        <v>2.87</v>
      </c>
      <c r="L719">
        <v>2</v>
      </c>
    </row>
    <row r="720" spans="1:12">
      <c r="A720" t="s">
        <v>61</v>
      </c>
      <c r="B720" t="s">
        <v>69</v>
      </c>
      <c r="C720" t="s">
        <v>63</v>
      </c>
      <c r="D720" t="s">
        <v>64</v>
      </c>
      <c r="E720" t="s">
        <v>68</v>
      </c>
      <c r="F720" t="s">
        <v>69</v>
      </c>
      <c r="G720">
        <v>1</v>
      </c>
      <c r="H720">
        <v>4</v>
      </c>
      <c r="I720" s="3">
        <v>0.25</v>
      </c>
      <c r="J720">
        <v>1.68</v>
      </c>
      <c r="K720">
        <v>1.68</v>
      </c>
      <c r="L720">
        <v>2.8</v>
      </c>
    </row>
    <row r="721" spans="1:12">
      <c r="A721" t="s">
        <v>61</v>
      </c>
      <c r="B721" t="s">
        <v>280</v>
      </c>
      <c r="C721" t="s">
        <v>63</v>
      </c>
      <c r="D721" t="s">
        <v>64</v>
      </c>
      <c r="E721" t="s">
        <v>134</v>
      </c>
      <c r="F721" t="s">
        <v>280</v>
      </c>
      <c r="G721">
        <v>1</v>
      </c>
      <c r="H721">
        <v>3</v>
      </c>
      <c r="I721" s="3">
        <v>0.33329999999999999</v>
      </c>
      <c r="J721">
        <v>2.25</v>
      </c>
      <c r="K721">
        <v>2.25</v>
      </c>
      <c r="L721">
        <v>1.3</v>
      </c>
    </row>
    <row r="722" spans="1:12">
      <c r="A722" t="s">
        <v>61</v>
      </c>
      <c r="B722" t="s">
        <v>3060</v>
      </c>
      <c r="C722" t="s">
        <v>63</v>
      </c>
      <c r="D722" t="s">
        <v>85</v>
      </c>
      <c r="E722" t="s">
        <v>121</v>
      </c>
      <c r="F722" t="s">
        <v>122</v>
      </c>
      <c r="G722">
        <v>8</v>
      </c>
      <c r="H722">
        <v>267</v>
      </c>
      <c r="I722" s="3">
        <v>0.03</v>
      </c>
      <c r="J722">
        <v>4.95</v>
      </c>
      <c r="K722">
        <v>39.57</v>
      </c>
      <c r="L722">
        <v>1</v>
      </c>
    </row>
    <row r="723" spans="1:12">
      <c r="A723" t="s">
        <v>112</v>
      </c>
      <c r="B723" t="s">
        <v>886</v>
      </c>
      <c r="C723" t="s">
        <v>114</v>
      </c>
      <c r="D723" t="s">
        <v>85</v>
      </c>
      <c r="E723" t="s">
        <v>887</v>
      </c>
      <c r="F723" t="s">
        <v>888</v>
      </c>
      <c r="G723">
        <v>1</v>
      </c>
      <c r="H723">
        <v>7</v>
      </c>
      <c r="I723" s="3">
        <v>0.1429</v>
      </c>
      <c r="J723">
        <v>6.42</v>
      </c>
      <c r="K723">
        <v>6.42</v>
      </c>
      <c r="L723">
        <v>1.1000000000000001</v>
      </c>
    </row>
    <row r="724" spans="1:12">
      <c r="A724" t="s">
        <v>61</v>
      </c>
      <c r="B724" t="s">
        <v>69</v>
      </c>
      <c r="C724" t="s">
        <v>63</v>
      </c>
      <c r="D724" t="s">
        <v>64</v>
      </c>
      <c r="E724" t="s">
        <v>68</v>
      </c>
      <c r="F724" t="s">
        <v>69</v>
      </c>
      <c r="G724">
        <v>1</v>
      </c>
      <c r="H724">
        <v>3</v>
      </c>
      <c r="I724" s="3">
        <v>0.33329999999999999</v>
      </c>
      <c r="J724">
        <v>2.21</v>
      </c>
      <c r="K724">
        <v>2.21</v>
      </c>
      <c r="L724">
        <v>5</v>
      </c>
    </row>
    <row r="725" spans="1:12">
      <c r="A725" t="s">
        <v>61</v>
      </c>
      <c r="B725" t="s">
        <v>238</v>
      </c>
      <c r="C725" t="s">
        <v>63</v>
      </c>
      <c r="D725" t="s">
        <v>64</v>
      </c>
      <c r="E725" t="s">
        <v>80</v>
      </c>
      <c r="F725" t="s">
        <v>238</v>
      </c>
      <c r="G725">
        <v>1</v>
      </c>
      <c r="H725">
        <v>21</v>
      </c>
      <c r="I725" s="3">
        <v>4.7600000000000003E-2</v>
      </c>
      <c r="J725">
        <v>2.52</v>
      </c>
      <c r="K725">
        <v>2.52</v>
      </c>
      <c r="L725">
        <v>2.2000000000000002</v>
      </c>
    </row>
    <row r="726" spans="1:12">
      <c r="A726" t="s">
        <v>61</v>
      </c>
      <c r="B726" t="s">
        <v>313</v>
      </c>
      <c r="C726" t="s">
        <v>63</v>
      </c>
      <c r="D726" t="s">
        <v>64</v>
      </c>
      <c r="E726" t="s">
        <v>80</v>
      </c>
      <c r="F726" t="s">
        <v>313</v>
      </c>
      <c r="G726">
        <v>1</v>
      </c>
      <c r="H726">
        <v>2</v>
      </c>
      <c r="I726" s="3">
        <v>0.5</v>
      </c>
      <c r="J726">
        <v>2.71</v>
      </c>
      <c r="K726">
        <v>2.71</v>
      </c>
      <c r="L726">
        <v>4</v>
      </c>
    </row>
    <row r="727" spans="1:12">
      <c r="A727" t="s">
        <v>61</v>
      </c>
      <c r="B727" t="s">
        <v>3097</v>
      </c>
      <c r="C727" t="s">
        <v>63</v>
      </c>
      <c r="D727" t="s">
        <v>85</v>
      </c>
      <c r="E727" t="s">
        <v>173</v>
      </c>
      <c r="F727" t="s">
        <v>785</v>
      </c>
      <c r="G727">
        <v>1</v>
      </c>
      <c r="H727">
        <v>3</v>
      </c>
      <c r="I727" s="3">
        <v>0.33329999999999999</v>
      </c>
      <c r="J727">
        <v>4.8899999999999997</v>
      </c>
      <c r="K727">
        <v>4.8899999999999997</v>
      </c>
      <c r="L727">
        <v>1</v>
      </c>
    </row>
    <row r="728" spans="1:12">
      <c r="A728" t="s">
        <v>61</v>
      </c>
      <c r="B728" t="s">
        <v>77</v>
      </c>
      <c r="C728" t="s">
        <v>63</v>
      </c>
      <c r="D728" t="s">
        <v>64</v>
      </c>
      <c r="E728" t="s">
        <v>76</v>
      </c>
      <c r="F728" t="s">
        <v>77</v>
      </c>
      <c r="G728">
        <v>1</v>
      </c>
      <c r="H728">
        <v>1</v>
      </c>
      <c r="I728" s="3">
        <v>1</v>
      </c>
      <c r="J728">
        <v>3</v>
      </c>
      <c r="K728">
        <v>3</v>
      </c>
      <c r="L728">
        <v>2</v>
      </c>
    </row>
    <row r="729" spans="1:12">
      <c r="A729" t="s">
        <v>61</v>
      </c>
      <c r="B729" t="s">
        <v>3099</v>
      </c>
      <c r="C729" t="s">
        <v>63</v>
      </c>
      <c r="D729" t="s">
        <v>85</v>
      </c>
      <c r="E729" t="s">
        <v>398</v>
      </c>
      <c r="F729" t="s">
        <v>877</v>
      </c>
      <c r="G729">
        <v>1</v>
      </c>
      <c r="H729">
        <v>1</v>
      </c>
      <c r="I729" s="3">
        <v>1</v>
      </c>
      <c r="J729">
        <v>3.75</v>
      </c>
      <c r="K729">
        <v>3.75</v>
      </c>
      <c r="L729">
        <v>1</v>
      </c>
    </row>
    <row r="730" spans="1:12">
      <c r="A730" t="s">
        <v>83</v>
      </c>
      <c r="B730" t="s">
        <v>69</v>
      </c>
      <c r="C730" t="s">
        <v>63</v>
      </c>
      <c r="D730" t="s">
        <v>64</v>
      </c>
      <c r="E730" t="s">
        <v>68</v>
      </c>
      <c r="F730" t="s">
        <v>267</v>
      </c>
      <c r="G730">
        <v>1</v>
      </c>
      <c r="H730">
        <v>1</v>
      </c>
      <c r="I730" s="3">
        <v>1</v>
      </c>
      <c r="J730">
        <v>2.81</v>
      </c>
      <c r="K730">
        <v>2.81</v>
      </c>
      <c r="L730">
        <v>2</v>
      </c>
    </row>
    <row r="731" spans="1:12">
      <c r="A731" t="s">
        <v>83</v>
      </c>
      <c r="B731" t="s">
        <v>3061</v>
      </c>
      <c r="C731" t="s">
        <v>63</v>
      </c>
      <c r="D731" t="s">
        <v>85</v>
      </c>
      <c r="E731" t="s">
        <v>110</v>
      </c>
      <c r="F731" t="s">
        <v>124</v>
      </c>
      <c r="G731">
        <v>1</v>
      </c>
      <c r="H731">
        <v>23</v>
      </c>
      <c r="I731" s="3">
        <v>4.3499999999999997E-2</v>
      </c>
      <c r="J731">
        <v>0.94</v>
      </c>
      <c r="K731">
        <v>0.94</v>
      </c>
      <c r="L731">
        <v>1</v>
      </c>
    </row>
    <row r="732" spans="1:12">
      <c r="A732" t="s">
        <v>61</v>
      </c>
      <c r="B732" t="s">
        <v>143</v>
      </c>
      <c r="C732" t="s">
        <v>63</v>
      </c>
      <c r="D732" t="s">
        <v>64</v>
      </c>
      <c r="E732" t="s">
        <v>134</v>
      </c>
      <c r="F732" t="s">
        <v>143</v>
      </c>
      <c r="G732">
        <v>0</v>
      </c>
      <c r="H732">
        <v>6</v>
      </c>
      <c r="I732" s="3">
        <v>0</v>
      </c>
      <c r="J732">
        <v>0</v>
      </c>
      <c r="K732">
        <v>0</v>
      </c>
      <c r="L732">
        <v>5.5</v>
      </c>
    </row>
    <row r="733" spans="1:12">
      <c r="A733" t="s">
        <v>61</v>
      </c>
      <c r="B733" t="s">
        <v>152</v>
      </c>
      <c r="C733" t="s">
        <v>63</v>
      </c>
      <c r="D733" t="s">
        <v>93</v>
      </c>
      <c r="E733" t="s">
        <v>118</v>
      </c>
      <c r="F733" t="s">
        <v>152</v>
      </c>
      <c r="G733">
        <v>1</v>
      </c>
      <c r="H733">
        <v>8</v>
      </c>
      <c r="I733" s="3">
        <v>0.125</v>
      </c>
      <c r="J733">
        <v>1.32</v>
      </c>
      <c r="K733">
        <v>1.32</v>
      </c>
      <c r="L733">
        <v>1.8</v>
      </c>
    </row>
    <row r="734" spans="1:12">
      <c r="A734" t="s">
        <v>61</v>
      </c>
      <c r="B734" t="s">
        <v>77</v>
      </c>
      <c r="C734" t="s">
        <v>63</v>
      </c>
      <c r="D734" t="s">
        <v>64</v>
      </c>
      <c r="E734" t="s">
        <v>76</v>
      </c>
      <c r="F734" t="s">
        <v>77</v>
      </c>
      <c r="G734">
        <v>1</v>
      </c>
      <c r="H734">
        <v>1</v>
      </c>
      <c r="I734" s="3">
        <v>1</v>
      </c>
      <c r="J734">
        <v>2.0699999999999998</v>
      </c>
      <c r="K734">
        <v>2.0699999999999998</v>
      </c>
      <c r="L734">
        <v>2</v>
      </c>
    </row>
    <row r="735" spans="1:12">
      <c r="A735" t="s">
        <v>61</v>
      </c>
      <c r="B735" t="s">
        <v>69</v>
      </c>
      <c r="C735" t="s">
        <v>63</v>
      </c>
      <c r="D735" t="s">
        <v>64</v>
      </c>
      <c r="E735" t="s">
        <v>68</v>
      </c>
      <c r="F735" t="s">
        <v>69</v>
      </c>
      <c r="G735">
        <v>1</v>
      </c>
      <c r="H735">
        <v>2</v>
      </c>
      <c r="I735" s="3">
        <v>0.5</v>
      </c>
      <c r="J735">
        <v>2.85</v>
      </c>
      <c r="K735">
        <v>2.85</v>
      </c>
      <c r="L735">
        <v>4.5</v>
      </c>
    </row>
    <row r="736" spans="1:12">
      <c r="A736" t="s">
        <v>61</v>
      </c>
      <c r="B736" t="s">
        <v>808</v>
      </c>
      <c r="C736" t="s">
        <v>63</v>
      </c>
      <c r="D736" t="s">
        <v>93</v>
      </c>
      <c r="E736" t="s">
        <v>94</v>
      </c>
      <c r="F736" t="s">
        <v>808</v>
      </c>
      <c r="G736">
        <v>1</v>
      </c>
      <c r="H736">
        <v>1</v>
      </c>
      <c r="I736" s="3">
        <v>1</v>
      </c>
      <c r="J736">
        <v>1.26</v>
      </c>
      <c r="K736">
        <v>1.26</v>
      </c>
      <c r="L736">
        <v>2</v>
      </c>
    </row>
    <row r="737" spans="1:12">
      <c r="A737" t="s">
        <v>61</v>
      </c>
      <c r="B737" t="s">
        <v>69</v>
      </c>
      <c r="C737" t="s">
        <v>63</v>
      </c>
      <c r="D737" t="s">
        <v>64</v>
      </c>
      <c r="E737" t="s">
        <v>68</v>
      </c>
      <c r="F737" t="s">
        <v>69</v>
      </c>
      <c r="G737">
        <v>1</v>
      </c>
      <c r="H737">
        <v>1</v>
      </c>
      <c r="I737" s="3">
        <v>1</v>
      </c>
      <c r="J737">
        <v>2.4700000000000002</v>
      </c>
      <c r="K737">
        <v>2.4700000000000002</v>
      </c>
      <c r="L737">
        <v>2</v>
      </c>
    </row>
    <row r="738" spans="1:12">
      <c r="A738" t="s">
        <v>78</v>
      </c>
      <c r="B738" t="s">
        <v>219</v>
      </c>
      <c r="C738" t="s">
        <v>63</v>
      </c>
      <c r="D738" t="s">
        <v>64</v>
      </c>
      <c r="E738" t="s">
        <v>134</v>
      </c>
      <c r="F738" t="s">
        <v>219</v>
      </c>
      <c r="G738">
        <v>1</v>
      </c>
      <c r="H738">
        <v>1</v>
      </c>
      <c r="I738" s="3">
        <v>1</v>
      </c>
      <c r="J738">
        <v>2.92</v>
      </c>
      <c r="K738">
        <v>2.92</v>
      </c>
      <c r="L738">
        <v>3</v>
      </c>
    </row>
    <row r="739" spans="1:12">
      <c r="A739" t="s">
        <v>61</v>
      </c>
      <c r="B739" t="s">
        <v>69</v>
      </c>
      <c r="C739" t="s">
        <v>63</v>
      </c>
      <c r="D739" t="s">
        <v>64</v>
      </c>
      <c r="E739" t="s">
        <v>68</v>
      </c>
      <c r="F739" t="s">
        <v>69</v>
      </c>
      <c r="G739">
        <v>2</v>
      </c>
      <c r="H739">
        <v>23</v>
      </c>
      <c r="I739" s="3">
        <v>8.6999999999999994E-2</v>
      </c>
      <c r="J739">
        <v>2.48</v>
      </c>
      <c r="K739">
        <v>4.97</v>
      </c>
      <c r="L739">
        <v>5.3</v>
      </c>
    </row>
    <row r="740" spans="1:12">
      <c r="A740" t="s">
        <v>61</v>
      </c>
      <c r="B740" t="s">
        <v>3060</v>
      </c>
      <c r="C740" t="s">
        <v>63</v>
      </c>
      <c r="D740" t="s">
        <v>85</v>
      </c>
      <c r="E740" t="s">
        <v>121</v>
      </c>
      <c r="F740" t="s">
        <v>122</v>
      </c>
      <c r="G740">
        <v>1</v>
      </c>
      <c r="H740">
        <v>2</v>
      </c>
      <c r="I740" s="3">
        <v>0.5</v>
      </c>
      <c r="J740">
        <v>2.56</v>
      </c>
      <c r="K740">
        <v>2.56</v>
      </c>
      <c r="L740">
        <v>1</v>
      </c>
    </row>
    <row r="741" spans="1:12">
      <c r="A741" t="s">
        <v>83</v>
      </c>
      <c r="B741" t="s">
        <v>3061</v>
      </c>
      <c r="C741" t="s">
        <v>63</v>
      </c>
      <c r="D741" t="s">
        <v>85</v>
      </c>
      <c r="E741" t="s">
        <v>110</v>
      </c>
      <c r="F741" t="s">
        <v>124</v>
      </c>
      <c r="G741">
        <v>1</v>
      </c>
      <c r="H741">
        <v>2</v>
      </c>
      <c r="I741" s="3">
        <v>0.5</v>
      </c>
      <c r="J741">
        <v>4.37</v>
      </c>
      <c r="K741">
        <v>4.37</v>
      </c>
      <c r="L741">
        <v>1</v>
      </c>
    </row>
    <row r="742" spans="1:12">
      <c r="A742" t="s">
        <v>185</v>
      </c>
      <c r="B742" t="s">
        <v>280</v>
      </c>
      <c r="C742" t="s">
        <v>63</v>
      </c>
      <c r="D742" t="s">
        <v>64</v>
      </c>
      <c r="E742" t="s">
        <v>134</v>
      </c>
      <c r="F742" t="s">
        <v>759</v>
      </c>
      <c r="G742">
        <v>0</v>
      </c>
      <c r="H742">
        <v>12</v>
      </c>
      <c r="I742" s="3">
        <v>0</v>
      </c>
      <c r="J742">
        <v>0</v>
      </c>
      <c r="K742">
        <v>0</v>
      </c>
      <c r="L742">
        <v>1.8</v>
      </c>
    </row>
    <row r="743" spans="1:12">
      <c r="A743" t="s">
        <v>78</v>
      </c>
      <c r="B743" t="s">
        <v>158</v>
      </c>
      <c r="C743" t="s">
        <v>63</v>
      </c>
      <c r="D743" t="s">
        <v>64</v>
      </c>
      <c r="E743" t="s">
        <v>68</v>
      </c>
      <c r="F743" t="s">
        <v>158</v>
      </c>
      <c r="G743">
        <v>1</v>
      </c>
      <c r="H743">
        <v>1</v>
      </c>
      <c r="I743" s="3">
        <v>1</v>
      </c>
      <c r="J743">
        <v>2.97</v>
      </c>
      <c r="K743">
        <v>2.97</v>
      </c>
      <c r="L743">
        <v>1</v>
      </c>
    </row>
    <row r="744" spans="1:12">
      <c r="A744" t="s">
        <v>61</v>
      </c>
      <c r="B744" t="s">
        <v>566</v>
      </c>
      <c r="C744" t="s">
        <v>63</v>
      </c>
      <c r="D744" t="s">
        <v>64</v>
      </c>
      <c r="E744" t="s">
        <v>80</v>
      </c>
      <c r="F744" t="s">
        <v>160</v>
      </c>
      <c r="G744">
        <v>3</v>
      </c>
      <c r="H744">
        <v>5</v>
      </c>
      <c r="I744" s="3">
        <v>0.6</v>
      </c>
      <c r="J744">
        <v>1.18</v>
      </c>
      <c r="K744">
        <v>3.53</v>
      </c>
      <c r="L744">
        <v>1</v>
      </c>
    </row>
    <row r="745" spans="1:12">
      <c r="A745" t="s">
        <v>83</v>
      </c>
      <c r="B745" t="s">
        <v>3132</v>
      </c>
      <c r="C745" t="s">
        <v>63</v>
      </c>
      <c r="D745" t="s">
        <v>85</v>
      </c>
      <c r="E745" t="s">
        <v>169</v>
      </c>
      <c r="F745" t="s">
        <v>170</v>
      </c>
      <c r="G745">
        <v>2</v>
      </c>
      <c r="H745">
        <v>75</v>
      </c>
      <c r="I745" s="3">
        <v>2.6700000000000002E-2</v>
      </c>
      <c r="J745">
        <v>4.1900000000000004</v>
      </c>
      <c r="K745">
        <v>8.3800000000000008</v>
      </c>
      <c r="L745">
        <v>1.7</v>
      </c>
    </row>
    <row r="746" spans="1:12">
      <c r="A746" t="s">
        <v>61</v>
      </c>
      <c r="B746" t="s">
        <v>3100</v>
      </c>
      <c r="C746" t="s">
        <v>63</v>
      </c>
      <c r="D746" t="s">
        <v>85</v>
      </c>
      <c r="E746" t="s">
        <v>121</v>
      </c>
      <c r="F746" t="s">
        <v>905</v>
      </c>
      <c r="G746">
        <v>1</v>
      </c>
      <c r="H746">
        <v>1</v>
      </c>
      <c r="I746" s="3">
        <v>1</v>
      </c>
      <c r="J746">
        <v>4.6100000000000003</v>
      </c>
      <c r="K746">
        <v>4.6100000000000003</v>
      </c>
      <c r="L746">
        <v>1</v>
      </c>
    </row>
    <row r="747" spans="1:12">
      <c r="A747" t="s">
        <v>61</v>
      </c>
      <c r="B747" t="s">
        <v>409</v>
      </c>
      <c r="C747" t="s">
        <v>63</v>
      </c>
      <c r="D747" t="s">
        <v>64</v>
      </c>
      <c r="E747" t="s">
        <v>134</v>
      </c>
      <c r="F747" t="s">
        <v>409</v>
      </c>
      <c r="G747">
        <v>1</v>
      </c>
      <c r="H747">
        <v>1</v>
      </c>
      <c r="I747" s="3">
        <v>1</v>
      </c>
      <c r="J747">
        <v>2.95</v>
      </c>
      <c r="K747">
        <v>2.95</v>
      </c>
      <c r="L747">
        <v>1</v>
      </c>
    </row>
    <row r="748" spans="1:12">
      <c r="A748" t="s">
        <v>78</v>
      </c>
      <c r="B748" t="s">
        <v>158</v>
      </c>
      <c r="C748" t="s">
        <v>63</v>
      </c>
      <c r="D748" t="s">
        <v>64</v>
      </c>
      <c r="E748" t="s">
        <v>68</v>
      </c>
      <c r="F748" t="s">
        <v>158</v>
      </c>
      <c r="G748">
        <v>1</v>
      </c>
      <c r="H748">
        <v>1</v>
      </c>
      <c r="I748" s="3">
        <v>1</v>
      </c>
      <c r="J748">
        <v>1.92</v>
      </c>
      <c r="K748">
        <v>1.92</v>
      </c>
      <c r="L748">
        <v>2</v>
      </c>
    </row>
    <row r="749" spans="1:12">
      <c r="A749" t="s">
        <v>61</v>
      </c>
      <c r="B749" t="s">
        <v>158</v>
      </c>
      <c r="C749" t="s">
        <v>63</v>
      </c>
      <c r="D749" t="s">
        <v>64</v>
      </c>
      <c r="E749" t="s">
        <v>68</v>
      </c>
      <c r="F749" t="s">
        <v>158</v>
      </c>
      <c r="G749">
        <v>1</v>
      </c>
      <c r="H749">
        <v>1</v>
      </c>
      <c r="I749" s="3">
        <v>1</v>
      </c>
      <c r="J749">
        <v>2.98</v>
      </c>
      <c r="K749">
        <v>2.98</v>
      </c>
      <c r="L749">
        <v>1</v>
      </c>
    </row>
    <row r="750" spans="1:12">
      <c r="A750" t="s">
        <v>83</v>
      </c>
      <c r="B750" t="s">
        <v>3059</v>
      </c>
      <c r="C750" t="s">
        <v>63</v>
      </c>
      <c r="D750" t="s">
        <v>85</v>
      </c>
      <c r="E750" t="s">
        <v>110</v>
      </c>
      <c r="F750" t="s">
        <v>111</v>
      </c>
      <c r="G750">
        <v>3</v>
      </c>
      <c r="H750">
        <v>14</v>
      </c>
      <c r="I750" s="3">
        <v>0.21429999999999999</v>
      </c>
      <c r="J750">
        <v>5.15</v>
      </c>
      <c r="K750">
        <v>15.46</v>
      </c>
      <c r="L750">
        <v>3.5</v>
      </c>
    </row>
    <row r="751" spans="1:12">
      <c r="A751" t="s">
        <v>70</v>
      </c>
      <c r="B751" t="s">
        <v>3065</v>
      </c>
      <c r="C751" t="s">
        <v>63</v>
      </c>
      <c r="D751" t="s">
        <v>64</v>
      </c>
      <c r="E751" t="s">
        <v>97</v>
      </c>
      <c r="F751" t="s">
        <v>98</v>
      </c>
      <c r="G751">
        <v>1</v>
      </c>
      <c r="H751">
        <v>1</v>
      </c>
      <c r="I751" s="3">
        <v>1</v>
      </c>
      <c r="J751">
        <v>4.1900000000000004</v>
      </c>
      <c r="K751">
        <v>4.1900000000000004</v>
      </c>
      <c r="L751">
        <v>1</v>
      </c>
    </row>
    <row r="752" spans="1:12">
      <c r="A752" t="s">
        <v>78</v>
      </c>
      <c r="B752" t="s">
        <v>126</v>
      </c>
      <c r="C752" t="s">
        <v>63</v>
      </c>
      <c r="D752" t="s">
        <v>64</v>
      </c>
      <c r="E752" t="s">
        <v>68</v>
      </c>
      <c r="F752" t="s">
        <v>126</v>
      </c>
      <c r="G752">
        <v>1</v>
      </c>
      <c r="H752">
        <v>1</v>
      </c>
      <c r="I752" s="3">
        <v>1</v>
      </c>
      <c r="J752">
        <v>1.56</v>
      </c>
      <c r="K752">
        <v>1.56</v>
      </c>
      <c r="L752">
        <v>1</v>
      </c>
    </row>
    <row r="753" spans="1:12">
      <c r="A753" t="s">
        <v>61</v>
      </c>
      <c r="B753" t="s">
        <v>3061</v>
      </c>
      <c r="C753" t="s">
        <v>63</v>
      </c>
      <c r="D753" t="s">
        <v>85</v>
      </c>
      <c r="E753" t="s">
        <v>110</v>
      </c>
      <c r="F753" t="s">
        <v>124</v>
      </c>
      <c r="G753">
        <v>1</v>
      </c>
      <c r="H753">
        <v>1</v>
      </c>
      <c r="I753" s="3">
        <v>1</v>
      </c>
      <c r="J753">
        <v>5.78</v>
      </c>
      <c r="K753">
        <v>5.78</v>
      </c>
      <c r="L753">
        <v>1</v>
      </c>
    </row>
    <row r="754" spans="1:12">
      <c r="A754" t="s">
        <v>61</v>
      </c>
      <c r="B754" t="s">
        <v>69</v>
      </c>
      <c r="C754" t="s">
        <v>63</v>
      </c>
      <c r="D754" t="s">
        <v>64</v>
      </c>
      <c r="E754" t="s">
        <v>68</v>
      </c>
      <c r="F754" t="s">
        <v>69</v>
      </c>
      <c r="G754">
        <v>1</v>
      </c>
      <c r="H754">
        <v>1</v>
      </c>
      <c r="I754" s="3">
        <v>1</v>
      </c>
      <c r="J754">
        <v>2.73</v>
      </c>
      <c r="K754">
        <v>2.73</v>
      </c>
      <c r="L754">
        <v>1</v>
      </c>
    </row>
    <row r="755" spans="1:12">
      <c r="A755" t="s">
        <v>61</v>
      </c>
      <c r="B755" t="s">
        <v>558</v>
      </c>
      <c r="C755" t="s">
        <v>63</v>
      </c>
      <c r="D755" t="s">
        <v>64</v>
      </c>
      <c r="E755" t="s">
        <v>134</v>
      </c>
      <c r="F755" t="s">
        <v>558</v>
      </c>
      <c r="G755">
        <v>1</v>
      </c>
      <c r="H755">
        <v>3</v>
      </c>
      <c r="I755" s="3">
        <v>0.33329999999999999</v>
      </c>
      <c r="J755">
        <v>2.4500000000000002</v>
      </c>
      <c r="K755">
        <v>2.4500000000000002</v>
      </c>
      <c r="L755">
        <v>2</v>
      </c>
    </row>
    <row r="756" spans="1:12">
      <c r="A756" t="s">
        <v>61</v>
      </c>
      <c r="B756" t="s">
        <v>1180</v>
      </c>
      <c r="C756" t="s">
        <v>63</v>
      </c>
      <c r="D756" t="s">
        <v>64</v>
      </c>
      <c r="E756" t="s">
        <v>65</v>
      </c>
      <c r="F756" t="s">
        <v>66</v>
      </c>
      <c r="G756">
        <v>1</v>
      </c>
      <c r="H756">
        <v>1</v>
      </c>
      <c r="I756" s="3">
        <v>1</v>
      </c>
      <c r="J756">
        <v>1.66</v>
      </c>
      <c r="K756">
        <v>1.66</v>
      </c>
      <c r="L756">
        <v>1</v>
      </c>
    </row>
    <row r="757" spans="1:12">
      <c r="A757" t="s">
        <v>78</v>
      </c>
      <c r="B757" t="s">
        <v>146</v>
      </c>
      <c r="C757" t="s">
        <v>63</v>
      </c>
      <c r="D757" t="s">
        <v>64</v>
      </c>
      <c r="E757" t="s">
        <v>134</v>
      </c>
      <c r="F757" t="s">
        <v>146</v>
      </c>
      <c r="G757">
        <v>0</v>
      </c>
      <c r="H757">
        <v>2</v>
      </c>
      <c r="I757" s="3">
        <v>0</v>
      </c>
      <c r="J757">
        <v>0</v>
      </c>
      <c r="K757">
        <v>0</v>
      </c>
      <c r="L757">
        <v>2</v>
      </c>
    </row>
    <row r="758" spans="1:12">
      <c r="A758" t="s">
        <v>61</v>
      </c>
      <c r="B758" t="s">
        <v>77</v>
      </c>
      <c r="C758" t="s">
        <v>63</v>
      </c>
      <c r="D758" t="s">
        <v>64</v>
      </c>
      <c r="E758" t="s">
        <v>76</v>
      </c>
      <c r="F758" t="s">
        <v>77</v>
      </c>
      <c r="G758">
        <v>1</v>
      </c>
      <c r="H758">
        <v>1</v>
      </c>
      <c r="I758" s="3">
        <v>1</v>
      </c>
      <c r="J758">
        <v>2.72</v>
      </c>
      <c r="K758">
        <v>2.72</v>
      </c>
      <c r="L758">
        <v>1</v>
      </c>
    </row>
    <row r="759" spans="1:12">
      <c r="A759" t="s">
        <v>61</v>
      </c>
      <c r="B759" t="s">
        <v>69</v>
      </c>
      <c r="C759" t="s">
        <v>63</v>
      </c>
      <c r="D759" t="s">
        <v>64</v>
      </c>
      <c r="E759" t="s">
        <v>68</v>
      </c>
      <c r="F759" t="s">
        <v>69</v>
      </c>
      <c r="G759">
        <v>1</v>
      </c>
      <c r="H759">
        <v>1</v>
      </c>
      <c r="I759" s="3">
        <v>1</v>
      </c>
      <c r="J759">
        <v>2.99</v>
      </c>
      <c r="K759">
        <v>2.99</v>
      </c>
      <c r="L759">
        <v>1</v>
      </c>
    </row>
    <row r="760" spans="1:12">
      <c r="A760" t="s">
        <v>61</v>
      </c>
      <c r="B760" t="s">
        <v>3098</v>
      </c>
      <c r="C760" t="s">
        <v>63</v>
      </c>
      <c r="D760" t="s">
        <v>85</v>
      </c>
      <c r="E760" t="s">
        <v>613</v>
      </c>
      <c r="F760" t="s">
        <v>799</v>
      </c>
      <c r="G760">
        <v>0</v>
      </c>
      <c r="H760">
        <v>3</v>
      </c>
      <c r="I760" s="3">
        <v>0</v>
      </c>
      <c r="J760">
        <v>0</v>
      </c>
      <c r="K760">
        <v>0</v>
      </c>
      <c r="L760">
        <v>1</v>
      </c>
    </row>
    <row r="761" spans="1:12">
      <c r="A761" t="s">
        <v>61</v>
      </c>
      <c r="B761" t="s">
        <v>1180</v>
      </c>
      <c r="C761" t="s">
        <v>63</v>
      </c>
      <c r="D761" t="s">
        <v>64</v>
      </c>
      <c r="E761" t="s">
        <v>65</v>
      </c>
      <c r="F761" t="s">
        <v>66</v>
      </c>
      <c r="G761">
        <v>1</v>
      </c>
      <c r="H761">
        <v>1</v>
      </c>
      <c r="I761" s="3">
        <v>1</v>
      </c>
      <c r="J761">
        <v>4.99</v>
      </c>
      <c r="K761">
        <v>4.99</v>
      </c>
      <c r="L761">
        <v>1</v>
      </c>
    </row>
    <row r="762" spans="1:12">
      <c r="A762" t="s">
        <v>61</v>
      </c>
      <c r="B762" t="s">
        <v>3069</v>
      </c>
      <c r="C762" t="s">
        <v>63</v>
      </c>
      <c r="D762" t="s">
        <v>85</v>
      </c>
      <c r="E762" t="s">
        <v>173</v>
      </c>
      <c r="F762" t="s">
        <v>270</v>
      </c>
      <c r="G762">
        <v>1</v>
      </c>
      <c r="H762">
        <v>1</v>
      </c>
      <c r="I762" s="3">
        <v>1</v>
      </c>
      <c r="J762">
        <v>4.0199999999999996</v>
      </c>
      <c r="K762">
        <v>4.0199999999999996</v>
      </c>
      <c r="L762">
        <v>1</v>
      </c>
    </row>
    <row r="763" spans="1:12">
      <c r="A763" t="s">
        <v>83</v>
      </c>
      <c r="B763" t="s">
        <v>3061</v>
      </c>
      <c r="C763" t="s">
        <v>63</v>
      </c>
      <c r="D763" t="s">
        <v>85</v>
      </c>
      <c r="E763" t="s">
        <v>110</v>
      </c>
      <c r="F763" t="s">
        <v>124</v>
      </c>
      <c r="G763">
        <v>1</v>
      </c>
      <c r="H763">
        <v>2</v>
      </c>
      <c r="I763" s="3">
        <v>0.5</v>
      </c>
      <c r="J763">
        <v>0.78</v>
      </c>
      <c r="K763">
        <v>0.78</v>
      </c>
      <c r="L763">
        <v>1</v>
      </c>
    </row>
    <row r="764" spans="1:12">
      <c r="A764" t="s">
        <v>78</v>
      </c>
      <c r="B764" t="s">
        <v>69</v>
      </c>
      <c r="C764" t="s">
        <v>63</v>
      </c>
      <c r="D764" t="s">
        <v>64</v>
      </c>
      <c r="E764" t="s">
        <v>68</v>
      </c>
      <c r="F764" t="s">
        <v>69</v>
      </c>
      <c r="G764">
        <v>1</v>
      </c>
      <c r="H764">
        <v>3</v>
      </c>
      <c r="I764" s="3">
        <v>0.33329999999999999</v>
      </c>
      <c r="J764">
        <v>2.84</v>
      </c>
      <c r="K764">
        <v>2.84</v>
      </c>
      <c r="L764">
        <v>2.2999999999999998</v>
      </c>
    </row>
    <row r="765" spans="1:12">
      <c r="A765" t="s">
        <v>78</v>
      </c>
      <c r="B765" t="s">
        <v>158</v>
      </c>
      <c r="C765" t="s">
        <v>63</v>
      </c>
      <c r="D765" t="s">
        <v>64</v>
      </c>
      <c r="E765" t="s">
        <v>68</v>
      </c>
      <c r="F765" t="s">
        <v>158</v>
      </c>
      <c r="G765">
        <v>1</v>
      </c>
      <c r="H765">
        <v>1</v>
      </c>
      <c r="I765" s="3">
        <v>1</v>
      </c>
      <c r="J765">
        <v>3</v>
      </c>
      <c r="K765">
        <v>3</v>
      </c>
      <c r="L765">
        <v>2</v>
      </c>
    </row>
    <row r="766" spans="1:12">
      <c r="A766" t="s">
        <v>61</v>
      </c>
      <c r="B766" t="s">
        <v>158</v>
      </c>
      <c r="C766" t="s">
        <v>63</v>
      </c>
      <c r="D766" t="s">
        <v>64</v>
      </c>
      <c r="E766" t="s">
        <v>68</v>
      </c>
      <c r="F766" t="s">
        <v>158</v>
      </c>
      <c r="G766">
        <v>0</v>
      </c>
      <c r="H766">
        <v>1</v>
      </c>
      <c r="I766" s="3">
        <v>0</v>
      </c>
      <c r="J766">
        <v>0</v>
      </c>
      <c r="K766">
        <v>0</v>
      </c>
      <c r="L766">
        <v>5</v>
      </c>
    </row>
    <row r="767" spans="1:12">
      <c r="A767" t="s">
        <v>61</v>
      </c>
      <c r="B767" t="s">
        <v>69</v>
      </c>
      <c r="C767" t="s">
        <v>63</v>
      </c>
      <c r="D767" t="s">
        <v>64</v>
      </c>
      <c r="E767" t="s">
        <v>68</v>
      </c>
      <c r="F767" t="s">
        <v>69</v>
      </c>
      <c r="G767">
        <v>2</v>
      </c>
      <c r="H767">
        <v>38</v>
      </c>
      <c r="I767" s="3">
        <v>5.2600000000000001E-2</v>
      </c>
      <c r="J767">
        <v>2.86</v>
      </c>
      <c r="K767">
        <v>5.71</v>
      </c>
      <c r="L767">
        <v>3.3</v>
      </c>
    </row>
    <row r="768" spans="1:12">
      <c r="A768" t="s">
        <v>61</v>
      </c>
      <c r="B768" t="s">
        <v>158</v>
      </c>
      <c r="C768" t="s">
        <v>63</v>
      </c>
      <c r="D768" t="s">
        <v>64</v>
      </c>
      <c r="E768" t="s">
        <v>68</v>
      </c>
      <c r="F768" t="s">
        <v>158</v>
      </c>
      <c r="G768">
        <v>1</v>
      </c>
      <c r="H768">
        <v>6</v>
      </c>
      <c r="I768" s="3">
        <v>0.16669999999999999</v>
      </c>
      <c r="J768">
        <v>2.89</v>
      </c>
      <c r="K768">
        <v>2.89</v>
      </c>
      <c r="L768">
        <v>2.2999999999999998</v>
      </c>
    </row>
    <row r="769" spans="1:12">
      <c r="A769" t="s">
        <v>61</v>
      </c>
      <c r="B769" t="s">
        <v>69</v>
      </c>
      <c r="C769" t="s">
        <v>925</v>
      </c>
      <c r="D769" t="s">
        <v>64</v>
      </c>
      <c r="E769" t="s">
        <v>68</v>
      </c>
      <c r="F769" t="s">
        <v>69</v>
      </c>
      <c r="G769">
        <v>1</v>
      </c>
      <c r="H769">
        <v>2</v>
      </c>
      <c r="I769" s="3">
        <v>0.5</v>
      </c>
      <c r="J769">
        <v>1.53</v>
      </c>
      <c r="K769">
        <v>1.53</v>
      </c>
      <c r="L769">
        <v>2</v>
      </c>
    </row>
    <row r="770" spans="1:12">
      <c r="A770" t="s">
        <v>70</v>
      </c>
      <c r="B770" t="s">
        <v>2601</v>
      </c>
      <c r="C770" t="s">
        <v>63</v>
      </c>
      <c r="D770" t="s">
        <v>85</v>
      </c>
      <c r="E770" t="s">
        <v>148</v>
      </c>
      <c r="F770" t="s">
        <v>149</v>
      </c>
      <c r="G770">
        <v>1</v>
      </c>
      <c r="H770">
        <v>2</v>
      </c>
      <c r="I770" s="3">
        <v>0.5</v>
      </c>
      <c r="J770">
        <v>6.85</v>
      </c>
      <c r="K770">
        <v>6.85</v>
      </c>
      <c r="L770">
        <v>1</v>
      </c>
    </row>
    <row r="771" spans="1:12">
      <c r="A771" t="s">
        <v>83</v>
      </c>
      <c r="B771" t="s">
        <v>3061</v>
      </c>
      <c r="C771" t="s">
        <v>63</v>
      </c>
      <c r="D771" t="s">
        <v>85</v>
      </c>
      <c r="E771" t="s">
        <v>110</v>
      </c>
      <c r="F771" t="s">
        <v>124</v>
      </c>
      <c r="G771">
        <v>1</v>
      </c>
      <c r="H771">
        <v>4</v>
      </c>
      <c r="I771" s="3">
        <v>0.25</v>
      </c>
      <c r="J771">
        <v>4.8899999999999997</v>
      </c>
      <c r="K771">
        <v>4.8899999999999997</v>
      </c>
      <c r="L771">
        <v>1.8</v>
      </c>
    </row>
    <row r="772" spans="1:12">
      <c r="A772" t="s">
        <v>61</v>
      </c>
      <c r="B772" t="s">
        <v>3060</v>
      </c>
      <c r="C772" t="s">
        <v>63</v>
      </c>
      <c r="D772" t="s">
        <v>85</v>
      </c>
      <c r="E772" t="s">
        <v>121</v>
      </c>
      <c r="F772" t="s">
        <v>122</v>
      </c>
      <c r="G772">
        <v>2</v>
      </c>
      <c r="H772">
        <v>33</v>
      </c>
      <c r="I772" s="3">
        <v>6.0600000000000001E-2</v>
      </c>
      <c r="J772">
        <v>5.68</v>
      </c>
      <c r="K772">
        <v>11.35</v>
      </c>
      <c r="L772">
        <v>1.5</v>
      </c>
    </row>
    <row r="773" spans="1:12">
      <c r="A773" t="s">
        <v>61</v>
      </c>
      <c r="B773" t="s">
        <v>69</v>
      </c>
      <c r="C773" t="s">
        <v>63</v>
      </c>
      <c r="D773" t="s">
        <v>64</v>
      </c>
      <c r="E773" t="s">
        <v>68</v>
      </c>
      <c r="F773" t="s">
        <v>69</v>
      </c>
      <c r="G773">
        <v>1</v>
      </c>
      <c r="H773">
        <v>1</v>
      </c>
      <c r="I773" s="3">
        <v>1</v>
      </c>
      <c r="J773">
        <v>2.52</v>
      </c>
      <c r="K773">
        <v>2.52</v>
      </c>
      <c r="L773">
        <v>2</v>
      </c>
    </row>
    <row r="774" spans="1:12">
      <c r="A774" t="s">
        <v>70</v>
      </c>
      <c r="B774" t="s">
        <v>2601</v>
      </c>
      <c r="C774" t="s">
        <v>63</v>
      </c>
      <c r="D774" t="s">
        <v>85</v>
      </c>
      <c r="E774" t="s">
        <v>148</v>
      </c>
      <c r="F774" t="s">
        <v>149</v>
      </c>
      <c r="G774">
        <v>1</v>
      </c>
      <c r="H774">
        <v>2</v>
      </c>
      <c r="I774" s="3">
        <v>0.5</v>
      </c>
      <c r="J774">
        <v>1.45</v>
      </c>
      <c r="K774">
        <v>1.45</v>
      </c>
      <c r="L774">
        <v>2</v>
      </c>
    </row>
    <row r="775" spans="1:12">
      <c r="A775" t="s">
        <v>61</v>
      </c>
      <c r="B775" t="s">
        <v>158</v>
      </c>
      <c r="C775" t="s">
        <v>63</v>
      </c>
      <c r="D775" t="s">
        <v>64</v>
      </c>
      <c r="E775" t="s">
        <v>68</v>
      </c>
      <c r="F775" t="s">
        <v>158</v>
      </c>
      <c r="G775">
        <v>1</v>
      </c>
      <c r="H775">
        <v>1</v>
      </c>
      <c r="I775" s="3">
        <v>1</v>
      </c>
      <c r="J775">
        <v>2.46</v>
      </c>
      <c r="K775">
        <v>2.46</v>
      </c>
      <c r="L775">
        <v>3</v>
      </c>
    </row>
    <row r="776" spans="1:12">
      <c r="A776" t="s">
        <v>61</v>
      </c>
      <c r="B776" t="s">
        <v>219</v>
      </c>
      <c r="C776" t="s">
        <v>63</v>
      </c>
      <c r="D776" t="s">
        <v>64</v>
      </c>
      <c r="E776" t="s">
        <v>134</v>
      </c>
      <c r="F776" t="s">
        <v>219</v>
      </c>
      <c r="G776">
        <v>1</v>
      </c>
      <c r="H776">
        <v>1</v>
      </c>
      <c r="I776" s="3">
        <v>1</v>
      </c>
      <c r="J776">
        <v>2.78</v>
      </c>
      <c r="K776">
        <v>2.78</v>
      </c>
      <c r="L776">
        <v>1</v>
      </c>
    </row>
    <row r="777" spans="1:12">
      <c r="A777" t="s">
        <v>61</v>
      </c>
      <c r="B777" t="s">
        <v>354</v>
      </c>
      <c r="C777" t="s">
        <v>63</v>
      </c>
      <c r="D777" t="s">
        <v>64</v>
      </c>
      <c r="E777" t="s">
        <v>65</v>
      </c>
      <c r="F777" t="s">
        <v>151</v>
      </c>
      <c r="G777">
        <v>1</v>
      </c>
      <c r="H777">
        <v>1</v>
      </c>
      <c r="I777" s="3">
        <v>1</v>
      </c>
      <c r="J777">
        <v>3.44</v>
      </c>
      <c r="K777">
        <v>3.44</v>
      </c>
      <c r="L777">
        <v>2</v>
      </c>
    </row>
    <row r="778" spans="1:12">
      <c r="A778" t="s">
        <v>83</v>
      </c>
      <c r="B778" t="s">
        <v>3061</v>
      </c>
      <c r="C778" t="s">
        <v>63</v>
      </c>
      <c r="D778" t="s">
        <v>85</v>
      </c>
      <c r="E778" t="s">
        <v>110</v>
      </c>
      <c r="F778" t="s">
        <v>124</v>
      </c>
      <c r="G778">
        <v>1</v>
      </c>
      <c r="H778">
        <v>16</v>
      </c>
      <c r="I778" s="3">
        <v>6.25E-2</v>
      </c>
      <c r="J778">
        <v>0.88</v>
      </c>
      <c r="K778">
        <v>0.88</v>
      </c>
      <c r="L778">
        <v>1</v>
      </c>
    </row>
    <row r="779" spans="1:12">
      <c r="A779" t="s">
        <v>112</v>
      </c>
      <c r="B779" t="s">
        <v>935</v>
      </c>
      <c r="C779" t="s">
        <v>114</v>
      </c>
      <c r="D779" t="s">
        <v>72</v>
      </c>
      <c r="E779" t="s">
        <v>80</v>
      </c>
      <c r="F779" t="s">
        <v>936</v>
      </c>
      <c r="G779">
        <v>1</v>
      </c>
      <c r="H779">
        <v>3</v>
      </c>
      <c r="I779" s="3">
        <v>0.33329999999999999</v>
      </c>
      <c r="J779">
        <v>3.61</v>
      </c>
      <c r="K779">
        <v>3.61</v>
      </c>
      <c r="L779">
        <v>1.3</v>
      </c>
    </row>
    <row r="780" spans="1:12">
      <c r="A780" t="s">
        <v>83</v>
      </c>
      <c r="B780" t="s">
        <v>3057</v>
      </c>
      <c r="C780" t="s">
        <v>63</v>
      </c>
      <c r="D780" t="s">
        <v>93</v>
      </c>
      <c r="E780" t="s">
        <v>94</v>
      </c>
      <c r="F780" t="s">
        <v>95</v>
      </c>
      <c r="G780">
        <v>1</v>
      </c>
      <c r="H780">
        <v>1</v>
      </c>
      <c r="I780" s="3">
        <v>1</v>
      </c>
      <c r="J780">
        <v>1.99</v>
      </c>
      <c r="K780">
        <v>1.99</v>
      </c>
      <c r="L780">
        <v>3</v>
      </c>
    </row>
    <row r="781" spans="1:12">
      <c r="A781" t="s">
        <v>83</v>
      </c>
      <c r="B781" t="s">
        <v>3057</v>
      </c>
      <c r="C781" t="s">
        <v>63</v>
      </c>
      <c r="D781" t="s">
        <v>93</v>
      </c>
      <c r="E781" t="s">
        <v>94</v>
      </c>
      <c r="F781" t="s">
        <v>95</v>
      </c>
      <c r="G781">
        <v>1</v>
      </c>
      <c r="H781">
        <v>1</v>
      </c>
      <c r="I781" s="3">
        <v>1</v>
      </c>
      <c r="J781">
        <v>2.37</v>
      </c>
      <c r="K781">
        <v>2.37</v>
      </c>
      <c r="L781">
        <v>1</v>
      </c>
    </row>
    <row r="782" spans="1:12">
      <c r="A782" t="s">
        <v>70</v>
      </c>
      <c r="B782" t="s">
        <v>3073</v>
      </c>
      <c r="C782" t="s">
        <v>63</v>
      </c>
      <c r="D782" t="s">
        <v>100</v>
      </c>
      <c r="E782" t="s">
        <v>342</v>
      </c>
      <c r="F782" t="s">
        <v>343</v>
      </c>
      <c r="G782">
        <v>1</v>
      </c>
      <c r="H782">
        <v>1</v>
      </c>
      <c r="I782" s="3">
        <v>1</v>
      </c>
      <c r="J782">
        <v>2.36</v>
      </c>
      <c r="K782">
        <v>2.36</v>
      </c>
      <c r="L782">
        <v>3</v>
      </c>
    </row>
    <row r="783" spans="1:12">
      <c r="A783" t="s">
        <v>83</v>
      </c>
      <c r="B783" t="s">
        <v>3061</v>
      </c>
      <c r="C783" t="s">
        <v>63</v>
      </c>
      <c r="D783" t="s">
        <v>85</v>
      </c>
      <c r="E783" t="s">
        <v>110</v>
      </c>
      <c r="F783" t="s">
        <v>124</v>
      </c>
      <c r="G783">
        <v>1</v>
      </c>
      <c r="H783">
        <v>3</v>
      </c>
      <c r="I783" s="3">
        <v>0.33329999999999999</v>
      </c>
      <c r="J783">
        <v>1.04</v>
      </c>
      <c r="K783">
        <v>1.04</v>
      </c>
      <c r="L783">
        <v>2</v>
      </c>
    </row>
    <row r="784" spans="1:12">
      <c r="A784" t="s">
        <v>61</v>
      </c>
      <c r="B784" t="s">
        <v>3063</v>
      </c>
      <c r="C784" t="s">
        <v>63</v>
      </c>
      <c r="D784" t="s">
        <v>85</v>
      </c>
      <c r="E784" t="s">
        <v>173</v>
      </c>
      <c r="F784" t="s">
        <v>174</v>
      </c>
      <c r="G784">
        <v>1</v>
      </c>
      <c r="H784">
        <v>1</v>
      </c>
      <c r="I784" s="3">
        <v>1</v>
      </c>
      <c r="J784">
        <v>1.29</v>
      </c>
      <c r="K784">
        <v>1.29</v>
      </c>
      <c r="L784">
        <v>1</v>
      </c>
    </row>
    <row r="785" spans="1:12">
      <c r="A785" t="s">
        <v>61</v>
      </c>
      <c r="B785" t="s">
        <v>354</v>
      </c>
      <c r="C785" t="s">
        <v>63</v>
      </c>
      <c r="D785" t="s">
        <v>64</v>
      </c>
      <c r="E785" t="s">
        <v>65</v>
      </c>
      <c r="F785" t="s">
        <v>151</v>
      </c>
      <c r="G785">
        <v>1</v>
      </c>
      <c r="H785">
        <v>1</v>
      </c>
      <c r="I785" s="3">
        <v>1</v>
      </c>
      <c r="J785">
        <v>4.78</v>
      </c>
      <c r="K785">
        <v>4.78</v>
      </c>
      <c r="L785">
        <v>1</v>
      </c>
    </row>
    <row r="786" spans="1:12">
      <c r="A786" t="s">
        <v>61</v>
      </c>
      <c r="B786" t="s">
        <v>81</v>
      </c>
      <c r="C786" t="s">
        <v>63</v>
      </c>
      <c r="D786" t="s">
        <v>64</v>
      </c>
      <c r="E786" t="s">
        <v>80</v>
      </c>
      <c r="F786" t="s">
        <v>81</v>
      </c>
      <c r="G786">
        <v>1</v>
      </c>
      <c r="H786">
        <v>1</v>
      </c>
      <c r="I786" s="3">
        <v>1</v>
      </c>
      <c r="J786">
        <v>2.97</v>
      </c>
      <c r="K786">
        <v>2.97</v>
      </c>
      <c r="L786">
        <v>3</v>
      </c>
    </row>
    <row r="787" spans="1:12">
      <c r="A787" t="s">
        <v>61</v>
      </c>
      <c r="B787" t="s">
        <v>945</v>
      </c>
      <c r="C787" t="s">
        <v>63</v>
      </c>
      <c r="D787" t="s">
        <v>104</v>
      </c>
      <c r="E787" t="s">
        <v>162</v>
      </c>
      <c r="F787" t="s">
        <v>945</v>
      </c>
      <c r="G787">
        <v>1</v>
      </c>
      <c r="H787">
        <v>1</v>
      </c>
      <c r="I787" s="3">
        <v>1</v>
      </c>
      <c r="J787">
        <v>0.94</v>
      </c>
      <c r="K787">
        <v>0.94</v>
      </c>
      <c r="L787">
        <v>2</v>
      </c>
    </row>
    <row r="788" spans="1:12">
      <c r="A788" t="s">
        <v>61</v>
      </c>
      <c r="B788" t="s">
        <v>238</v>
      </c>
      <c r="C788" t="s">
        <v>63</v>
      </c>
      <c r="D788" t="s">
        <v>64</v>
      </c>
      <c r="E788" t="s">
        <v>80</v>
      </c>
      <c r="F788" t="s">
        <v>238</v>
      </c>
      <c r="G788">
        <v>3</v>
      </c>
      <c r="H788">
        <v>15</v>
      </c>
      <c r="I788" s="3">
        <v>0.2</v>
      </c>
      <c r="J788">
        <v>1.1000000000000001</v>
      </c>
      <c r="K788">
        <v>3.3</v>
      </c>
      <c r="L788">
        <v>1.3</v>
      </c>
    </row>
    <row r="789" spans="1:12">
      <c r="A789" t="s">
        <v>61</v>
      </c>
      <c r="B789" t="s">
        <v>3060</v>
      </c>
      <c r="C789" t="s">
        <v>63</v>
      </c>
      <c r="D789" t="s">
        <v>85</v>
      </c>
      <c r="E789" t="s">
        <v>121</v>
      </c>
      <c r="F789" t="s">
        <v>122</v>
      </c>
      <c r="G789">
        <v>1</v>
      </c>
      <c r="H789">
        <v>1</v>
      </c>
      <c r="I789" s="3">
        <v>1</v>
      </c>
      <c r="J789">
        <v>4.83</v>
      </c>
      <c r="K789">
        <v>4.83</v>
      </c>
      <c r="L789">
        <v>1</v>
      </c>
    </row>
    <row r="790" spans="1:12">
      <c r="A790" t="s">
        <v>61</v>
      </c>
      <c r="B790" t="s">
        <v>146</v>
      </c>
      <c r="C790" t="s">
        <v>63</v>
      </c>
      <c r="D790" t="s">
        <v>64</v>
      </c>
      <c r="E790" t="s">
        <v>134</v>
      </c>
      <c r="F790" t="s">
        <v>146</v>
      </c>
      <c r="G790">
        <v>1</v>
      </c>
      <c r="H790">
        <v>2</v>
      </c>
      <c r="I790" s="3">
        <v>0.5</v>
      </c>
      <c r="J790">
        <v>2.89</v>
      </c>
      <c r="K790">
        <v>2.89</v>
      </c>
      <c r="L790">
        <v>2.5</v>
      </c>
    </row>
    <row r="791" spans="1:12">
      <c r="A791" t="s">
        <v>61</v>
      </c>
      <c r="B791" t="s">
        <v>143</v>
      </c>
      <c r="C791" t="s">
        <v>63</v>
      </c>
      <c r="D791" t="s">
        <v>64</v>
      </c>
      <c r="E791" t="s">
        <v>134</v>
      </c>
      <c r="F791" t="s">
        <v>143</v>
      </c>
      <c r="G791">
        <v>1</v>
      </c>
      <c r="H791">
        <v>1</v>
      </c>
      <c r="I791" s="3">
        <v>1</v>
      </c>
      <c r="J791">
        <v>2.82</v>
      </c>
      <c r="K791">
        <v>2.82</v>
      </c>
      <c r="L791">
        <v>4</v>
      </c>
    </row>
    <row r="792" spans="1:12">
      <c r="A792" t="s">
        <v>112</v>
      </c>
      <c r="B792" t="s">
        <v>950</v>
      </c>
      <c r="C792" t="s">
        <v>114</v>
      </c>
      <c r="D792" t="s">
        <v>93</v>
      </c>
      <c r="E792" t="s">
        <v>94</v>
      </c>
      <c r="F792" t="s">
        <v>951</v>
      </c>
      <c r="G792">
        <v>1</v>
      </c>
      <c r="H792">
        <v>1</v>
      </c>
      <c r="I792" s="3">
        <v>1</v>
      </c>
      <c r="J792">
        <v>1.77</v>
      </c>
      <c r="K792">
        <v>1.77</v>
      </c>
      <c r="L792">
        <v>2</v>
      </c>
    </row>
    <row r="793" spans="1:12">
      <c r="A793" t="s">
        <v>61</v>
      </c>
      <c r="B793" t="s">
        <v>138</v>
      </c>
      <c r="C793" t="s">
        <v>63</v>
      </c>
      <c r="D793" t="s">
        <v>64</v>
      </c>
      <c r="E793" t="s">
        <v>134</v>
      </c>
      <c r="F793" t="s">
        <v>138</v>
      </c>
      <c r="G793">
        <v>6</v>
      </c>
      <c r="H793">
        <v>128</v>
      </c>
      <c r="I793" s="3">
        <v>4.6899999999999997E-2</v>
      </c>
      <c r="J793">
        <v>2.99</v>
      </c>
      <c r="K793">
        <v>17.920000000000002</v>
      </c>
      <c r="L793">
        <v>1.6</v>
      </c>
    </row>
    <row r="794" spans="1:12">
      <c r="A794" t="s">
        <v>61</v>
      </c>
      <c r="B794" t="s">
        <v>3063</v>
      </c>
      <c r="C794" t="s">
        <v>63</v>
      </c>
      <c r="D794" t="s">
        <v>85</v>
      </c>
      <c r="E794" t="s">
        <v>173</v>
      </c>
      <c r="F794" t="s">
        <v>174</v>
      </c>
      <c r="G794">
        <v>2</v>
      </c>
      <c r="H794">
        <v>35</v>
      </c>
      <c r="I794" s="3">
        <v>5.7099999999999998E-2</v>
      </c>
      <c r="J794">
        <v>2.2599999999999998</v>
      </c>
      <c r="K794">
        <v>4.51</v>
      </c>
      <c r="L794">
        <v>1.5</v>
      </c>
    </row>
    <row r="795" spans="1:12">
      <c r="A795" t="s">
        <v>61</v>
      </c>
      <c r="B795" t="s">
        <v>409</v>
      </c>
      <c r="C795" t="s">
        <v>63</v>
      </c>
      <c r="D795" t="s">
        <v>64</v>
      </c>
      <c r="E795" t="s">
        <v>134</v>
      </c>
      <c r="F795" t="s">
        <v>409</v>
      </c>
      <c r="G795">
        <v>0</v>
      </c>
      <c r="H795">
        <v>2</v>
      </c>
      <c r="I795" s="3">
        <v>0</v>
      </c>
      <c r="J795">
        <v>0</v>
      </c>
      <c r="K795">
        <v>0</v>
      </c>
      <c r="L795">
        <v>2.5</v>
      </c>
    </row>
    <row r="796" spans="1:12">
      <c r="A796" t="s">
        <v>61</v>
      </c>
      <c r="B796" t="s">
        <v>69</v>
      </c>
      <c r="C796" t="s">
        <v>63</v>
      </c>
      <c r="D796" t="s">
        <v>64</v>
      </c>
      <c r="E796" t="s">
        <v>68</v>
      </c>
      <c r="F796" t="s">
        <v>69</v>
      </c>
      <c r="G796">
        <v>1</v>
      </c>
      <c r="H796">
        <v>3</v>
      </c>
      <c r="I796" s="3">
        <v>0.33329999999999999</v>
      </c>
      <c r="J796">
        <v>2.17</v>
      </c>
      <c r="K796">
        <v>2.17</v>
      </c>
      <c r="L796">
        <v>2</v>
      </c>
    </row>
    <row r="797" spans="1:12">
      <c r="A797" t="s">
        <v>61</v>
      </c>
      <c r="B797" t="s">
        <v>158</v>
      </c>
      <c r="C797" t="s">
        <v>63</v>
      </c>
      <c r="D797" t="s">
        <v>64</v>
      </c>
      <c r="E797" t="s">
        <v>68</v>
      </c>
      <c r="F797" t="s">
        <v>158</v>
      </c>
      <c r="G797">
        <v>1</v>
      </c>
      <c r="H797">
        <v>1</v>
      </c>
      <c r="I797" s="3">
        <v>1</v>
      </c>
      <c r="J797">
        <v>2.93</v>
      </c>
      <c r="K797">
        <v>2.93</v>
      </c>
      <c r="L797">
        <v>1</v>
      </c>
    </row>
    <row r="798" spans="1:12">
      <c r="A798" t="s">
        <v>61</v>
      </c>
      <c r="B798" t="s">
        <v>556</v>
      </c>
      <c r="C798" t="s">
        <v>63</v>
      </c>
      <c r="D798" t="s">
        <v>64</v>
      </c>
      <c r="E798" t="s">
        <v>134</v>
      </c>
      <c r="F798" t="s">
        <v>556</v>
      </c>
      <c r="G798">
        <v>1</v>
      </c>
      <c r="H798">
        <v>1</v>
      </c>
      <c r="I798" s="3">
        <v>1</v>
      </c>
      <c r="J798">
        <v>2.98</v>
      </c>
      <c r="K798">
        <v>2.98</v>
      </c>
      <c r="L798">
        <v>5</v>
      </c>
    </row>
    <row r="799" spans="1:12">
      <c r="A799" t="s">
        <v>61</v>
      </c>
      <c r="B799" t="s">
        <v>108</v>
      </c>
      <c r="C799" t="s">
        <v>63</v>
      </c>
      <c r="D799" t="s">
        <v>64</v>
      </c>
      <c r="E799" t="s">
        <v>76</v>
      </c>
      <c r="F799" t="s">
        <v>108</v>
      </c>
      <c r="G799">
        <v>1</v>
      </c>
      <c r="H799">
        <v>1</v>
      </c>
      <c r="I799" s="3">
        <v>1</v>
      </c>
      <c r="J799">
        <v>1.78</v>
      </c>
      <c r="K799">
        <v>1.78</v>
      </c>
      <c r="L799">
        <v>1</v>
      </c>
    </row>
    <row r="800" spans="1:12">
      <c r="A800" t="s">
        <v>70</v>
      </c>
      <c r="B800" t="s">
        <v>238</v>
      </c>
      <c r="C800" t="s">
        <v>63</v>
      </c>
      <c r="D800" t="s">
        <v>64</v>
      </c>
      <c r="E800" t="s">
        <v>80</v>
      </c>
      <c r="F800" t="s">
        <v>959</v>
      </c>
      <c r="G800">
        <v>1</v>
      </c>
      <c r="H800">
        <v>6</v>
      </c>
      <c r="I800" s="3">
        <v>0.16669999999999999</v>
      </c>
      <c r="J800">
        <v>0.56000000000000005</v>
      </c>
      <c r="K800">
        <v>0.56000000000000005</v>
      </c>
      <c r="L800">
        <v>1.2</v>
      </c>
    </row>
    <row r="801" spans="1:12">
      <c r="A801" t="s">
        <v>61</v>
      </c>
      <c r="B801" t="s">
        <v>311</v>
      </c>
      <c r="C801" t="s">
        <v>63</v>
      </c>
      <c r="D801" t="s">
        <v>64</v>
      </c>
      <c r="E801" t="s">
        <v>134</v>
      </c>
      <c r="F801" t="s">
        <v>311</v>
      </c>
      <c r="G801">
        <v>1</v>
      </c>
      <c r="H801">
        <v>4</v>
      </c>
      <c r="I801" s="3">
        <v>0.25</v>
      </c>
      <c r="J801">
        <v>2.64</v>
      </c>
      <c r="K801">
        <v>2.64</v>
      </c>
      <c r="L801">
        <v>2.2999999999999998</v>
      </c>
    </row>
    <row r="802" spans="1:12">
      <c r="A802" t="s">
        <v>83</v>
      </c>
      <c r="B802" t="s">
        <v>2856</v>
      </c>
      <c r="C802" t="s">
        <v>63</v>
      </c>
      <c r="D802" t="s">
        <v>85</v>
      </c>
      <c r="E802" t="s">
        <v>154</v>
      </c>
      <c r="F802" t="s">
        <v>155</v>
      </c>
      <c r="G802">
        <v>1</v>
      </c>
      <c r="H802">
        <v>1</v>
      </c>
      <c r="I802" s="3">
        <v>1</v>
      </c>
      <c r="J802">
        <v>3.59</v>
      </c>
      <c r="K802">
        <v>3.59</v>
      </c>
      <c r="L802">
        <v>1</v>
      </c>
    </row>
    <row r="803" spans="1:12">
      <c r="A803" t="s">
        <v>70</v>
      </c>
      <c r="B803" t="s">
        <v>3064</v>
      </c>
      <c r="C803" t="s">
        <v>63</v>
      </c>
      <c r="D803" t="s">
        <v>93</v>
      </c>
      <c r="E803" t="s">
        <v>94</v>
      </c>
      <c r="F803" t="s">
        <v>181</v>
      </c>
      <c r="G803">
        <v>1</v>
      </c>
      <c r="H803">
        <v>5</v>
      </c>
      <c r="I803" s="3">
        <v>0.2</v>
      </c>
      <c r="J803">
        <v>1.84</v>
      </c>
      <c r="K803">
        <v>1.84</v>
      </c>
      <c r="L803">
        <v>3.4</v>
      </c>
    </row>
    <row r="804" spans="1:12">
      <c r="A804" t="s">
        <v>61</v>
      </c>
      <c r="B804" t="s">
        <v>138</v>
      </c>
      <c r="C804" t="s">
        <v>63</v>
      </c>
      <c r="D804" t="s">
        <v>64</v>
      </c>
      <c r="E804" t="s">
        <v>134</v>
      </c>
      <c r="F804" t="s">
        <v>138</v>
      </c>
      <c r="G804">
        <v>0</v>
      </c>
      <c r="H804">
        <v>2</v>
      </c>
      <c r="I804" s="3">
        <v>0</v>
      </c>
      <c r="J804">
        <v>0</v>
      </c>
      <c r="K804">
        <v>0</v>
      </c>
      <c r="L804">
        <v>3</v>
      </c>
    </row>
    <row r="805" spans="1:12">
      <c r="A805" t="s">
        <v>83</v>
      </c>
      <c r="B805" t="s">
        <v>3065</v>
      </c>
      <c r="C805" t="s">
        <v>63</v>
      </c>
      <c r="D805" t="s">
        <v>64</v>
      </c>
      <c r="E805" t="s">
        <v>97</v>
      </c>
      <c r="F805" t="s">
        <v>98</v>
      </c>
      <c r="G805">
        <v>5</v>
      </c>
      <c r="H805">
        <v>65</v>
      </c>
      <c r="I805" s="3">
        <v>7.6899999999999996E-2</v>
      </c>
      <c r="J805">
        <v>2.81</v>
      </c>
      <c r="K805">
        <v>14.07</v>
      </c>
      <c r="L805">
        <v>1.2</v>
      </c>
    </row>
    <row r="806" spans="1:12">
      <c r="A806" t="s">
        <v>61</v>
      </c>
      <c r="B806" t="s">
        <v>158</v>
      </c>
      <c r="C806" t="s">
        <v>63</v>
      </c>
      <c r="D806" t="s">
        <v>64</v>
      </c>
      <c r="E806" t="s">
        <v>68</v>
      </c>
      <c r="F806" t="s">
        <v>158</v>
      </c>
      <c r="G806">
        <v>1</v>
      </c>
      <c r="H806">
        <v>1</v>
      </c>
      <c r="I806" s="3">
        <v>1</v>
      </c>
      <c r="J806">
        <v>2.93</v>
      </c>
      <c r="K806">
        <v>2.93</v>
      </c>
      <c r="L806">
        <v>3</v>
      </c>
    </row>
    <row r="807" spans="1:12">
      <c r="A807" t="s">
        <v>61</v>
      </c>
      <c r="B807" t="s">
        <v>238</v>
      </c>
      <c r="C807" t="s">
        <v>63</v>
      </c>
      <c r="D807" t="s">
        <v>64</v>
      </c>
      <c r="E807" t="s">
        <v>80</v>
      </c>
      <c r="F807" t="s">
        <v>238</v>
      </c>
      <c r="G807">
        <v>1</v>
      </c>
      <c r="H807">
        <v>3</v>
      </c>
      <c r="I807" s="3">
        <v>0.33329999999999999</v>
      </c>
      <c r="J807">
        <v>2.88</v>
      </c>
      <c r="K807">
        <v>2.88</v>
      </c>
      <c r="L807">
        <v>4.7</v>
      </c>
    </row>
    <row r="808" spans="1:12">
      <c r="A808" t="s">
        <v>61</v>
      </c>
      <c r="B808" t="s">
        <v>69</v>
      </c>
      <c r="C808" t="s">
        <v>63</v>
      </c>
      <c r="D808" t="s">
        <v>64</v>
      </c>
      <c r="E808" t="s">
        <v>68</v>
      </c>
      <c r="F808" t="s">
        <v>69</v>
      </c>
      <c r="G808">
        <v>1</v>
      </c>
      <c r="H808">
        <v>1</v>
      </c>
      <c r="I808" s="3">
        <v>1</v>
      </c>
      <c r="J808">
        <v>2.77</v>
      </c>
      <c r="K808">
        <v>2.77</v>
      </c>
      <c r="L808">
        <v>3</v>
      </c>
    </row>
    <row r="809" spans="1:12">
      <c r="A809" t="s">
        <v>70</v>
      </c>
      <c r="B809" t="s">
        <v>1210</v>
      </c>
      <c r="C809" t="s">
        <v>63</v>
      </c>
      <c r="D809" t="s">
        <v>72</v>
      </c>
      <c r="E809" t="s">
        <v>97</v>
      </c>
      <c r="F809" t="s">
        <v>296</v>
      </c>
      <c r="G809">
        <v>1</v>
      </c>
      <c r="H809">
        <v>1</v>
      </c>
      <c r="I809" s="3">
        <v>1</v>
      </c>
      <c r="J809">
        <v>0.71</v>
      </c>
      <c r="K809">
        <v>0.71</v>
      </c>
      <c r="L809">
        <v>1</v>
      </c>
    </row>
    <row r="810" spans="1:12">
      <c r="A810" t="s">
        <v>70</v>
      </c>
      <c r="B810" t="s">
        <v>146</v>
      </c>
      <c r="C810" t="s">
        <v>63</v>
      </c>
      <c r="D810" t="s">
        <v>64</v>
      </c>
      <c r="E810" t="s">
        <v>134</v>
      </c>
      <c r="F810" t="s">
        <v>255</v>
      </c>
      <c r="G810">
        <v>1</v>
      </c>
      <c r="H810">
        <v>1</v>
      </c>
      <c r="I810" s="3">
        <v>1</v>
      </c>
      <c r="J810">
        <v>2.69</v>
      </c>
      <c r="K810">
        <v>2.69</v>
      </c>
      <c r="L810">
        <v>3</v>
      </c>
    </row>
    <row r="811" spans="1:12">
      <c r="A811" t="s">
        <v>70</v>
      </c>
      <c r="B811" t="s">
        <v>3101</v>
      </c>
      <c r="C811" t="s">
        <v>63</v>
      </c>
      <c r="D811" t="s">
        <v>93</v>
      </c>
      <c r="E811" t="s">
        <v>94</v>
      </c>
      <c r="F811" t="s">
        <v>969</v>
      </c>
      <c r="G811">
        <v>1</v>
      </c>
      <c r="H811">
        <v>8</v>
      </c>
      <c r="I811" s="3">
        <v>0.125</v>
      </c>
      <c r="J811">
        <v>0.92</v>
      </c>
      <c r="K811">
        <v>0.92</v>
      </c>
      <c r="L811">
        <v>2.9</v>
      </c>
    </row>
    <row r="812" spans="1:12">
      <c r="A812" t="s">
        <v>61</v>
      </c>
      <c r="B812" t="s">
        <v>69</v>
      </c>
      <c r="C812" t="s">
        <v>63</v>
      </c>
      <c r="D812" t="s">
        <v>64</v>
      </c>
      <c r="E812" t="s">
        <v>68</v>
      </c>
      <c r="F812" t="s">
        <v>69</v>
      </c>
      <c r="G812">
        <v>1</v>
      </c>
      <c r="H812">
        <v>1</v>
      </c>
      <c r="I812" s="3">
        <v>1</v>
      </c>
      <c r="J812">
        <v>2.97</v>
      </c>
      <c r="K812">
        <v>2.97</v>
      </c>
      <c r="L812">
        <v>4</v>
      </c>
    </row>
    <row r="813" spans="1:12">
      <c r="A813" t="s">
        <v>61</v>
      </c>
      <c r="B813" t="s">
        <v>108</v>
      </c>
      <c r="C813" t="s">
        <v>63</v>
      </c>
      <c r="D813" t="s">
        <v>64</v>
      </c>
      <c r="E813" t="s">
        <v>76</v>
      </c>
      <c r="F813" t="s">
        <v>108</v>
      </c>
      <c r="G813">
        <v>1</v>
      </c>
      <c r="H813">
        <v>1</v>
      </c>
      <c r="I813" s="3">
        <v>1</v>
      </c>
      <c r="J813">
        <v>1.95</v>
      </c>
      <c r="K813">
        <v>1.95</v>
      </c>
      <c r="L813">
        <v>2</v>
      </c>
    </row>
    <row r="814" spans="1:12">
      <c r="A814" t="s">
        <v>61</v>
      </c>
      <c r="B814" t="s">
        <v>158</v>
      </c>
      <c r="C814" t="s">
        <v>63</v>
      </c>
      <c r="D814" t="s">
        <v>64</v>
      </c>
      <c r="E814" t="s">
        <v>68</v>
      </c>
      <c r="F814" t="s">
        <v>158</v>
      </c>
      <c r="G814">
        <v>1</v>
      </c>
      <c r="H814">
        <v>1</v>
      </c>
      <c r="I814" s="3">
        <v>1</v>
      </c>
      <c r="J814">
        <v>2.98</v>
      </c>
      <c r="K814">
        <v>2.98</v>
      </c>
      <c r="L814">
        <v>2</v>
      </c>
    </row>
    <row r="815" spans="1:12">
      <c r="A815" t="s">
        <v>83</v>
      </c>
      <c r="B815" t="s">
        <v>2856</v>
      </c>
      <c r="C815" t="s">
        <v>63</v>
      </c>
      <c r="D815" t="s">
        <v>85</v>
      </c>
      <c r="E815" t="s">
        <v>154</v>
      </c>
      <c r="F815" t="s">
        <v>155</v>
      </c>
      <c r="G815">
        <v>1</v>
      </c>
      <c r="H815">
        <v>1</v>
      </c>
      <c r="I815" s="3">
        <v>1</v>
      </c>
      <c r="J815">
        <v>2.2999999999999998</v>
      </c>
      <c r="K815">
        <v>2.2999999999999998</v>
      </c>
      <c r="L815">
        <v>1</v>
      </c>
    </row>
    <row r="816" spans="1:12">
      <c r="A816" t="s">
        <v>112</v>
      </c>
      <c r="B816" t="s">
        <v>566</v>
      </c>
      <c r="C816" t="s">
        <v>114</v>
      </c>
      <c r="D816" t="s">
        <v>64</v>
      </c>
      <c r="E816" t="s">
        <v>187</v>
      </c>
      <c r="F816" t="s">
        <v>973</v>
      </c>
      <c r="G816">
        <v>2</v>
      </c>
      <c r="H816">
        <v>241</v>
      </c>
      <c r="I816" s="3">
        <v>8.3000000000000001E-3</v>
      </c>
      <c r="J816">
        <v>2.5</v>
      </c>
      <c r="K816">
        <v>5</v>
      </c>
      <c r="L816">
        <v>2.2999999999999998</v>
      </c>
    </row>
    <row r="817" spans="1:12">
      <c r="A817" t="s">
        <v>61</v>
      </c>
      <c r="B817" t="s">
        <v>3102</v>
      </c>
      <c r="C817" t="s">
        <v>63</v>
      </c>
      <c r="D817" t="s">
        <v>85</v>
      </c>
      <c r="E817" t="s">
        <v>613</v>
      </c>
      <c r="F817" t="s">
        <v>975</v>
      </c>
      <c r="G817">
        <v>1</v>
      </c>
      <c r="H817">
        <v>1</v>
      </c>
      <c r="I817" s="3">
        <v>1</v>
      </c>
      <c r="J817">
        <v>3.44</v>
      </c>
      <c r="K817">
        <v>3.44</v>
      </c>
      <c r="L817">
        <v>1</v>
      </c>
    </row>
    <row r="818" spans="1:12">
      <c r="A818" t="s">
        <v>78</v>
      </c>
      <c r="B818" t="s">
        <v>866</v>
      </c>
      <c r="C818" t="s">
        <v>63</v>
      </c>
      <c r="D818" t="s">
        <v>64</v>
      </c>
      <c r="E818" t="s">
        <v>80</v>
      </c>
      <c r="F818" t="s">
        <v>866</v>
      </c>
      <c r="G818">
        <v>1</v>
      </c>
      <c r="H818">
        <v>1</v>
      </c>
      <c r="I818" s="3">
        <v>1</v>
      </c>
      <c r="J818">
        <v>2.99</v>
      </c>
      <c r="K818">
        <v>2.99</v>
      </c>
      <c r="L818">
        <v>1</v>
      </c>
    </row>
    <row r="819" spans="1:12">
      <c r="A819" t="s">
        <v>61</v>
      </c>
      <c r="B819" t="s">
        <v>69</v>
      </c>
      <c r="C819" t="s">
        <v>63</v>
      </c>
      <c r="D819" t="s">
        <v>64</v>
      </c>
      <c r="E819" t="s">
        <v>68</v>
      </c>
      <c r="F819" t="s">
        <v>69</v>
      </c>
      <c r="G819">
        <v>1</v>
      </c>
      <c r="H819">
        <v>4</v>
      </c>
      <c r="I819" s="3">
        <v>0.25</v>
      </c>
      <c r="J819">
        <v>2.92</v>
      </c>
      <c r="K819">
        <v>2.92</v>
      </c>
      <c r="L819">
        <v>1.5</v>
      </c>
    </row>
    <row r="820" spans="1:12">
      <c r="A820" t="s">
        <v>83</v>
      </c>
      <c r="B820" t="s">
        <v>2601</v>
      </c>
      <c r="C820" t="s">
        <v>63</v>
      </c>
      <c r="D820" t="s">
        <v>85</v>
      </c>
      <c r="E820" t="s">
        <v>148</v>
      </c>
      <c r="F820" t="s">
        <v>149</v>
      </c>
      <c r="G820">
        <v>1</v>
      </c>
      <c r="H820">
        <v>1</v>
      </c>
      <c r="I820" s="3">
        <v>1</v>
      </c>
      <c r="J820">
        <v>1.02</v>
      </c>
      <c r="K820">
        <v>1.02</v>
      </c>
      <c r="L820">
        <v>1</v>
      </c>
    </row>
    <row r="821" spans="1:12">
      <c r="A821" t="s">
        <v>70</v>
      </c>
      <c r="B821" t="s">
        <v>2856</v>
      </c>
      <c r="C821" t="s">
        <v>63</v>
      </c>
      <c r="D821" t="s">
        <v>85</v>
      </c>
      <c r="E821" t="s">
        <v>154</v>
      </c>
      <c r="F821" t="s">
        <v>155</v>
      </c>
      <c r="G821">
        <v>1</v>
      </c>
      <c r="H821">
        <v>1</v>
      </c>
      <c r="I821" s="3">
        <v>1</v>
      </c>
      <c r="J821">
        <v>2.98</v>
      </c>
      <c r="K821">
        <v>2.98</v>
      </c>
      <c r="L821">
        <v>1</v>
      </c>
    </row>
    <row r="822" spans="1:12">
      <c r="A822" t="s">
        <v>61</v>
      </c>
      <c r="B822" t="s">
        <v>69</v>
      </c>
      <c r="C822" t="s">
        <v>63</v>
      </c>
      <c r="D822" t="s">
        <v>64</v>
      </c>
      <c r="E822" t="s">
        <v>68</v>
      </c>
      <c r="F822" t="s">
        <v>69</v>
      </c>
      <c r="G822">
        <v>0</v>
      </c>
      <c r="H822">
        <v>1</v>
      </c>
      <c r="I822" s="3">
        <v>0</v>
      </c>
      <c r="J822">
        <v>0</v>
      </c>
      <c r="K822">
        <v>0</v>
      </c>
      <c r="L822">
        <v>3</v>
      </c>
    </row>
    <row r="823" spans="1:12">
      <c r="A823" t="s">
        <v>61</v>
      </c>
      <c r="B823" t="s">
        <v>1180</v>
      </c>
      <c r="C823" t="s">
        <v>63</v>
      </c>
      <c r="D823" t="s">
        <v>64</v>
      </c>
      <c r="E823" t="s">
        <v>65</v>
      </c>
      <c r="F823" t="s">
        <v>66</v>
      </c>
      <c r="G823">
        <v>1</v>
      </c>
      <c r="H823">
        <v>2</v>
      </c>
      <c r="I823" s="3">
        <v>0.5</v>
      </c>
      <c r="J823">
        <v>1.37</v>
      </c>
      <c r="K823">
        <v>1.37</v>
      </c>
      <c r="L823">
        <v>1</v>
      </c>
    </row>
    <row r="824" spans="1:12">
      <c r="A824" t="s">
        <v>61</v>
      </c>
      <c r="B824" t="s">
        <v>3098</v>
      </c>
      <c r="C824" t="s">
        <v>63</v>
      </c>
      <c r="D824" t="s">
        <v>85</v>
      </c>
      <c r="E824" t="s">
        <v>613</v>
      </c>
      <c r="F824" t="s">
        <v>799</v>
      </c>
      <c r="G824">
        <v>1</v>
      </c>
      <c r="H824">
        <v>1</v>
      </c>
      <c r="I824" s="3">
        <v>1</v>
      </c>
      <c r="J824">
        <v>8.9700000000000006</v>
      </c>
      <c r="K824">
        <v>8.9700000000000006</v>
      </c>
      <c r="L824">
        <v>1</v>
      </c>
    </row>
    <row r="825" spans="1:12">
      <c r="A825" t="s">
        <v>61</v>
      </c>
      <c r="B825" t="s">
        <v>219</v>
      </c>
      <c r="C825" t="s">
        <v>63</v>
      </c>
      <c r="D825" t="s">
        <v>64</v>
      </c>
      <c r="E825" t="s">
        <v>134</v>
      </c>
      <c r="F825" t="s">
        <v>219</v>
      </c>
      <c r="G825">
        <v>1</v>
      </c>
      <c r="H825">
        <v>3</v>
      </c>
      <c r="I825" s="3">
        <v>0.33329999999999999</v>
      </c>
      <c r="J825">
        <v>2.5099999999999998</v>
      </c>
      <c r="K825">
        <v>2.5099999999999998</v>
      </c>
      <c r="L825">
        <v>1</v>
      </c>
    </row>
    <row r="826" spans="1:12">
      <c r="A826" t="s">
        <v>70</v>
      </c>
      <c r="B826" t="s">
        <v>2856</v>
      </c>
      <c r="C826" t="s">
        <v>63</v>
      </c>
      <c r="D826" t="s">
        <v>85</v>
      </c>
      <c r="E826" t="s">
        <v>154</v>
      </c>
      <c r="F826" t="s">
        <v>155</v>
      </c>
      <c r="G826">
        <v>1</v>
      </c>
      <c r="H826">
        <v>1</v>
      </c>
      <c r="I826" s="3">
        <v>1</v>
      </c>
      <c r="J826">
        <v>2.86</v>
      </c>
      <c r="K826">
        <v>2.86</v>
      </c>
      <c r="L826">
        <v>1</v>
      </c>
    </row>
    <row r="827" spans="1:12">
      <c r="A827" t="s">
        <v>70</v>
      </c>
      <c r="B827" t="s">
        <v>3129</v>
      </c>
      <c r="C827" t="s">
        <v>63</v>
      </c>
      <c r="D827" t="s">
        <v>85</v>
      </c>
      <c r="E827" t="s">
        <v>86</v>
      </c>
      <c r="F827" t="s">
        <v>87</v>
      </c>
      <c r="G827">
        <v>1</v>
      </c>
      <c r="H827">
        <v>70</v>
      </c>
      <c r="I827" s="3">
        <v>1.43E-2</v>
      </c>
      <c r="J827">
        <v>10.199999999999999</v>
      </c>
      <c r="K827">
        <v>10.199999999999999</v>
      </c>
      <c r="L827">
        <v>1.1000000000000001</v>
      </c>
    </row>
    <row r="828" spans="1:12">
      <c r="A828" t="s">
        <v>61</v>
      </c>
      <c r="B828" t="s">
        <v>3060</v>
      </c>
      <c r="C828" t="s">
        <v>63</v>
      </c>
      <c r="D828" t="s">
        <v>85</v>
      </c>
      <c r="E828" t="s">
        <v>121</v>
      </c>
      <c r="F828" t="s">
        <v>122</v>
      </c>
      <c r="G828">
        <v>1</v>
      </c>
      <c r="H828">
        <v>1</v>
      </c>
      <c r="I828" s="3">
        <v>1</v>
      </c>
      <c r="J828">
        <v>2.69</v>
      </c>
      <c r="K828">
        <v>2.69</v>
      </c>
      <c r="L828">
        <v>1</v>
      </c>
    </row>
    <row r="829" spans="1:12">
      <c r="A829" t="s">
        <v>61</v>
      </c>
      <c r="B829" t="s">
        <v>69</v>
      </c>
      <c r="C829" t="s">
        <v>63</v>
      </c>
      <c r="D829" t="s">
        <v>64</v>
      </c>
      <c r="E829" t="s">
        <v>68</v>
      </c>
      <c r="F829" t="s">
        <v>69</v>
      </c>
      <c r="G829">
        <v>2</v>
      </c>
      <c r="H829">
        <v>7</v>
      </c>
      <c r="I829" s="3">
        <v>0.28570000000000001</v>
      </c>
      <c r="J829">
        <v>2.68</v>
      </c>
      <c r="K829">
        <v>5.36</v>
      </c>
      <c r="L829">
        <v>1.1000000000000001</v>
      </c>
    </row>
    <row r="830" spans="1:12">
      <c r="A830" t="s">
        <v>61</v>
      </c>
      <c r="B830" t="s">
        <v>3066</v>
      </c>
      <c r="C830" t="s">
        <v>63</v>
      </c>
      <c r="D830" t="s">
        <v>93</v>
      </c>
      <c r="E830" t="s">
        <v>94</v>
      </c>
      <c r="F830" t="s">
        <v>190</v>
      </c>
      <c r="G830">
        <v>0</v>
      </c>
      <c r="H830">
        <v>1</v>
      </c>
      <c r="I830" s="3">
        <v>0</v>
      </c>
      <c r="J830">
        <v>0</v>
      </c>
      <c r="K830">
        <v>0</v>
      </c>
      <c r="L830">
        <v>1</v>
      </c>
    </row>
    <row r="831" spans="1:12">
      <c r="A831" t="s">
        <v>61</v>
      </c>
      <c r="B831" t="s">
        <v>838</v>
      </c>
      <c r="C831" t="s">
        <v>63</v>
      </c>
      <c r="D831" t="s">
        <v>64</v>
      </c>
      <c r="E831" t="s">
        <v>134</v>
      </c>
      <c r="F831" t="s">
        <v>838</v>
      </c>
      <c r="G831">
        <v>1</v>
      </c>
      <c r="H831">
        <v>3</v>
      </c>
      <c r="I831" s="3">
        <v>0.33329999999999999</v>
      </c>
      <c r="J831">
        <v>1.93</v>
      </c>
      <c r="K831">
        <v>1.93</v>
      </c>
      <c r="L831">
        <v>1</v>
      </c>
    </row>
    <row r="832" spans="1:12">
      <c r="A832" t="s">
        <v>61</v>
      </c>
      <c r="B832" t="s">
        <v>158</v>
      </c>
      <c r="C832" t="s">
        <v>63</v>
      </c>
      <c r="D832" t="s">
        <v>64</v>
      </c>
      <c r="E832" t="s">
        <v>68</v>
      </c>
      <c r="F832" t="s">
        <v>158</v>
      </c>
      <c r="G832">
        <v>1</v>
      </c>
      <c r="H832">
        <v>1</v>
      </c>
      <c r="I832" s="3">
        <v>1</v>
      </c>
      <c r="J832">
        <v>1.46</v>
      </c>
      <c r="K832">
        <v>1.46</v>
      </c>
      <c r="L832">
        <v>2</v>
      </c>
    </row>
    <row r="833" spans="1:12">
      <c r="A833" t="s">
        <v>83</v>
      </c>
      <c r="B833" t="s">
        <v>3059</v>
      </c>
      <c r="C833" t="s">
        <v>63</v>
      </c>
      <c r="D833" t="s">
        <v>85</v>
      </c>
      <c r="E833" t="s">
        <v>110</v>
      </c>
      <c r="F833" t="s">
        <v>111</v>
      </c>
      <c r="G833">
        <v>1</v>
      </c>
      <c r="H833">
        <v>1</v>
      </c>
      <c r="I833" s="3">
        <v>1</v>
      </c>
      <c r="J833">
        <v>7.1</v>
      </c>
      <c r="K833">
        <v>7.1</v>
      </c>
      <c r="L833">
        <v>3</v>
      </c>
    </row>
    <row r="834" spans="1:12">
      <c r="A834" t="s">
        <v>70</v>
      </c>
      <c r="B834" t="s">
        <v>886</v>
      </c>
      <c r="C834" t="s">
        <v>63</v>
      </c>
      <c r="D834" t="s">
        <v>85</v>
      </c>
      <c r="E834" t="s">
        <v>718</v>
      </c>
      <c r="F834" t="s">
        <v>728</v>
      </c>
      <c r="G834">
        <v>1</v>
      </c>
      <c r="H834">
        <v>1</v>
      </c>
      <c r="I834" s="3">
        <v>1</v>
      </c>
      <c r="J834">
        <v>3.25</v>
      </c>
      <c r="K834">
        <v>3.25</v>
      </c>
      <c r="L834">
        <v>3</v>
      </c>
    </row>
    <row r="835" spans="1:12">
      <c r="A835" t="s">
        <v>61</v>
      </c>
      <c r="B835" t="s">
        <v>3063</v>
      </c>
      <c r="C835" t="s">
        <v>63</v>
      </c>
      <c r="D835" t="s">
        <v>85</v>
      </c>
      <c r="E835" t="s">
        <v>173</v>
      </c>
      <c r="F835" t="s">
        <v>174</v>
      </c>
      <c r="G835">
        <v>1</v>
      </c>
      <c r="H835">
        <v>1</v>
      </c>
      <c r="I835" s="3">
        <v>1</v>
      </c>
      <c r="J835">
        <v>5.01</v>
      </c>
      <c r="K835">
        <v>5.01</v>
      </c>
      <c r="L835">
        <v>2</v>
      </c>
    </row>
    <row r="836" spans="1:12">
      <c r="A836" t="s">
        <v>83</v>
      </c>
      <c r="B836" t="s">
        <v>3132</v>
      </c>
      <c r="C836" t="s">
        <v>63</v>
      </c>
      <c r="D836" t="s">
        <v>85</v>
      </c>
      <c r="E836" t="s">
        <v>169</v>
      </c>
      <c r="F836" t="s">
        <v>170</v>
      </c>
      <c r="G836">
        <v>1</v>
      </c>
      <c r="H836">
        <v>2</v>
      </c>
      <c r="I836" s="3">
        <v>0.5</v>
      </c>
      <c r="J836">
        <v>4.0999999999999996</v>
      </c>
      <c r="K836">
        <v>4.0999999999999996</v>
      </c>
      <c r="L836">
        <v>3</v>
      </c>
    </row>
    <row r="837" spans="1:12">
      <c r="A837" t="s">
        <v>83</v>
      </c>
      <c r="B837" t="s">
        <v>3065</v>
      </c>
      <c r="C837" t="s">
        <v>63</v>
      </c>
      <c r="D837" t="s">
        <v>64</v>
      </c>
      <c r="E837" t="s">
        <v>97</v>
      </c>
      <c r="F837" t="s">
        <v>98</v>
      </c>
      <c r="G837">
        <v>1</v>
      </c>
      <c r="H837">
        <v>1</v>
      </c>
      <c r="I837" s="3">
        <v>1</v>
      </c>
      <c r="J837">
        <v>4.95</v>
      </c>
      <c r="K837">
        <v>4.95</v>
      </c>
      <c r="L837">
        <v>2</v>
      </c>
    </row>
    <row r="838" spans="1:12">
      <c r="A838" t="s">
        <v>61</v>
      </c>
      <c r="B838" t="s">
        <v>3069</v>
      </c>
      <c r="C838" t="s">
        <v>63</v>
      </c>
      <c r="D838" t="s">
        <v>85</v>
      </c>
      <c r="E838" t="s">
        <v>173</v>
      </c>
      <c r="F838" t="s">
        <v>270</v>
      </c>
      <c r="G838">
        <v>1</v>
      </c>
      <c r="H838">
        <v>3</v>
      </c>
      <c r="I838" s="3">
        <v>0.33329999999999999</v>
      </c>
      <c r="J838">
        <v>3.87</v>
      </c>
      <c r="K838">
        <v>3.87</v>
      </c>
      <c r="L838">
        <v>1.7</v>
      </c>
    </row>
    <row r="839" spans="1:12">
      <c r="A839" t="s">
        <v>61</v>
      </c>
      <c r="B839" t="s">
        <v>69</v>
      </c>
      <c r="C839" t="s">
        <v>63</v>
      </c>
      <c r="D839" t="s">
        <v>64</v>
      </c>
      <c r="E839" t="s">
        <v>68</v>
      </c>
      <c r="F839" t="s">
        <v>69</v>
      </c>
      <c r="G839">
        <v>1</v>
      </c>
      <c r="H839">
        <v>1</v>
      </c>
      <c r="I839" s="3">
        <v>1</v>
      </c>
      <c r="J839">
        <v>2.77</v>
      </c>
      <c r="K839">
        <v>2.77</v>
      </c>
      <c r="L839">
        <v>2</v>
      </c>
    </row>
    <row r="840" spans="1:12">
      <c r="A840" t="s">
        <v>70</v>
      </c>
      <c r="B840" t="s">
        <v>146</v>
      </c>
      <c r="C840" t="s">
        <v>63</v>
      </c>
      <c r="D840" t="s">
        <v>64</v>
      </c>
      <c r="E840" t="s">
        <v>134</v>
      </c>
      <c r="F840" t="s">
        <v>255</v>
      </c>
      <c r="G840">
        <v>1</v>
      </c>
      <c r="H840">
        <v>1</v>
      </c>
      <c r="I840" s="3">
        <v>1</v>
      </c>
      <c r="J840">
        <v>2.0699999999999998</v>
      </c>
      <c r="K840">
        <v>2.0699999999999998</v>
      </c>
      <c r="L840">
        <v>4</v>
      </c>
    </row>
    <row r="841" spans="1:12">
      <c r="A841" t="s">
        <v>83</v>
      </c>
      <c r="B841" t="s">
        <v>3103</v>
      </c>
      <c r="C841" t="s">
        <v>63</v>
      </c>
      <c r="D841" t="s">
        <v>85</v>
      </c>
      <c r="E841" t="s">
        <v>774</v>
      </c>
      <c r="F841" t="s">
        <v>998</v>
      </c>
      <c r="G841">
        <v>1</v>
      </c>
      <c r="H841">
        <v>1</v>
      </c>
      <c r="I841" s="3">
        <v>1</v>
      </c>
      <c r="J841">
        <v>5.99</v>
      </c>
      <c r="K841">
        <v>5.99</v>
      </c>
      <c r="L841">
        <v>1</v>
      </c>
    </row>
    <row r="842" spans="1:12">
      <c r="A842" t="s">
        <v>78</v>
      </c>
      <c r="B842" t="s">
        <v>77</v>
      </c>
      <c r="C842" t="s">
        <v>63</v>
      </c>
      <c r="D842" t="s">
        <v>64</v>
      </c>
      <c r="E842" t="s">
        <v>76</v>
      </c>
      <c r="F842" t="s">
        <v>77</v>
      </c>
      <c r="G842">
        <v>1</v>
      </c>
      <c r="H842">
        <v>1</v>
      </c>
      <c r="I842" s="3">
        <v>1</v>
      </c>
      <c r="J842">
        <v>2.78</v>
      </c>
      <c r="K842">
        <v>2.78</v>
      </c>
      <c r="L842">
        <v>6</v>
      </c>
    </row>
    <row r="843" spans="1:12">
      <c r="A843" t="s">
        <v>70</v>
      </c>
      <c r="B843" t="s">
        <v>3130</v>
      </c>
      <c r="C843" t="s">
        <v>63</v>
      </c>
      <c r="D843" t="s">
        <v>100</v>
      </c>
      <c r="E843" t="s">
        <v>101</v>
      </c>
      <c r="F843" t="s">
        <v>102</v>
      </c>
      <c r="G843">
        <v>1</v>
      </c>
      <c r="H843">
        <v>1</v>
      </c>
      <c r="I843" s="3">
        <v>1</v>
      </c>
      <c r="J843">
        <v>3.37</v>
      </c>
      <c r="K843">
        <v>3.37</v>
      </c>
      <c r="L843">
        <v>1</v>
      </c>
    </row>
    <row r="844" spans="1:12">
      <c r="A844" t="s">
        <v>61</v>
      </c>
      <c r="B844" t="s">
        <v>558</v>
      </c>
      <c r="C844" t="s">
        <v>63</v>
      </c>
      <c r="D844" t="s">
        <v>64</v>
      </c>
      <c r="E844" t="s">
        <v>97</v>
      </c>
      <c r="F844" t="s">
        <v>792</v>
      </c>
      <c r="G844">
        <v>1</v>
      </c>
      <c r="H844">
        <v>1</v>
      </c>
      <c r="I844" s="3">
        <v>1</v>
      </c>
      <c r="J844">
        <v>2.5</v>
      </c>
      <c r="K844">
        <v>2.5</v>
      </c>
      <c r="L844">
        <v>1</v>
      </c>
    </row>
    <row r="845" spans="1:12">
      <c r="A845" t="s">
        <v>83</v>
      </c>
      <c r="B845" t="s">
        <v>3098</v>
      </c>
      <c r="C845" t="s">
        <v>63</v>
      </c>
      <c r="D845" t="s">
        <v>85</v>
      </c>
      <c r="E845" t="s">
        <v>613</v>
      </c>
      <c r="F845" t="s">
        <v>799</v>
      </c>
      <c r="G845">
        <v>1</v>
      </c>
      <c r="H845">
        <v>1</v>
      </c>
      <c r="I845" s="3">
        <v>1</v>
      </c>
      <c r="J845">
        <v>6.15</v>
      </c>
      <c r="K845">
        <v>6.15</v>
      </c>
      <c r="L845">
        <v>1</v>
      </c>
    </row>
    <row r="846" spans="1:12">
      <c r="A846" t="s">
        <v>61</v>
      </c>
      <c r="B846" t="s">
        <v>219</v>
      </c>
      <c r="C846" t="s">
        <v>63</v>
      </c>
      <c r="D846" t="s">
        <v>64</v>
      </c>
      <c r="E846" t="s">
        <v>134</v>
      </c>
      <c r="F846" t="s">
        <v>219</v>
      </c>
      <c r="G846">
        <v>1</v>
      </c>
      <c r="H846">
        <v>1</v>
      </c>
      <c r="I846" s="3">
        <v>1</v>
      </c>
      <c r="J846">
        <v>1.76</v>
      </c>
      <c r="K846">
        <v>1.76</v>
      </c>
      <c r="L846">
        <v>2</v>
      </c>
    </row>
    <row r="847" spans="1:12">
      <c r="A847" t="s">
        <v>61</v>
      </c>
      <c r="B847" t="s">
        <v>69</v>
      </c>
      <c r="C847" t="s">
        <v>63</v>
      </c>
      <c r="D847" t="s">
        <v>64</v>
      </c>
      <c r="E847" t="s">
        <v>68</v>
      </c>
      <c r="F847" t="s">
        <v>69</v>
      </c>
      <c r="G847">
        <v>1</v>
      </c>
      <c r="H847">
        <v>1</v>
      </c>
      <c r="I847" s="3">
        <v>1</v>
      </c>
      <c r="J847">
        <v>2.61</v>
      </c>
      <c r="K847">
        <v>2.61</v>
      </c>
      <c r="L847">
        <v>3</v>
      </c>
    </row>
    <row r="848" spans="1:12">
      <c r="A848" t="s">
        <v>70</v>
      </c>
      <c r="B848" t="s">
        <v>2797</v>
      </c>
      <c r="C848" t="s">
        <v>63</v>
      </c>
      <c r="D848" t="s">
        <v>64</v>
      </c>
      <c r="E848" t="s">
        <v>90</v>
      </c>
      <c r="F848" t="s">
        <v>91</v>
      </c>
      <c r="G848">
        <v>1</v>
      </c>
      <c r="H848">
        <v>1</v>
      </c>
      <c r="I848" s="3">
        <v>1</v>
      </c>
      <c r="J848">
        <v>2.89</v>
      </c>
      <c r="K848">
        <v>2.89</v>
      </c>
      <c r="L848">
        <v>4</v>
      </c>
    </row>
    <row r="849" spans="1:12">
      <c r="A849" t="s">
        <v>61</v>
      </c>
      <c r="B849" t="s">
        <v>158</v>
      </c>
      <c r="C849" t="s">
        <v>63</v>
      </c>
      <c r="D849" t="s">
        <v>64</v>
      </c>
      <c r="E849" t="s">
        <v>68</v>
      </c>
      <c r="F849" t="s">
        <v>158</v>
      </c>
      <c r="G849">
        <v>1</v>
      </c>
      <c r="H849">
        <v>1</v>
      </c>
      <c r="I849" s="3">
        <v>1</v>
      </c>
      <c r="J849">
        <v>2.91</v>
      </c>
      <c r="K849">
        <v>2.91</v>
      </c>
      <c r="L849">
        <v>1</v>
      </c>
    </row>
    <row r="850" spans="1:12">
      <c r="A850" t="s">
        <v>61</v>
      </c>
      <c r="B850" t="s">
        <v>69</v>
      </c>
      <c r="C850" t="s">
        <v>63</v>
      </c>
      <c r="D850" t="s">
        <v>64</v>
      </c>
      <c r="E850" t="s">
        <v>68</v>
      </c>
      <c r="F850" t="s">
        <v>69</v>
      </c>
      <c r="G850">
        <v>1</v>
      </c>
      <c r="H850">
        <v>3</v>
      </c>
      <c r="I850" s="3">
        <v>0.33329999999999999</v>
      </c>
      <c r="J850">
        <v>3</v>
      </c>
      <c r="K850">
        <v>3</v>
      </c>
      <c r="L850">
        <v>1.7</v>
      </c>
    </row>
    <row r="851" spans="1:12">
      <c r="A851" t="s">
        <v>78</v>
      </c>
      <c r="B851" t="s">
        <v>158</v>
      </c>
      <c r="C851" t="s">
        <v>63</v>
      </c>
      <c r="D851" t="s">
        <v>64</v>
      </c>
      <c r="E851" t="s">
        <v>68</v>
      </c>
      <c r="F851" t="s">
        <v>158</v>
      </c>
      <c r="G851">
        <v>1</v>
      </c>
      <c r="H851">
        <v>1</v>
      </c>
      <c r="I851" s="3">
        <v>1</v>
      </c>
      <c r="J851">
        <v>2.98</v>
      </c>
      <c r="K851">
        <v>2.98</v>
      </c>
      <c r="L851">
        <v>3</v>
      </c>
    </row>
    <row r="852" spans="1:12">
      <c r="A852" t="s">
        <v>61</v>
      </c>
      <c r="B852" t="s">
        <v>3097</v>
      </c>
      <c r="C852" t="s">
        <v>63</v>
      </c>
      <c r="D852" t="s">
        <v>85</v>
      </c>
      <c r="E852" t="s">
        <v>173</v>
      </c>
      <c r="F852" t="s">
        <v>785</v>
      </c>
      <c r="G852">
        <v>1</v>
      </c>
      <c r="H852">
        <v>2</v>
      </c>
      <c r="I852" s="3">
        <v>0.5</v>
      </c>
      <c r="J852">
        <v>0.79</v>
      </c>
      <c r="K852">
        <v>0.79</v>
      </c>
      <c r="L852">
        <v>2</v>
      </c>
    </row>
    <row r="853" spans="1:12">
      <c r="A853" t="s">
        <v>61</v>
      </c>
      <c r="B853" t="s">
        <v>77</v>
      </c>
      <c r="C853" t="s">
        <v>63</v>
      </c>
      <c r="D853" t="s">
        <v>64</v>
      </c>
      <c r="E853" t="s">
        <v>76</v>
      </c>
      <c r="F853" t="s">
        <v>77</v>
      </c>
      <c r="G853">
        <v>1</v>
      </c>
      <c r="H853">
        <v>1</v>
      </c>
      <c r="I853" s="3">
        <v>1</v>
      </c>
      <c r="J853">
        <v>1.95</v>
      </c>
      <c r="K853">
        <v>1.95</v>
      </c>
      <c r="L853">
        <v>4</v>
      </c>
    </row>
    <row r="854" spans="1:12">
      <c r="A854" t="s">
        <v>61</v>
      </c>
      <c r="B854" t="s">
        <v>1012</v>
      </c>
      <c r="C854" t="s">
        <v>63</v>
      </c>
      <c r="D854" t="s">
        <v>64</v>
      </c>
      <c r="E854" t="s">
        <v>76</v>
      </c>
      <c r="F854" t="s">
        <v>1012</v>
      </c>
      <c r="G854">
        <v>1</v>
      </c>
      <c r="H854">
        <v>1</v>
      </c>
      <c r="I854" s="3">
        <v>1</v>
      </c>
      <c r="J854">
        <v>2.2599999999999998</v>
      </c>
      <c r="K854">
        <v>2.2599999999999998</v>
      </c>
      <c r="L854">
        <v>5</v>
      </c>
    </row>
    <row r="855" spans="1:12">
      <c r="A855" t="s">
        <v>61</v>
      </c>
      <c r="B855" t="s">
        <v>163</v>
      </c>
      <c r="C855" t="s">
        <v>63</v>
      </c>
      <c r="D855" t="s">
        <v>104</v>
      </c>
      <c r="E855" t="s">
        <v>162</v>
      </c>
      <c r="F855" t="s">
        <v>163</v>
      </c>
      <c r="G855">
        <v>0</v>
      </c>
      <c r="H855">
        <v>8</v>
      </c>
      <c r="I855" s="3">
        <v>0</v>
      </c>
      <c r="J855">
        <v>0</v>
      </c>
      <c r="K855">
        <v>0</v>
      </c>
      <c r="L855">
        <v>2.6</v>
      </c>
    </row>
    <row r="856" spans="1:12">
      <c r="A856" t="s">
        <v>70</v>
      </c>
      <c r="B856" t="s">
        <v>3140</v>
      </c>
      <c r="C856" t="s">
        <v>63</v>
      </c>
      <c r="D856" t="s">
        <v>93</v>
      </c>
      <c r="E856" t="s">
        <v>94</v>
      </c>
      <c r="F856" t="s">
        <v>1014</v>
      </c>
      <c r="G856">
        <v>1</v>
      </c>
      <c r="H856">
        <v>1</v>
      </c>
      <c r="I856" s="3">
        <v>1</v>
      </c>
      <c r="J856">
        <v>1.99</v>
      </c>
      <c r="K856">
        <v>1.99</v>
      </c>
      <c r="L856">
        <v>1</v>
      </c>
    </row>
    <row r="857" spans="1:12">
      <c r="A857" t="s">
        <v>61</v>
      </c>
      <c r="B857" t="s">
        <v>3074</v>
      </c>
      <c r="C857" t="s">
        <v>63</v>
      </c>
      <c r="D857" t="s">
        <v>64</v>
      </c>
      <c r="E857" t="s">
        <v>97</v>
      </c>
      <c r="F857" t="s">
        <v>388</v>
      </c>
      <c r="G857">
        <v>1</v>
      </c>
      <c r="H857">
        <v>2</v>
      </c>
      <c r="I857" s="3">
        <v>0.5</v>
      </c>
      <c r="J857">
        <v>3</v>
      </c>
      <c r="K857">
        <v>3</v>
      </c>
      <c r="L857">
        <v>3</v>
      </c>
    </row>
    <row r="858" spans="1:12">
      <c r="A858" t="s">
        <v>61</v>
      </c>
      <c r="B858" t="s">
        <v>1012</v>
      </c>
      <c r="C858" t="s">
        <v>63</v>
      </c>
      <c r="D858" t="s">
        <v>64</v>
      </c>
      <c r="E858" t="s">
        <v>76</v>
      </c>
      <c r="F858" t="s">
        <v>1012</v>
      </c>
      <c r="G858">
        <v>1</v>
      </c>
      <c r="H858">
        <v>2</v>
      </c>
      <c r="I858" s="3">
        <v>0.5</v>
      </c>
      <c r="J858">
        <v>2.65</v>
      </c>
      <c r="K858">
        <v>2.65</v>
      </c>
      <c r="L858">
        <v>1</v>
      </c>
    </row>
    <row r="859" spans="1:12">
      <c r="A859" t="s">
        <v>61</v>
      </c>
      <c r="B859" t="s">
        <v>158</v>
      </c>
      <c r="C859" t="s">
        <v>63</v>
      </c>
      <c r="D859" t="s">
        <v>64</v>
      </c>
      <c r="E859" t="s">
        <v>68</v>
      </c>
      <c r="F859" t="s">
        <v>158</v>
      </c>
      <c r="G859">
        <v>3</v>
      </c>
      <c r="H859">
        <v>14</v>
      </c>
      <c r="I859" s="3">
        <v>0.21429999999999999</v>
      </c>
      <c r="J859">
        <v>2.27</v>
      </c>
      <c r="K859">
        <v>6.8</v>
      </c>
      <c r="L859">
        <v>2.5</v>
      </c>
    </row>
    <row r="860" spans="1:12">
      <c r="A860" t="s">
        <v>61</v>
      </c>
      <c r="B860" t="s">
        <v>138</v>
      </c>
      <c r="C860" t="s">
        <v>63</v>
      </c>
      <c r="D860" t="s">
        <v>64</v>
      </c>
      <c r="E860" t="s">
        <v>134</v>
      </c>
      <c r="F860" t="s">
        <v>138</v>
      </c>
      <c r="G860">
        <v>2</v>
      </c>
      <c r="H860">
        <v>5</v>
      </c>
      <c r="I860" s="3">
        <v>0.4</v>
      </c>
      <c r="J860">
        <v>2.19</v>
      </c>
      <c r="K860">
        <v>4.38</v>
      </c>
      <c r="L860">
        <v>1.4</v>
      </c>
    </row>
    <row r="861" spans="1:12">
      <c r="A861" t="s">
        <v>70</v>
      </c>
      <c r="B861" t="s">
        <v>3129</v>
      </c>
      <c r="C861" t="s">
        <v>63</v>
      </c>
      <c r="D861" t="s">
        <v>85</v>
      </c>
      <c r="E861" t="s">
        <v>86</v>
      </c>
      <c r="F861" t="s">
        <v>87</v>
      </c>
      <c r="G861">
        <v>1</v>
      </c>
      <c r="H861">
        <v>5</v>
      </c>
      <c r="I861" s="3">
        <v>0.2</v>
      </c>
      <c r="J861">
        <v>7.74</v>
      </c>
      <c r="K861">
        <v>7.74</v>
      </c>
      <c r="L861">
        <v>1</v>
      </c>
    </row>
    <row r="862" spans="1:12">
      <c r="A862" t="s">
        <v>83</v>
      </c>
      <c r="B862" t="s">
        <v>158</v>
      </c>
      <c r="C862" t="s">
        <v>63</v>
      </c>
      <c r="D862" t="s">
        <v>64</v>
      </c>
      <c r="E862" t="s">
        <v>68</v>
      </c>
      <c r="F862" t="s">
        <v>1021</v>
      </c>
      <c r="G862">
        <v>1</v>
      </c>
      <c r="H862">
        <v>1</v>
      </c>
      <c r="I862" s="3">
        <v>1</v>
      </c>
      <c r="J862">
        <v>2.17</v>
      </c>
      <c r="K862">
        <v>2.17</v>
      </c>
      <c r="L862">
        <v>1</v>
      </c>
    </row>
    <row r="863" spans="1:12">
      <c r="A863" t="s">
        <v>70</v>
      </c>
      <c r="B863" t="s">
        <v>1210</v>
      </c>
      <c r="C863" t="s">
        <v>63</v>
      </c>
      <c r="D863" t="s">
        <v>72</v>
      </c>
      <c r="E863" t="s">
        <v>97</v>
      </c>
      <c r="F863" t="s">
        <v>296</v>
      </c>
      <c r="G863">
        <v>2</v>
      </c>
      <c r="H863">
        <v>7</v>
      </c>
      <c r="I863" s="3">
        <v>0.28570000000000001</v>
      </c>
      <c r="J863">
        <v>0.68</v>
      </c>
      <c r="K863">
        <v>1.35</v>
      </c>
      <c r="L863">
        <v>1</v>
      </c>
    </row>
    <row r="864" spans="1:12">
      <c r="A864" t="s">
        <v>70</v>
      </c>
      <c r="B864" t="s">
        <v>2229</v>
      </c>
      <c r="C864" t="s">
        <v>63</v>
      </c>
      <c r="D864" t="s">
        <v>85</v>
      </c>
      <c r="E864" t="s">
        <v>154</v>
      </c>
      <c r="F864" t="s">
        <v>299</v>
      </c>
      <c r="G864">
        <v>1</v>
      </c>
      <c r="H864">
        <v>4</v>
      </c>
      <c r="I864" s="3">
        <v>0.25</v>
      </c>
      <c r="J864">
        <v>2.39</v>
      </c>
      <c r="K864">
        <v>2.39</v>
      </c>
      <c r="L864">
        <v>2.5</v>
      </c>
    </row>
    <row r="865" spans="1:12">
      <c r="A865" t="s">
        <v>61</v>
      </c>
      <c r="B865" t="s">
        <v>69</v>
      </c>
      <c r="C865" t="s">
        <v>63</v>
      </c>
      <c r="D865" t="s">
        <v>64</v>
      </c>
      <c r="E865" t="s">
        <v>68</v>
      </c>
      <c r="F865" t="s">
        <v>69</v>
      </c>
      <c r="G865">
        <v>1</v>
      </c>
      <c r="H865">
        <v>2</v>
      </c>
      <c r="I865" s="3">
        <v>0.5</v>
      </c>
      <c r="J865">
        <v>2.68</v>
      </c>
      <c r="K865">
        <v>2.68</v>
      </c>
      <c r="L865">
        <v>2</v>
      </c>
    </row>
    <row r="866" spans="1:12">
      <c r="A866" t="s">
        <v>61</v>
      </c>
      <c r="B866" t="s">
        <v>146</v>
      </c>
      <c r="C866" t="s">
        <v>63</v>
      </c>
      <c r="D866" t="s">
        <v>64</v>
      </c>
      <c r="E866" t="s">
        <v>134</v>
      </c>
      <c r="F866" t="s">
        <v>146</v>
      </c>
      <c r="G866">
        <v>1</v>
      </c>
      <c r="H866">
        <v>3</v>
      </c>
      <c r="I866" s="3">
        <v>0.33329999999999999</v>
      </c>
      <c r="J866">
        <v>2.2400000000000002</v>
      </c>
      <c r="K866">
        <v>2.2400000000000002</v>
      </c>
      <c r="L866">
        <v>3.7</v>
      </c>
    </row>
    <row r="867" spans="1:12">
      <c r="A867" t="s">
        <v>70</v>
      </c>
      <c r="B867" t="s">
        <v>3104</v>
      </c>
      <c r="C867" t="s">
        <v>63</v>
      </c>
      <c r="D867" t="s">
        <v>104</v>
      </c>
      <c r="E867" t="s">
        <v>1027</v>
      </c>
      <c r="F867" t="s">
        <v>1028</v>
      </c>
      <c r="G867">
        <v>1</v>
      </c>
      <c r="H867">
        <v>2</v>
      </c>
      <c r="I867" s="3">
        <v>0.5</v>
      </c>
      <c r="J867">
        <v>1</v>
      </c>
      <c r="K867">
        <v>1</v>
      </c>
      <c r="L867">
        <v>3</v>
      </c>
    </row>
    <row r="868" spans="1:12">
      <c r="A868" t="s">
        <v>185</v>
      </c>
      <c r="B868" t="s">
        <v>3141</v>
      </c>
      <c r="C868" t="s">
        <v>63</v>
      </c>
      <c r="D868" t="s">
        <v>93</v>
      </c>
      <c r="E868" t="s">
        <v>94</v>
      </c>
      <c r="F868" t="s">
        <v>1030</v>
      </c>
      <c r="G868">
        <v>1</v>
      </c>
      <c r="H868">
        <v>9</v>
      </c>
      <c r="I868" s="3">
        <v>0.1111</v>
      </c>
      <c r="J868">
        <v>1.7</v>
      </c>
      <c r="K868">
        <v>1.7</v>
      </c>
      <c r="L868">
        <v>2.1</v>
      </c>
    </row>
    <row r="869" spans="1:12">
      <c r="A869" t="s">
        <v>61</v>
      </c>
      <c r="B869" t="s">
        <v>69</v>
      </c>
      <c r="C869" t="s">
        <v>63</v>
      </c>
      <c r="D869" t="s">
        <v>64</v>
      </c>
      <c r="E869" t="s">
        <v>68</v>
      </c>
      <c r="F869" t="s">
        <v>69</v>
      </c>
      <c r="G869">
        <v>1</v>
      </c>
      <c r="H869">
        <v>1</v>
      </c>
      <c r="I869" s="3">
        <v>1</v>
      </c>
      <c r="J869">
        <v>2.92</v>
      </c>
      <c r="K869">
        <v>2.92</v>
      </c>
      <c r="L869">
        <v>2</v>
      </c>
    </row>
    <row r="870" spans="1:12">
      <c r="A870" t="s">
        <v>83</v>
      </c>
      <c r="B870" t="s">
        <v>3079</v>
      </c>
      <c r="C870" t="s">
        <v>63</v>
      </c>
      <c r="D870" t="s">
        <v>93</v>
      </c>
      <c r="E870" t="s">
        <v>94</v>
      </c>
      <c r="F870" t="s">
        <v>449</v>
      </c>
      <c r="G870">
        <v>1</v>
      </c>
      <c r="H870">
        <v>1</v>
      </c>
      <c r="I870" s="3">
        <v>1</v>
      </c>
      <c r="J870">
        <v>0.55000000000000004</v>
      </c>
      <c r="K870">
        <v>0.55000000000000004</v>
      </c>
      <c r="L870">
        <v>1</v>
      </c>
    </row>
    <row r="871" spans="1:12">
      <c r="A871" t="s">
        <v>61</v>
      </c>
      <c r="B871" t="s">
        <v>69</v>
      </c>
      <c r="C871" t="s">
        <v>63</v>
      </c>
      <c r="D871" t="s">
        <v>64</v>
      </c>
      <c r="E871" t="s">
        <v>68</v>
      </c>
      <c r="F871" t="s">
        <v>69</v>
      </c>
      <c r="G871">
        <v>1</v>
      </c>
      <c r="H871">
        <v>1</v>
      </c>
      <c r="I871" s="3">
        <v>1</v>
      </c>
      <c r="J871">
        <v>1.63</v>
      </c>
      <c r="K871">
        <v>1.63</v>
      </c>
      <c r="L871">
        <v>1</v>
      </c>
    </row>
    <row r="872" spans="1:12">
      <c r="A872" t="s">
        <v>83</v>
      </c>
      <c r="B872" t="s">
        <v>3059</v>
      </c>
      <c r="C872" t="s">
        <v>63</v>
      </c>
      <c r="D872" t="s">
        <v>85</v>
      </c>
      <c r="E872" t="s">
        <v>110</v>
      </c>
      <c r="F872" t="s">
        <v>111</v>
      </c>
      <c r="G872">
        <v>2</v>
      </c>
      <c r="H872">
        <v>6</v>
      </c>
      <c r="I872" s="3">
        <v>0.33329999999999999</v>
      </c>
      <c r="J872">
        <v>7.08</v>
      </c>
      <c r="K872">
        <v>14.16</v>
      </c>
      <c r="L872">
        <v>1</v>
      </c>
    </row>
    <row r="873" spans="1:12">
      <c r="A873" t="s">
        <v>61</v>
      </c>
      <c r="B873" t="s">
        <v>77</v>
      </c>
      <c r="C873" t="s">
        <v>63</v>
      </c>
      <c r="D873" t="s">
        <v>64</v>
      </c>
      <c r="E873" t="s">
        <v>76</v>
      </c>
      <c r="F873" t="s">
        <v>77</v>
      </c>
      <c r="G873">
        <v>1</v>
      </c>
      <c r="H873">
        <v>1</v>
      </c>
      <c r="I873" s="3">
        <v>1</v>
      </c>
      <c r="J873">
        <v>2.99</v>
      </c>
      <c r="K873">
        <v>2.99</v>
      </c>
      <c r="L873">
        <v>3</v>
      </c>
    </row>
    <row r="874" spans="1:12">
      <c r="A874" t="s">
        <v>61</v>
      </c>
      <c r="B874" t="s">
        <v>146</v>
      </c>
      <c r="C874" t="s">
        <v>63</v>
      </c>
      <c r="D874" t="s">
        <v>64</v>
      </c>
      <c r="E874" t="s">
        <v>134</v>
      </c>
      <c r="F874" t="s">
        <v>146</v>
      </c>
      <c r="G874">
        <v>0</v>
      </c>
      <c r="H874">
        <v>7</v>
      </c>
      <c r="I874" s="3">
        <v>0</v>
      </c>
      <c r="J874">
        <v>0</v>
      </c>
      <c r="K874">
        <v>0</v>
      </c>
      <c r="L874">
        <v>3</v>
      </c>
    </row>
    <row r="875" spans="1:12">
      <c r="A875" t="s">
        <v>78</v>
      </c>
      <c r="B875" t="s">
        <v>158</v>
      </c>
      <c r="C875" t="s">
        <v>63</v>
      </c>
      <c r="D875" t="s">
        <v>64</v>
      </c>
      <c r="E875" t="s">
        <v>68</v>
      </c>
      <c r="F875" t="s">
        <v>158</v>
      </c>
      <c r="G875">
        <v>1</v>
      </c>
      <c r="H875">
        <v>1</v>
      </c>
      <c r="I875" s="3">
        <v>1</v>
      </c>
      <c r="J875">
        <v>2.97</v>
      </c>
      <c r="K875">
        <v>2.97</v>
      </c>
      <c r="L875">
        <v>3</v>
      </c>
    </row>
    <row r="876" spans="1:12">
      <c r="A876" t="s">
        <v>61</v>
      </c>
      <c r="B876" t="s">
        <v>3066</v>
      </c>
      <c r="C876" t="s">
        <v>63</v>
      </c>
      <c r="D876" t="s">
        <v>93</v>
      </c>
      <c r="E876" t="s">
        <v>94</v>
      </c>
      <c r="F876" t="s">
        <v>190</v>
      </c>
      <c r="G876">
        <v>1</v>
      </c>
      <c r="H876">
        <v>1</v>
      </c>
      <c r="I876" s="3">
        <v>1</v>
      </c>
      <c r="J876">
        <v>1.83</v>
      </c>
      <c r="K876">
        <v>1.83</v>
      </c>
      <c r="L876">
        <v>3</v>
      </c>
    </row>
    <row r="877" spans="1:12">
      <c r="A877" t="s">
        <v>61</v>
      </c>
      <c r="B877" t="s">
        <v>69</v>
      </c>
      <c r="C877" t="s">
        <v>63</v>
      </c>
      <c r="D877" t="s">
        <v>64</v>
      </c>
      <c r="E877" t="s">
        <v>68</v>
      </c>
      <c r="F877" t="s">
        <v>69</v>
      </c>
      <c r="G877">
        <v>1</v>
      </c>
      <c r="H877">
        <v>1</v>
      </c>
      <c r="I877" s="3">
        <v>1</v>
      </c>
      <c r="J877">
        <v>2.9</v>
      </c>
      <c r="K877">
        <v>2.9</v>
      </c>
      <c r="L877">
        <v>1</v>
      </c>
    </row>
    <row r="878" spans="1:12">
      <c r="A878" t="s">
        <v>61</v>
      </c>
      <c r="B878" t="s">
        <v>1180</v>
      </c>
      <c r="C878" t="s">
        <v>63</v>
      </c>
      <c r="D878" t="s">
        <v>64</v>
      </c>
      <c r="E878" t="s">
        <v>65</v>
      </c>
      <c r="F878" t="s">
        <v>66</v>
      </c>
      <c r="G878">
        <v>1</v>
      </c>
      <c r="H878">
        <v>5</v>
      </c>
      <c r="I878" s="3">
        <v>0.2</v>
      </c>
      <c r="J878">
        <v>4.9400000000000004</v>
      </c>
      <c r="K878">
        <v>4.9400000000000004</v>
      </c>
      <c r="L878">
        <v>1.4</v>
      </c>
    </row>
    <row r="879" spans="1:12">
      <c r="A879" t="s">
        <v>61</v>
      </c>
      <c r="B879" t="s">
        <v>158</v>
      </c>
      <c r="C879" t="s">
        <v>63</v>
      </c>
      <c r="D879" t="s">
        <v>64</v>
      </c>
      <c r="E879" t="s">
        <v>68</v>
      </c>
      <c r="F879" t="s">
        <v>158</v>
      </c>
      <c r="G879">
        <v>1</v>
      </c>
      <c r="H879">
        <v>1</v>
      </c>
      <c r="I879" s="3">
        <v>1</v>
      </c>
      <c r="J879">
        <v>2.16</v>
      </c>
      <c r="K879">
        <v>2.16</v>
      </c>
      <c r="L879">
        <v>2</v>
      </c>
    </row>
    <row r="880" spans="1:12">
      <c r="A880" t="s">
        <v>61</v>
      </c>
      <c r="B880" t="s">
        <v>146</v>
      </c>
      <c r="C880" t="s">
        <v>63</v>
      </c>
      <c r="D880" t="s">
        <v>64</v>
      </c>
      <c r="E880" t="s">
        <v>134</v>
      </c>
      <c r="F880" t="s">
        <v>146</v>
      </c>
      <c r="G880">
        <v>1</v>
      </c>
      <c r="H880">
        <v>1</v>
      </c>
      <c r="I880" s="3">
        <v>1</v>
      </c>
      <c r="J880">
        <v>1.78</v>
      </c>
      <c r="K880">
        <v>1.78</v>
      </c>
      <c r="L880">
        <v>1</v>
      </c>
    </row>
    <row r="881" spans="1:12">
      <c r="A881" t="s">
        <v>61</v>
      </c>
      <c r="B881" t="s">
        <v>69</v>
      </c>
      <c r="C881" t="s">
        <v>63</v>
      </c>
      <c r="D881" t="s">
        <v>64</v>
      </c>
      <c r="E881" t="s">
        <v>68</v>
      </c>
      <c r="F881" t="s">
        <v>69</v>
      </c>
      <c r="G881">
        <v>2</v>
      </c>
      <c r="H881">
        <v>37</v>
      </c>
      <c r="I881" s="3">
        <v>5.4100000000000002E-2</v>
      </c>
      <c r="J881">
        <v>2.62</v>
      </c>
      <c r="K881">
        <v>5.25</v>
      </c>
      <c r="L881">
        <v>4.0999999999999996</v>
      </c>
    </row>
    <row r="882" spans="1:12">
      <c r="A882" t="s">
        <v>112</v>
      </c>
      <c r="B882" t="s">
        <v>146</v>
      </c>
      <c r="C882" t="s">
        <v>114</v>
      </c>
      <c r="D882" t="s">
        <v>64</v>
      </c>
      <c r="E882" t="s">
        <v>187</v>
      </c>
      <c r="F882" t="s">
        <v>1042</v>
      </c>
      <c r="G882">
        <v>26</v>
      </c>
      <c r="H882">
        <v>962</v>
      </c>
      <c r="I882" s="3">
        <v>2.7E-2</v>
      </c>
      <c r="J882">
        <v>2.57</v>
      </c>
      <c r="K882">
        <v>66.790000000000006</v>
      </c>
      <c r="L882">
        <v>2.9</v>
      </c>
    </row>
    <row r="883" spans="1:12">
      <c r="A883" t="s">
        <v>61</v>
      </c>
      <c r="B883" t="s">
        <v>158</v>
      </c>
      <c r="C883" t="s">
        <v>63</v>
      </c>
      <c r="D883" t="s">
        <v>64</v>
      </c>
      <c r="E883" t="s">
        <v>68</v>
      </c>
      <c r="F883" t="s">
        <v>158</v>
      </c>
      <c r="G883">
        <v>1</v>
      </c>
      <c r="H883">
        <v>1</v>
      </c>
      <c r="I883" s="3">
        <v>1</v>
      </c>
      <c r="J883">
        <v>2.08</v>
      </c>
      <c r="K883">
        <v>2.08</v>
      </c>
      <c r="L883">
        <v>2</v>
      </c>
    </row>
    <row r="884" spans="1:12">
      <c r="A884" t="s">
        <v>61</v>
      </c>
      <c r="B884" t="s">
        <v>1180</v>
      </c>
      <c r="C884" t="s">
        <v>63</v>
      </c>
      <c r="D884" t="s">
        <v>64</v>
      </c>
      <c r="E884" t="s">
        <v>65</v>
      </c>
      <c r="F884" t="s">
        <v>66</v>
      </c>
      <c r="G884">
        <v>2</v>
      </c>
      <c r="H884">
        <v>3</v>
      </c>
      <c r="I884" s="3">
        <v>0.66669999999999996</v>
      </c>
      <c r="J884">
        <v>5.1100000000000003</v>
      </c>
      <c r="K884">
        <v>10.220000000000001</v>
      </c>
      <c r="L884">
        <v>1.3</v>
      </c>
    </row>
    <row r="885" spans="1:12">
      <c r="A885" t="s">
        <v>61</v>
      </c>
      <c r="B885" t="s">
        <v>3067</v>
      </c>
      <c r="C885" t="s">
        <v>63</v>
      </c>
      <c r="D885" t="s">
        <v>85</v>
      </c>
      <c r="E885" t="s">
        <v>240</v>
      </c>
      <c r="F885" t="s">
        <v>241</v>
      </c>
      <c r="G885">
        <v>1</v>
      </c>
      <c r="H885">
        <v>1</v>
      </c>
      <c r="I885" s="3">
        <v>1</v>
      </c>
      <c r="J885">
        <v>4.8899999999999997</v>
      </c>
      <c r="K885">
        <v>4.8899999999999997</v>
      </c>
      <c r="L885">
        <v>1</v>
      </c>
    </row>
    <row r="886" spans="1:12">
      <c r="A886" t="s">
        <v>61</v>
      </c>
      <c r="B886" t="s">
        <v>3063</v>
      </c>
      <c r="C886" t="s">
        <v>63</v>
      </c>
      <c r="D886" t="s">
        <v>85</v>
      </c>
      <c r="E886" t="s">
        <v>173</v>
      </c>
      <c r="F886" t="s">
        <v>174</v>
      </c>
      <c r="G886">
        <v>1</v>
      </c>
      <c r="H886">
        <v>1</v>
      </c>
      <c r="I886" s="3">
        <v>1</v>
      </c>
      <c r="J886">
        <v>5.51</v>
      </c>
      <c r="K886">
        <v>5.51</v>
      </c>
      <c r="L886">
        <v>1</v>
      </c>
    </row>
    <row r="887" spans="1:12">
      <c r="A887" t="s">
        <v>61</v>
      </c>
      <c r="B887" t="s">
        <v>3105</v>
      </c>
      <c r="C887" t="s">
        <v>63</v>
      </c>
      <c r="D887" t="s">
        <v>104</v>
      </c>
      <c r="E887" t="s">
        <v>272</v>
      </c>
      <c r="F887" t="s">
        <v>1048</v>
      </c>
      <c r="G887">
        <v>1</v>
      </c>
      <c r="H887">
        <v>2</v>
      </c>
      <c r="I887" s="3">
        <v>0.5</v>
      </c>
      <c r="J887">
        <v>0.69</v>
      </c>
      <c r="K887">
        <v>0.69</v>
      </c>
      <c r="L887">
        <v>1</v>
      </c>
    </row>
    <row r="888" spans="1:12">
      <c r="A888" t="s">
        <v>83</v>
      </c>
      <c r="B888" t="s">
        <v>3129</v>
      </c>
      <c r="C888" t="s">
        <v>63</v>
      </c>
      <c r="D888" t="s">
        <v>85</v>
      </c>
      <c r="E888" t="s">
        <v>86</v>
      </c>
      <c r="F888" t="s">
        <v>87</v>
      </c>
      <c r="G888">
        <v>2</v>
      </c>
      <c r="H888">
        <v>1</v>
      </c>
      <c r="I888" s="3">
        <v>2</v>
      </c>
      <c r="J888">
        <v>9.67</v>
      </c>
      <c r="K888">
        <v>19.34</v>
      </c>
      <c r="L888">
        <v>1</v>
      </c>
    </row>
    <row r="889" spans="1:12">
      <c r="A889" t="s">
        <v>61</v>
      </c>
      <c r="B889" t="s">
        <v>69</v>
      </c>
      <c r="C889" t="s">
        <v>63</v>
      </c>
      <c r="D889" t="s">
        <v>64</v>
      </c>
      <c r="E889" t="s">
        <v>68</v>
      </c>
      <c r="F889" t="s">
        <v>69</v>
      </c>
      <c r="G889">
        <v>1</v>
      </c>
      <c r="H889">
        <v>1</v>
      </c>
      <c r="I889" s="3">
        <v>1</v>
      </c>
      <c r="J889">
        <v>2.19</v>
      </c>
      <c r="K889">
        <v>2.19</v>
      </c>
      <c r="L889">
        <v>2</v>
      </c>
    </row>
    <row r="890" spans="1:12">
      <c r="A890" t="s">
        <v>61</v>
      </c>
      <c r="B890" t="s">
        <v>3106</v>
      </c>
      <c r="C890" t="s">
        <v>63</v>
      </c>
      <c r="D890" t="s">
        <v>85</v>
      </c>
      <c r="E890" t="s">
        <v>173</v>
      </c>
      <c r="F890" t="s">
        <v>1052</v>
      </c>
      <c r="G890">
        <v>1</v>
      </c>
      <c r="H890">
        <v>1</v>
      </c>
      <c r="I890" s="3">
        <v>1</v>
      </c>
      <c r="J890">
        <v>3.47</v>
      </c>
      <c r="K890">
        <v>3.47</v>
      </c>
      <c r="L890">
        <v>2</v>
      </c>
    </row>
    <row r="891" spans="1:12">
      <c r="A891" t="s">
        <v>61</v>
      </c>
      <c r="B891" t="s">
        <v>451</v>
      </c>
      <c r="C891" t="s">
        <v>63</v>
      </c>
      <c r="D891" t="s">
        <v>104</v>
      </c>
      <c r="E891" t="s">
        <v>162</v>
      </c>
      <c r="F891" t="s">
        <v>451</v>
      </c>
      <c r="G891">
        <v>0</v>
      </c>
      <c r="H891">
        <v>1</v>
      </c>
      <c r="I891" s="3">
        <v>0</v>
      </c>
      <c r="J891">
        <v>0</v>
      </c>
      <c r="K891">
        <v>0</v>
      </c>
      <c r="L891">
        <v>3</v>
      </c>
    </row>
    <row r="892" spans="1:12">
      <c r="A892" t="s">
        <v>112</v>
      </c>
      <c r="B892" t="s">
        <v>572</v>
      </c>
      <c r="C892" t="s">
        <v>114</v>
      </c>
      <c r="D892" t="s">
        <v>64</v>
      </c>
      <c r="E892" t="s">
        <v>80</v>
      </c>
      <c r="F892" t="s">
        <v>1053</v>
      </c>
      <c r="G892">
        <v>1</v>
      </c>
      <c r="H892">
        <v>40</v>
      </c>
      <c r="I892" s="3">
        <v>2.5000000000000001E-2</v>
      </c>
      <c r="J892">
        <v>2.58</v>
      </c>
      <c r="K892">
        <v>2.58</v>
      </c>
      <c r="L892">
        <v>3.2</v>
      </c>
    </row>
    <row r="893" spans="1:12">
      <c r="A893" t="s">
        <v>61</v>
      </c>
      <c r="B893" t="s">
        <v>1180</v>
      </c>
      <c r="C893" t="s">
        <v>63</v>
      </c>
      <c r="D893" t="s">
        <v>64</v>
      </c>
      <c r="E893" t="s">
        <v>65</v>
      </c>
      <c r="F893" t="s">
        <v>66</v>
      </c>
      <c r="G893">
        <v>2</v>
      </c>
      <c r="H893">
        <v>15</v>
      </c>
      <c r="I893" s="3">
        <v>0.1333</v>
      </c>
      <c r="J893">
        <v>2.3199999999999998</v>
      </c>
      <c r="K893">
        <v>4.6500000000000004</v>
      </c>
      <c r="L893">
        <v>1</v>
      </c>
    </row>
    <row r="894" spans="1:12">
      <c r="A894" t="s">
        <v>70</v>
      </c>
      <c r="B894" t="s">
        <v>546</v>
      </c>
      <c r="C894" t="s">
        <v>63</v>
      </c>
      <c r="D894" t="s">
        <v>93</v>
      </c>
      <c r="E894" t="s">
        <v>118</v>
      </c>
      <c r="F894" t="s">
        <v>546</v>
      </c>
      <c r="G894">
        <v>1</v>
      </c>
      <c r="H894">
        <v>1</v>
      </c>
      <c r="I894" s="3">
        <v>1</v>
      </c>
      <c r="J894">
        <v>1.5</v>
      </c>
      <c r="K894">
        <v>1.5</v>
      </c>
      <c r="L894">
        <v>1</v>
      </c>
    </row>
    <row r="895" spans="1:12">
      <c r="A895" t="s">
        <v>61</v>
      </c>
      <c r="B895" t="s">
        <v>158</v>
      </c>
      <c r="C895" t="s">
        <v>63</v>
      </c>
      <c r="D895" t="s">
        <v>64</v>
      </c>
      <c r="E895" t="s">
        <v>68</v>
      </c>
      <c r="F895" t="s">
        <v>158</v>
      </c>
      <c r="G895">
        <v>1</v>
      </c>
      <c r="H895">
        <v>1</v>
      </c>
      <c r="I895" s="3">
        <v>1</v>
      </c>
      <c r="J895">
        <v>2.78</v>
      </c>
      <c r="K895">
        <v>2.78</v>
      </c>
      <c r="L895">
        <v>5</v>
      </c>
    </row>
    <row r="896" spans="1:12">
      <c r="A896" t="s">
        <v>83</v>
      </c>
      <c r="B896" t="s">
        <v>3057</v>
      </c>
      <c r="C896" t="s">
        <v>63</v>
      </c>
      <c r="D896" t="s">
        <v>93</v>
      </c>
      <c r="E896" t="s">
        <v>94</v>
      </c>
      <c r="F896" t="s">
        <v>95</v>
      </c>
      <c r="G896">
        <v>1</v>
      </c>
      <c r="H896">
        <v>1</v>
      </c>
      <c r="I896" s="3">
        <v>1</v>
      </c>
      <c r="J896">
        <v>1.25</v>
      </c>
      <c r="K896">
        <v>1.25</v>
      </c>
      <c r="L896">
        <v>1</v>
      </c>
    </row>
    <row r="897" spans="1:12">
      <c r="A897" t="s">
        <v>61</v>
      </c>
      <c r="B897" t="s">
        <v>3060</v>
      </c>
      <c r="C897" t="s">
        <v>63</v>
      </c>
      <c r="D897" t="s">
        <v>85</v>
      </c>
      <c r="E897" t="s">
        <v>121</v>
      </c>
      <c r="F897" t="s">
        <v>122</v>
      </c>
      <c r="G897">
        <v>1</v>
      </c>
      <c r="H897">
        <v>20</v>
      </c>
      <c r="I897" s="3">
        <v>0.05</v>
      </c>
      <c r="J897">
        <v>6.47</v>
      </c>
      <c r="K897">
        <v>6.47</v>
      </c>
      <c r="L897">
        <v>1</v>
      </c>
    </row>
    <row r="898" spans="1:12">
      <c r="A898" t="s">
        <v>61</v>
      </c>
      <c r="B898" t="s">
        <v>143</v>
      </c>
      <c r="C898" t="s">
        <v>63</v>
      </c>
      <c r="D898" t="s">
        <v>72</v>
      </c>
      <c r="E898" t="s">
        <v>134</v>
      </c>
      <c r="F898" t="s">
        <v>143</v>
      </c>
      <c r="G898">
        <v>1</v>
      </c>
      <c r="H898">
        <v>1</v>
      </c>
      <c r="I898" s="3">
        <v>1</v>
      </c>
      <c r="J898">
        <v>3.58</v>
      </c>
      <c r="K898">
        <v>3.58</v>
      </c>
      <c r="L898">
        <v>2</v>
      </c>
    </row>
    <row r="899" spans="1:12">
      <c r="A899" t="s">
        <v>61</v>
      </c>
      <c r="B899" t="s">
        <v>3072</v>
      </c>
      <c r="C899" t="s">
        <v>63</v>
      </c>
      <c r="D899" t="s">
        <v>64</v>
      </c>
      <c r="E899" t="s">
        <v>73</v>
      </c>
      <c r="F899" t="s">
        <v>332</v>
      </c>
      <c r="G899">
        <v>1</v>
      </c>
      <c r="H899">
        <v>2</v>
      </c>
      <c r="I899" s="3">
        <v>0.5</v>
      </c>
      <c r="J899">
        <v>2.36</v>
      </c>
      <c r="K899">
        <v>2.36</v>
      </c>
      <c r="L899">
        <v>5</v>
      </c>
    </row>
    <row r="900" spans="1:12">
      <c r="A900" t="s">
        <v>83</v>
      </c>
      <c r="B900" t="s">
        <v>3061</v>
      </c>
      <c r="C900" t="s">
        <v>63</v>
      </c>
      <c r="D900" t="s">
        <v>85</v>
      </c>
      <c r="E900" t="s">
        <v>110</v>
      </c>
      <c r="F900" t="s">
        <v>124</v>
      </c>
      <c r="G900">
        <v>1</v>
      </c>
      <c r="H900">
        <v>3</v>
      </c>
      <c r="I900" s="3">
        <v>0.33329999999999999</v>
      </c>
      <c r="J900">
        <v>9.49</v>
      </c>
      <c r="K900">
        <v>9.49</v>
      </c>
      <c r="L900">
        <v>1</v>
      </c>
    </row>
    <row r="901" spans="1:12">
      <c r="A901" t="s">
        <v>61</v>
      </c>
      <c r="B901" t="s">
        <v>311</v>
      </c>
      <c r="C901" t="s">
        <v>63</v>
      </c>
      <c r="D901" t="s">
        <v>64</v>
      </c>
      <c r="E901" t="s">
        <v>134</v>
      </c>
      <c r="F901" t="s">
        <v>311</v>
      </c>
      <c r="G901">
        <v>1</v>
      </c>
      <c r="H901">
        <v>1</v>
      </c>
      <c r="I901" s="3">
        <v>1</v>
      </c>
      <c r="J901">
        <v>2.95</v>
      </c>
      <c r="K901">
        <v>2.95</v>
      </c>
      <c r="L901">
        <v>1</v>
      </c>
    </row>
    <row r="902" spans="1:12">
      <c r="A902" t="s">
        <v>61</v>
      </c>
      <c r="B902" t="s">
        <v>138</v>
      </c>
      <c r="C902" t="s">
        <v>63</v>
      </c>
      <c r="D902" t="s">
        <v>64</v>
      </c>
      <c r="E902" t="s">
        <v>134</v>
      </c>
      <c r="F902" t="s">
        <v>138</v>
      </c>
      <c r="G902">
        <v>1</v>
      </c>
      <c r="H902">
        <v>1</v>
      </c>
      <c r="I902" s="3">
        <v>1</v>
      </c>
      <c r="J902">
        <v>1.75</v>
      </c>
      <c r="K902">
        <v>1.75</v>
      </c>
      <c r="L902">
        <v>3</v>
      </c>
    </row>
    <row r="903" spans="1:12">
      <c r="A903" t="s">
        <v>61</v>
      </c>
      <c r="B903" t="s">
        <v>69</v>
      </c>
      <c r="C903" t="s">
        <v>63</v>
      </c>
      <c r="D903" t="s">
        <v>64</v>
      </c>
      <c r="E903" t="s">
        <v>68</v>
      </c>
      <c r="F903" t="s">
        <v>69</v>
      </c>
      <c r="G903">
        <v>1</v>
      </c>
      <c r="H903">
        <v>3</v>
      </c>
      <c r="I903" s="3">
        <v>0.33329999999999999</v>
      </c>
      <c r="J903">
        <v>2.48</v>
      </c>
      <c r="K903">
        <v>2.48</v>
      </c>
      <c r="L903">
        <v>1</v>
      </c>
    </row>
    <row r="904" spans="1:12">
      <c r="A904" t="s">
        <v>61</v>
      </c>
      <c r="B904" t="s">
        <v>69</v>
      </c>
      <c r="C904" t="s">
        <v>63</v>
      </c>
      <c r="D904" t="s">
        <v>64</v>
      </c>
      <c r="E904" t="s">
        <v>68</v>
      </c>
      <c r="F904" t="s">
        <v>69</v>
      </c>
      <c r="G904">
        <v>1</v>
      </c>
      <c r="H904">
        <v>3</v>
      </c>
      <c r="I904" s="3">
        <v>0.33329999999999999</v>
      </c>
      <c r="J904">
        <v>2.69</v>
      </c>
      <c r="K904">
        <v>2.69</v>
      </c>
      <c r="L904">
        <v>1.3</v>
      </c>
    </row>
    <row r="905" spans="1:12">
      <c r="A905" t="s">
        <v>70</v>
      </c>
      <c r="B905" t="s">
        <v>2856</v>
      </c>
      <c r="C905" t="s">
        <v>63</v>
      </c>
      <c r="D905" t="s">
        <v>85</v>
      </c>
      <c r="E905" t="s">
        <v>154</v>
      </c>
      <c r="F905" t="s">
        <v>155</v>
      </c>
      <c r="G905">
        <v>1</v>
      </c>
      <c r="H905">
        <v>2</v>
      </c>
      <c r="I905" s="3">
        <v>0.5</v>
      </c>
      <c r="J905">
        <v>3.01</v>
      </c>
      <c r="K905">
        <v>3.01</v>
      </c>
      <c r="L905">
        <v>1</v>
      </c>
    </row>
    <row r="906" spans="1:12">
      <c r="A906" t="s">
        <v>83</v>
      </c>
      <c r="B906" t="s">
        <v>3059</v>
      </c>
      <c r="C906" t="s">
        <v>63</v>
      </c>
      <c r="D906" t="s">
        <v>85</v>
      </c>
      <c r="E906" t="s">
        <v>110</v>
      </c>
      <c r="F906" t="s">
        <v>111</v>
      </c>
      <c r="G906">
        <v>1</v>
      </c>
      <c r="H906">
        <v>1</v>
      </c>
      <c r="I906" s="3">
        <v>1</v>
      </c>
      <c r="J906">
        <v>7.09</v>
      </c>
      <c r="K906">
        <v>7.09</v>
      </c>
      <c r="L906">
        <v>1</v>
      </c>
    </row>
    <row r="907" spans="1:12">
      <c r="A907" t="s">
        <v>61</v>
      </c>
      <c r="B907" t="s">
        <v>204</v>
      </c>
      <c r="C907" t="s">
        <v>63</v>
      </c>
      <c r="D907" t="s">
        <v>93</v>
      </c>
      <c r="E907" t="s">
        <v>118</v>
      </c>
      <c r="F907" t="s">
        <v>204</v>
      </c>
      <c r="G907">
        <v>1</v>
      </c>
      <c r="H907">
        <v>7</v>
      </c>
      <c r="I907" s="3">
        <v>0.1429</v>
      </c>
      <c r="J907">
        <v>1.48</v>
      </c>
      <c r="K907">
        <v>1.48</v>
      </c>
      <c r="L907">
        <v>5</v>
      </c>
    </row>
    <row r="908" spans="1:12">
      <c r="A908" t="s">
        <v>83</v>
      </c>
      <c r="B908" t="s">
        <v>3142</v>
      </c>
      <c r="C908" t="s">
        <v>63</v>
      </c>
      <c r="D908" t="s">
        <v>64</v>
      </c>
      <c r="E908" t="s">
        <v>68</v>
      </c>
      <c r="F908" t="s">
        <v>1070</v>
      </c>
      <c r="G908">
        <v>1</v>
      </c>
      <c r="H908">
        <v>1</v>
      </c>
      <c r="I908" s="3">
        <v>1</v>
      </c>
      <c r="J908">
        <v>2.39</v>
      </c>
      <c r="K908">
        <v>2.39</v>
      </c>
      <c r="L908">
        <v>1</v>
      </c>
    </row>
    <row r="909" spans="1:12">
      <c r="A909" t="s">
        <v>70</v>
      </c>
      <c r="B909" t="s">
        <v>2601</v>
      </c>
      <c r="C909" t="s">
        <v>63</v>
      </c>
      <c r="D909" t="s">
        <v>85</v>
      </c>
      <c r="E909" t="s">
        <v>148</v>
      </c>
      <c r="F909" t="s">
        <v>149</v>
      </c>
      <c r="G909">
        <v>1</v>
      </c>
      <c r="H909">
        <v>1</v>
      </c>
      <c r="I909" s="3">
        <v>1</v>
      </c>
      <c r="J909">
        <v>5.53</v>
      </c>
      <c r="K909">
        <v>5.53</v>
      </c>
      <c r="L909">
        <v>1</v>
      </c>
    </row>
    <row r="910" spans="1:12">
      <c r="A910" t="s">
        <v>61</v>
      </c>
      <c r="B910" t="s">
        <v>77</v>
      </c>
      <c r="C910" t="s">
        <v>63</v>
      </c>
      <c r="D910" t="s">
        <v>64</v>
      </c>
      <c r="E910" t="s">
        <v>76</v>
      </c>
      <c r="F910" t="s">
        <v>77</v>
      </c>
      <c r="G910">
        <v>2</v>
      </c>
      <c r="H910">
        <v>2</v>
      </c>
      <c r="I910" s="3">
        <v>1</v>
      </c>
      <c r="J910">
        <v>1.87</v>
      </c>
      <c r="K910">
        <v>3.74</v>
      </c>
      <c r="L910">
        <v>1</v>
      </c>
    </row>
    <row r="911" spans="1:12">
      <c r="A911" t="s">
        <v>61</v>
      </c>
      <c r="B911" t="s">
        <v>69</v>
      </c>
      <c r="C911" t="s">
        <v>63</v>
      </c>
      <c r="D911" t="s">
        <v>64</v>
      </c>
      <c r="E911" t="s">
        <v>68</v>
      </c>
      <c r="F911" t="s">
        <v>69</v>
      </c>
      <c r="G911">
        <v>1</v>
      </c>
      <c r="H911">
        <v>7</v>
      </c>
      <c r="I911" s="3">
        <v>0.1429</v>
      </c>
      <c r="J911">
        <v>2.4700000000000002</v>
      </c>
      <c r="K911">
        <v>2.4700000000000002</v>
      </c>
      <c r="L911">
        <v>4.4000000000000004</v>
      </c>
    </row>
    <row r="912" spans="1:12">
      <c r="A912" t="s">
        <v>70</v>
      </c>
      <c r="B912" t="s">
        <v>146</v>
      </c>
      <c r="C912" t="s">
        <v>63</v>
      </c>
      <c r="D912" t="s">
        <v>64</v>
      </c>
      <c r="E912" t="s">
        <v>134</v>
      </c>
      <c r="F912" t="s">
        <v>255</v>
      </c>
      <c r="G912">
        <v>1</v>
      </c>
      <c r="H912">
        <v>1</v>
      </c>
      <c r="I912" s="3">
        <v>1</v>
      </c>
      <c r="J912">
        <v>2.87</v>
      </c>
      <c r="K912">
        <v>2.87</v>
      </c>
      <c r="L912">
        <v>4</v>
      </c>
    </row>
    <row r="913" spans="1:12">
      <c r="A913" t="s">
        <v>83</v>
      </c>
      <c r="B913" t="s">
        <v>3061</v>
      </c>
      <c r="C913" t="s">
        <v>63</v>
      </c>
      <c r="D913" t="s">
        <v>85</v>
      </c>
      <c r="E913" t="s">
        <v>110</v>
      </c>
      <c r="F913" t="s">
        <v>124</v>
      </c>
      <c r="G913">
        <v>1</v>
      </c>
      <c r="H913">
        <v>1</v>
      </c>
      <c r="I913" s="3">
        <v>1</v>
      </c>
      <c r="J913">
        <v>8.74</v>
      </c>
      <c r="K913">
        <v>8.74</v>
      </c>
      <c r="L913">
        <v>1</v>
      </c>
    </row>
    <row r="914" spans="1:12">
      <c r="A914" t="s">
        <v>61</v>
      </c>
      <c r="B914" t="s">
        <v>69</v>
      </c>
      <c r="C914" t="s">
        <v>63</v>
      </c>
      <c r="D914" t="s">
        <v>64</v>
      </c>
      <c r="E914" t="s">
        <v>68</v>
      </c>
      <c r="F914" t="s">
        <v>69</v>
      </c>
      <c r="G914">
        <v>1</v>
      </c>
      <c r="H914">
        <v>4</v>
      </c>
      <c r="I914" s="3">
        <v>0.25</v>
      </c>
      <c r="J914">
        <v>2.96</v>
      </c>
      <c r="K914">
        <v>2.96</v>
      </c>
      <c r="L914">
        <v>4</v>
      </c>
    </row>
    <row r="915" spans="1:12">
      <c r="A915" t="s">
        <v>78</v>
      </c>
      <c r="B915" t="s">
        <v>143</v>
      </c>
      <c r="C915" t="s">
        <v>63</v>
      </c>
      <c r="D915" t="s">
        <v>64</v>
      </c>
      <c r="E915" t="s">
        <v>134</v>
      </c>
      <c r="F915" t="s">
        <v>143</v>
      </c>
      <c r="G915">
        <v>1</v>
      </c>
      <c r="H915">
        <v>1</v>
      </c>
      <c r="I915" s="3">
        <v>1</v>
      </c>
      <c r="J915">
        <v>2.31</v>
      </c>
      <c r="K915">
        <v>2.31</v>
      </c>
      <c r="L915">
        <v>4</v>
      </c>
    </row>
    <row r="916" spans="1:12">
      <c r="A916" t="s">
        <v>185</v>
      </c>
      <c r="B916" t="s">
        <v>219</v>
      </c>
      <c r="C916" t="s">
        <v>63</v>
      </c>
      <c r="D916" t="s">
        <v>64</v>
      </c>
      <c r="E916" t="s">
        <v>134</v>
      </c>
      <c r="F916" t="s">
        <v>1078</v>
      </c>
      <c r="G916">
        <v>2</v>
      </c>
      <c r="H916">
        <v>14</v>
      </c>
      <c r="I916" s="3">
        <v>0.1429</v>
      </c>
      <c r="J916">
        <v>2.66</v>
      </c>
      <c r="K916">
        <v>5.33</v>
      </c>
      <c r="L916">
        <v>1.9</v>
      </c>
    </row>
    <row r="917" spans="1:12">
      <c r="A917" t="s">
        <v>78</v>
      </c>
      <c r="B917" t="s">
        <v>69</v>
      </c>
      <c r="C917" t="s">
        <v>63</v>
      </c>
      <c r="D917" t="s">
        <v>64</v>
      </c>
      <c r="E917" t="s">
        <v>68</v>
      </c>
      <c r="F917" t="s">
        <v>69</v>
      </c>
      <c r="G917">
        <v>1</v>
      </c>
      <c r="H917">
        <v>1</v>
      </c>
      <c r="I917" s="3">
        <v>1</v>
      </c>
      <c r="J917">
        <v>2.88</v>
      </c>
      <c r="K917">
        <v>2.88</v>
      </c>
      <c r="L917">
        <v>1</v>
      </c>
    </row>
    <row r="918" spans="1:12">
      <c r="A918" t="s">
        <v>61</v>
      </c>
      <c r="B918" t="s">
        <v>69</v>
      </c>
      <c r="C918" t="s">
        <v>63</v>
      </c>
      <c r="D918" t="s">
        <v>64</v>
      </c>
      <c r="E918" t="s">
        <v>68</v>
      </c>
      <c r="F918" t="s">
        <v>69</v>
      </c>
      <c r="G918">
        <v>1</v>
      </c>
      <c r="H918">
        <v>1</v>
      </c>
      <c r="I918" s="3">
        <v>1</v>
      </c>
      <c r="J918">
        <v>2.75</v>
      </c>
      <c r="K918">
        <v>2.75</v>
      </c>
      <c r="L918">
        <v>3</v>
      </c>
    </row>
    <row r="919" spans="1:12">
      <c r="A919" t="s">
        <v>61</v>
      </c>
      <c r="B919" t="s">
        <v>158</v>
      </c>
      <c r="C919" t="s">
        <v>63</v>
      </c>
      <c r="D919" t="s">
        <v>64</v>
      </c>
      <c r="E919" t="s">
        <v>68</v>
      </c>
      <c r="F919" t="s">
        <v>158</v>
      </c>
      <c r="G919">
        <v>1</v>
      </c>
      <c r="H919">
        <v>1</v>
      </c>
      <c r="I919" s="3">
        <v>1</v>
      </c>
      <c r="J919">
        <v>2.99</v>
      </c>
      <c r="K919">
        <v>2.99</v>
      </c>
      <c r="L919">
        <v>3</v>
      </c>
    </row>
    <row r="920" spans="1:12">
      <c r="A920" t="s">
        <v>61</v>
      </c>
      <c r="B920" t="s">
        <v>69</v>
      </c>
      <c r="C920" t="s">
        <v>63</v>
      </c>
      <c r="D920" t="s">
        <v>64</v>
      </c>
      <c r="E920" t="s">
        <v>68</v>
      </c>
      <c r="F920" t="s">
        <v>69</v>
      </c>
      <c r="G920">
        <v>1</v>
      </c>
      <c r="H920">
        <v>1</v>
      </c>
      <c r="I920" s="3">
        <v>1</v>
      </c>
      <c r="J920">
        <v>2.14</v>
      </c>
      <c r="K920">
        <v>2.14</v>
      </c>
      <c r="L920">
        <v>1</v>
      </c>
    </row>
    <row r="921" spans="1:12">
      <c r="A921" t="s">
        <v>61</v>
      </c>
      <c r="B921" t="s">
        <v>3098</v>
      </c>
      <c r="C921" t="s">
        <v>63</v>
      </c>
      <c r="D921" t="s">
        <v>85</v>
      </c>
      <c r="E921" t="s">
        <v>613</v>
      </c>
      <c r="F921" t="s">
        <v>799</v>
      </c>
      <c r="G921">
        <v>1</v>
      </c>
      <c r="H921">
        <v>1</v>
      </c>
      <c r="I921" s="3">
        <v>1</v>
      </c>
      <c r="J921">
        <v>4.74</v>
      </c>
      <c r="K921">
        <v>4.74</v>
      </c>
      <c r="L921">
        <v>1</v>
      </c>
    </row>
    <row r="922" spans="1:12">
      <c r="A922" t="s">
        <v>78</v>
      </c>
      <c r="B922" t="s">
        <v>108</v>
      </c>
      <c r="C922" t="s">
        <v>63</v>
      </c>
      <c r="D922" t="s">
        <v>64</v>
      </c>
      <c r="E922" t="s">
        <v>76</v>
      </c>
      <c r="F922" t="s">
        <v>108</v>
      </c>
      <c r="G922">
        <v>1</v>
      </c>
      <c r="H922">
        <v>1</v>
      </c>
      <c r="I922" s="3">
        <v>1</v>
      </c>
      <c r="J922">
        <v>2.88</v>
      </c>
      <c r="K922">
        <v>2.88</v>
      </c>
      <c r="L922">
        <v>1</v>
      </c>
    </row>
    <row r="923" spans="1:12">
      <c r="A923" t="s">
        <v>61</v>
      </c>
      <c r="B923" t="s">
        <v>3070</v>
      </c>
      <c r="C923" t="s">
        <v>63</v>
      </c>
      <c r="D923" t="s">
        <v>104</v>
      </c>
      <c r="E923" t="s">
        <v>272</v>
      </c>
      <c r="F923" t="s">
        <v>273</v>
      </c>
      <c r="G923">
        <v>1</v>
      </c>
      <c r="H923">
        <v>1</v>
      </c>
      <c r="I923" s="3">
        <v>1</v>
      </c>
      <c r="J923">
        <v>0.92</v>
      </c>
      <c r="K923">
        <v>0.92</v>
      </c>
      <c r="L923">
        <v>2</v>
      </c>
    </row>
    <row r="924" spans="1:12">
      <c r="A924" t="s">
        <v>61</v>
      </c>
      <c r="B924" t="s">
        <v>1180</v>
      </c>
      <c r="C924" t="s">
        <v>63</v>
      </c>
      <c r="D924" t="s">
        <v>64</v>
      </c>
      <c r="E924" t="s">
        <v>65</v>
      </c>
      <c r="F924" t="s">
        <v>66</v>
      </c>
      <c r="G924">
        <v>1</v>
      </c>
      <c r="H924">
        <v>1</v>
      </c>
      <c r="I924" s="3">
        <v>1</v>
      </c>
      <c r="J924">
        <v>5.26</v>
      </c>
      <c r="K924">
        <v>5.26</v>
      </c>
      <c r="L924">
        <v>1</v>
      </c>
    </row>
    <row r="925" spans="1:12">
      <c r="A925" t="s">
        <v>78</v>
      </c>
      <c r="B925" t="s">
        <v>308</v>
      </c>
      <c r="C925" t="s">
        <v>63</v>
      </c>
      <c r="D925" t="s">
        <v>104</v>
      </c>
      <c r="E925" t="s">
        <v>131</v>
      </c>
      <c r="F925" t="s">
        <v>308</v>
      </c>
      <c r="G925">
        <v>1</v>
      </c>
      <c r="H925">
        <v>1</v>
      </c>
      <c r="I925" s="3">
        <v>1</v>
      </c>
      <c r="J925">
        <v>0.98</v>
      </c>
      <c r="K925">
        <v>0.98</v>
      </c>
      <c r="L925">
        <v>8</v>
      </c>
    </row>
    <row r="926" spans="1:12">
      <c r="A926" t="s">
        <v>61</v>
      </c>
      <c r="B926" t="s">
        <v>146</v>
      </c>
      <c r="C926" t="s">
        <v>63</v>
      </c>
      <c r="D926" t="s">
        <v>64</v>
      </c>
      <c r="E926" t="s">
        <v>134</v>
      </c>
      <c r="F926" t="s">
        <v>146</v>
      </c>
      <c r="G926">
        <v>1</v>
      </c>
      <c r="H926">
        <v>1</v>
      </c>
      <c r="I926" s="3">
        <v>1</v>
      </c>
      <c r="J926">
        <v>2.77</v>
      </c>
      <c r="K926">
        <v>2.77</v>
      </c>
      <c r="L926">
        <v>5</v>
      </c>
    </row>
    <row r="927" spans="1:12">
      <c r="A927" t="s">
        <v>78</v>
      </c>
      <c r="B927" t="s">
        <v>360</v>
      </c>
      <c r="C927" t="s">
        <v>63</v>
      </c>
      <c r="D927" t="s">
        <v>64</v>
      </c>
      <c r="E927" t="s">
        <v>68</v>
      </c>
      <c r="F927" t="s">
        <v>360</v>
      </c>
      <c r="G927">
        <v>1</v>
      </c>
      <c r="H927">
        <v>1</v>
      </c>
      <c r="I927" s="3">
        <v>1</v>
      </c>
      <c r="J927">
        <v>2.98</v>
      </c>
      <c r="K927">
        <v>2.98</v>
      </c>
      <c r="L927">
        <v>1</v>
      </c>
    </row>
    <row r="928" spans="1:12">
      <c r="A928" t="s">
        <v>61</v>
      </c>
      <c r="B928" t="s">
        <v>143</v>
      </c>
      <c r="C928" t="s">
        <v>63</v>
      </c>
      <c r="D928" t="s">
        <v>64</v>
      </c>
      <c r="E928" t="s">
        <v>134</v>
      </c>
      <c r="F928" t="s">
        <v>143</v>
      </c>
      <c r="G928">
        <v>3</v>
      </c>
      <c r="H928">
        <v>44</v>
      </c>
      <c r="I928" s="3">
        <v>6.8199999999999997E-2</v>
      </c>
      <c r="J928">
        <v>2.81</v>
      </c>
      <c r="K928">
        <v>8.43</v>
      </c>
      <c r="L928">
        <v>2.5</v>
      </c>
    </row>
    <row r="929" spans="1:12">
      <c r="A929" t="s">
        <v>70</v>
      </c>
      <c r="B929" t="s">
        <v>3129</v>
      </c>
      <c r="C929" t="s">
        <v>63</v>
      </c>
      <c r="D929" t="s">
        <v>85</v>
      </c>
      <c r="E929" t="s">
        <v>86</v>
      </c>
      <c r="F929" t="s">
        <v>87</v>
      </c>
      <c r="G929">
        <v>1</v>
      </c>
      <c r="H929">
        <v>4</v>
      </c>
      <c r="I929" s="3">
        <v>0.25</v>
      </c>
      <c r="J929">
        <v>13.95</v>
      </c>
      <c r="K929">
        <v>13.95</v>
      </c>
      <c r="L929">
        <v>1</v>
      </c>
    </row>
    <row r="930" spans="1:12">
      <c r="A930" t="s">
        <v>61</v>
      </c>
      <c r="B930" t="s">
        <v>69</v>
      </c>
      <c r="C930" t="s">
        <v>63</v>
      </c>
      <c r="D930" t="s">
        <v>64</v>
      </c>
      <c r="E930" t="s">
        <v>68</v>
      </c>
      <c r="F930" t="s">
        <v>69</v>
      </c>
      <c r="G930">
        <v>1</v>
      </c>
      <c r="H930">
        <v>4</v>
      </c>
      <c r="I930" s="3">
        <v>0.25</v>
      </c>
      <c r="J930">
        <v>2.52</v>
      </c>
      <c r="K930">
        <v>2.52</v>
      </c>
      <c r="L930">
        <v>1.3</v>
      </c>
    </row>
    <row r="931" spans="1:12">
      <c r="A931" t="s">
        <v>78</v>
      </c>
      <c r="B931" t="s">
        <v>158</v>
      </c>
      <c r="C931" t="s">
        <v>63</v>
      </c>
      <c r="D931" t="s">
        <v>64</v>
      </c>
      <c r="E931" t="s">
        <v>68</v>
      </c>
      <c r="F931" t="s">
        <v>158</v>
      </c>
      <c r="G931">
        <v>1</v>
      </c>
      <c r="H931">
        <v>1</v>
      </c>
      <c r="I931" s="3">
        <v>1</v>
      </c>
      <c r="J931">
        <v>2.79</v>
      </c>
      <c r="K931">
        <v>2.79</v>
      </c>
      <c r="L931">
        <v>1</v>
      </c>
    </row>
    <row r="932" spans="1:12">
      <c r="A932" t="s">
        <v>61</v>
      </c>
      <c r="B932" t="s">
        <v>163</v>
      </c>
      <c r="C932" t="s">
        <v>63</v>
      </c>
      <c r="D932" t="s">
        <v>104</v>
      </c>
      <c r="E932" t="s">
        <v>162</v>
      </c>
      <c r="F932" t="s">
        <v>163</v>
      </c>
      <c r="G932">
        <v>0</v>
      </c>
      <c r="H932">
        <v>1</v>
      </c>
      <c r="I932" s="3">
        <v>0</v>
      </c>
      <c r="J932">
        <v>0</v>
      </c>
      <c r="K932">
        <v>0</v>
      </c>
      <c r="L932">
        <v>6</v>
      </c>
    </row>
    <row r="933" spans="1:12">
      <c r="A933" t="s">
        <v>61</v>
      </c>
      <c r="B933" t="s">
        <v>238</v>
      </c>
      <c r="C933" t="s">
        <v>63</v>
      </c>
      <c r="D933" t="s">
        <v>64</v>
      </c>
      <c r="E933" t="s">
        <v>80</v>
      </c>
      <c r="F933" t="s">
        <v>238</v>
      </c>
      <c r="G933">
        <v>1</v>
      </c>
      <c r="H933">
        <v>317</v>
      </c>
      <c r="I933" s="3">
        <v>3.2000000000000002E-3</v>
      </c>
      <c r="J933">
        <v>2.98</v>
      </c>
      <c r="K933">
        <v>2.98</v>
      </c>
      <c r="L933">
        <v>4.5</v>
      </c>
    </row>
    <row r="934" spans="1:12">
      <c r="A934" t="s">
        <v>61</v>
      </c>
      <c r="B934" t="s">
        <v>3074</v>
      </c>
      <c r="C934" t="s">
        <v>63</v>
      </c>
      <c r="D934" t="s">
        <v>64</v>
      </c>
      <c r="E934" t="s">
        <v>97</v>
      </c>
      <c r="F934" t="s">
        <v>388</v>
      </c>
      <c r="G934">
        <v>1</v>
      </c>
      <c r="H934">
        <v>1</v>
      </c>
      <c r="I934" s="3">
        <v>1</v>
      </c>
      <c r="J934">
        <v>2.71</v>
      </c>
      <c r="K934">
        <v>2.71</v>
      </c>
      <c r="L934">
        <v>1</v>
      </c>
    </row>
    <row r="935" spans="1:12">
      <c r="A935" t="s">
        <v>78</v>
      </c>
      <c r="B935" t="s">
        <v>301</v>
      </c>
      <c r="C935" t="s">
        <v>63</v>
      </c>
      <c r="D935" t="s">
        <v>72</v>
      </c>
      <c r="E935" t="s">
        <v>68</v>
      </c>
      <c r="F935" t="s">
        <v>301</v>
      </c>
      <c r="G935">
        <v>2</v>
      </c>
      <c r="H935">
        <v>4</v>
      </c>
      <c r="I935" s="3">
        <v>0.5</v>
      </c>
      <c r="J935">
        <v>1.18</v>
      </c>
      <c r="K935">
        <v>2.35</v>
      </c>
      <c r="L935">
        <v>1</v>
      </c>
    </row>
    <row r="936" spans="1:12">
      <c r="A936" t="s">
        <v>78</v>
      </c>
      <c r="B936" t="s">
        <v>566</v>
      </c>
      <c r="C936" t="s">
        <v>63</v>
      </c>
      <c r="D936" t="s">
        <v>72</v>
      </c>
      <c r="E936" t="s">
        <v>80</v>
      </c>
      <c r="F936" t="s">
        <v>160</v>
      </c>
      <c r="G936">
        <v>0</v>
      </c>
      <c r="H936">
        <v>2</v>
      </c>
      <c r="I936" s="3">
        <v>0</v>
      </c>
      <c r="J936">
        <v>0</v>
      </c>
      <c r="K936">
        <v>0</v>
      </c>
      <c r="L936">
        <v>1</v>
      </c>
    </row>
    <row r="937" spans="1:12">
      <c r="A937" t="s">
        <v>83</v>
      </c>
      <c r="B937" t="s">
        <v>3132</v>
      </c>
      <c r="C937" t="s">
        <v>63</v>
      </c>
      <c r="D937" t="s">
        <v>85</v>
      </c>
      <c r="E937" t="s">
        <v>169</v>
      </c>
      <c r="F937" t="s">
        <v>170</v>
      </c>
      <c r="G937">
        <v>1</v>
      </c>
      <c r="H937">
        <v>1</v>
      </c>
      <c r="I937" s="3">
        <v>1</v>
      </c>
      <c r="J937">
        <v>3.45</v>
      </c>
      <c r="K937">
        <v>3.45</v>
      </c>
      <c r="L937">
        <v>1</v>
      </c>
    </row>
    <row r="938" spans="1:12">
      <c r="A938" t="s">
        <v>61</v>
      </c>
      <c r="B938" t="s">
        <v>158</v>
      </c>
      <c r="C938" t="s">
        <v>63</v>
      </c>
      <c r="D938" t="s">
        <v>64</v>
      </c>
      <c r="E938" t="s">
        <v>68</v>
      </c>
      <c r="F938" t="s">
        <v>158</v>
      </c>
      <c r="G938">
        <v>1</v>
      </c>
      <c r="H938">
        <v>9</v>
      </c>
      <c r="I938" s="3">
        <v>0.1111</v>
      </c>
      <c r="J938">
        <v>2.1800000000000002</v>
      </c>
      <c r="K938">
        <v>2.1800000000000002</v>
      </c>
      <c r="L938">
        <v>2.7</v>
      </c>
    </row>
    <row r="939" spans="1:12">
      <c r="A939" t="s">
        <v>61</v>
      </c>
      <c r="B939" t="s">
        <v>146</v>
      </c>
      <c r="C939" t="s">
        <v>63</v>
      </c>
      <c r="D939" t="s">
        <v>64</v>
      </c>
      <c r="E939" t="s">
        <v>134</v>
      </c>
      <c r="F939" t="s">
        <v>146</v>
      </c>
      <c r="G939">
        <v>1</v>
      </c>
      <c r="H939">
        <v>1</v>
      </c>
      <c r="I939" s="3">
        <v>1</v>
      </c>
      <c r="J939">
        <v>2.95</v>
      </c>
      <c r="K939">
        <v>2.95</v>
      </c>
      <c r="L939">
        <v>5</v>
      </c>
    </row>
    <row r="940" spans="1:12">
      <c r="A940" t="s">
        <v>61</v>
      </c>
      <c r="B940" t="s">
        <v>69</v>
      </c>
      <c r="C940" t="s">
        <v>63</v>
      </c>
      <c r="D940" t="s">
        <v>64</v>
      </c>
      <c r="E940" t="s">
        <v>68</v>
      </c>
      <c r="F940" t="s">
        <v>69</v>
      </c>
      <c r="G940">
        <v>1</v>
      </c>
      <c r="H940">
        <v>3</v>
      </c>
      <c r="I940" s="3">
        <v>0.33329999999999999</v>
      </c>
      <c r="J940">
        <v>2.64</v>
      </c>
      <c r="K940">
        <v>2.64</v>
      </c>
      <c r="L940">
        <v>1</v>
      </c>
    </row>
    <row r="941" spans="1:12">
      <c r="A941" t="s">
        <v>83</v>
      </c>
      <c r="B941" t="s">
        <v>3059</v>
      </c>
      <c r="C941" t="s">
        <v>63</v>
      </c>
      <c r="D941" t="s">
        <v>85</v>
      </c>
      <c r="E941" t="s">
        <v>110</v>
      </c>
      <c r="F941" t="s">
        <v>111</v>
      </c>
      <c r="G941">
        <v>2</v>
      </c>
      <c r="H941">
        <v>1</v>
      </c>
      <c r="I941" s="3">
        <v>2</v>
      </c>
      <c r="J941">
        <v>2.0299999999999998</v>
      </c>
      <c r="K941">
        <v>4.0599999999999996</v>
      </c>
      <c r="L941">
        <v>5</v>
      </c>
    </row>
    <row r="942" spans="1:12">
      <c r="A942" t="s">
        <v>83</v>
      </c>
      <c r="B942" t="s">
        <v>2082</v>
      </c>
      <c r="C942" t="s">
        <v>63</v>
      </c>
      <c r="D942" t="s">
        <v>64</v>
      </c>
      <c r="E942" t="s">
        <v>90</v>
      </c>
      <c r="F942" t="s">
        <v>128</v>
      </c>
      <c r="G942">
        <v>1</v>
      </c>
      <c r="H942">
        <v>1</v>
      </c>
      <c r="I942" s="3">
        <v>1</v>
      </c>
      <c r="J942">
        <v>2.92</v>
      </c>
      <c r="K942">
        <v>2.92</v>
      </c>
      <c r="L942">
        <v>3</v>
      </c>
    </row>
    <row r="943" spans="1:12">
      <c r="A943" t="s">
        <v>61</v>
      </c>
      <c r="B943" t="s">
        <v>3066</v>
      </c>
      <c r="C943" t="s">
        <v>63</v>
      </c>
      <c r="D943" t="s">
        <v>93</v>
      </c>
      <c r="E943" t="s">
        <v>94</v>
      </c>
      <c r="F943" t="s">
        <v>190</v>
      </c>
      <c r="G943">
        <v>1</v>
      </c>
      <c r="H943">
        <v>1</v>
      </c>
      <c r="I943" s="3">
        <v>1</v>
      </c>
      <c r="J943">
        <v>1.92</v>
      </c>
      <c r="K943">
        <v>1.92</v>
      </c>
      <c r="L943">
        <v>2</v>
      </c>
    </row>
    <row r="944" spans="1:12">
      <c r="A944" t="s">
        <v>61</v>
      </c>
      <c r="B944" t="s">
        <v>69</v>
      </c>
      <c r="C944" t="s">
        <v>63</v>
      </c>
      <c r="D944" t="s">
        <v>64</v>
      </c>
      <c r="E944" t="s">
        <v>68</v>
      </c>
      <c r="F944" t="s">
        <v>69</v>
      </c>
      <c r="G944">
        <v>1</v>
      </c>
      <c r="H944">
        <v>1</v>
      </c>
      <c r="I944" s="3">
        <v>1</v>
      </c>
      <c r="J944">
        <v>2.96</v>
      </c>
      <c r="K944">
        <v>2.96</v>
      </c>
      <c r="L944">
        <v>1</v>
      </c>
    </row>
    <row r="945" spans="1:12">
      <c r="A945" t="s">
        <v>61</v>
      </c>
      <c r="B945" t="s">
        <v>219</v>
      </c>
      <c r="C945" t="s">
        <v>63</v>
      </c>
      <c r="D945" t="s">
        <v>64</v>
      </c>
      <c r="E945" t="s">
        <v>134</v>
      </c>
      <c r="F945" t="s">
        <v>219</v>
      </c>
      <c r="G945">
        <v>1</v>
      </c>
      <c r="H945">
        <v>1</v>
      </c>
      <c r="I945" s="3">
        <v>1</v>
      </c>
      <c r="J945">
        <v>2.84</v>
      </c>
      <c r="K945">
        <v>2.84</v>
      </c>
      <c r="L945">
        <v>2</v>
      </c>
    </row>
    <row r="946" spans="1:12">
      <c r="A946" t="s">
        <v>78</v>
      </c>
      <c r="B946" t="s">
        <v>301</v>
      </c>
      <c r="C946" t="s">
        <v>63</v>
      </c>
      <c r="D946" t="s">
        <v>64</v>
      </c>
      <c r="E946" t="s">
        <v>68</v>
      </c>
      <c r="F946" t="s">
        <v>301</v>
      </c>
      <c r="G946">
        <v>1</v>
      </c>
      <c r="H946">
        <v>1</v>
      </c>
      <c r="I946" s="3">
        <v>1</v>
      </c>
      <c r="J946">
        <v>2.52</v>
      </c>
      <c r="K946">
        <v>2.52</v>
      </c>
      <c r="L946">
        <v>2</v>
      </c>
    </row>
    <row r="947" spans="1:12">
      <c r="A947" t="s">
        <v>70</v>
      </c>
      <c r="B947" t="s">
        <v>3065</v>
      </c>
      <c r="C947" t="s">
        <v>63</v>
      </c>
      <c r="D947" t="s">
        <v>64</v>
      </c>
      <c r="E947" t="s">
        <v>97</v>
      </c>
      <c r="F947" t="s">
        <v>98</v>
      </c>
      <c r="G947">
        <v>3</v>
      </c>
      <c r="H947">
        <v>72</v>
      </c>
      <c r="I947" s="3">
        <v>4.1700000000000001E-2</v>
      </c>
      <c r="J947">
        <v>4.3899999999999997</v>
      </c>
      <c r="K947">
        <v>13.17</v>
      </c>
      <c r="L947">
        <v>1.1000000000000001</v>
      </c>
    </row>
    <row r="948" spans="1:12">
      <c r="A948" t="s">
        <v>61</v>
      </c>
      <c r="B948" t="s">
        <v>3060</v>
      </c>
      <c r="C948" t="s">
        <v>63</v>
      </c>
      <c r="D948" t="s">
        <v>85</v>
      </c>
      <c r="E948" t="s">
        <v>121</v>
      </c>
      <c r="F948" t="s">
        <v>122</v>
      </c>
      <c r="G948">
        <v>1</v>
      </c>
      <c r="H948">
        <v>75</v>
      </c>
      <c r="I948" s="3">
        <v>1.3299999999999999E-2</v>
      </c>
      <c r="J948">
        <v>3.56</v>
      </c>
      <c r="K948">
        <v>3.56</v>
      </c>
      <c r="L948">
        <v>1</v>
      </c>
    </row>
    <row r="949" spans="1:12">
      <c r="A949" t="s">
        <v>61</v>
      </c>
      <c r="B949" t="s">
        <v>69</v>
      </c>
      <c r="C949" t="s">
        <v>63</v>
      </c>
      <c r="D949" t="s">
        <v>64</v>
      </c>
      <c r="E949" t="s">
        <v>68</v>
      </c>
      <c r="F949" t="s">
        <v>69</v>
      </c>
      <c r="G949">
        <v>1</v>
      </c>
      <c r="H949">
        <v>1</v>
      </c>
      <c r="I949" s="3">
        <v>1</v>
      </c>
      <c r="J949">
        <v>2.41</v>
      </c>
      <c r="K949">
        <v>2.41</v>
      </c>
      <c r="L949">
        <v>2</v>
      </c>
    </row>
    <row r="950" spans="1:12">
      <c r="A950" t="s">
        <v>61</v>
      </c>
      <c r="B950" t="s">
        <v>451</v>
      </c>
      <c r="C950" t="s">
        <v>63</v>
      </c>
      <c r="D950" t="s">
        <v>104</v>
      </c>
      <c r="E950" t="s">
        <v>162</v>
      </c>
      <c r="F950" t="s">
        <v>451</v>
      </c>
      <c r="G950">
        <v>1</v>
      </c>
      <c r="H950">
        <v>2</v>
      </c>
      <c r="I950" s="3">
        <v>0.5</v>
      </c>
      <c r="J950">
        <v>0.91</v>
      </c>
      <c r="K950">
        <v>0.91</v>
      </c>
      <c r="L950">
        <v>4</v>
      </c>
    </row>
    <row r="951" spans="1:12">
      <c r="A951" t="s">
        <v>61</v>
      </c>
      <c r="B951" t="s">
        <v>69</v>
      </c>
      <c r="C951" t="s">
        <v>63</v>
      </c>
      <c r="D951" t="s">
        <v>64</v>
      </c>
      <c r="E951" t="s">
        <v>68</v>
      </c>
      <c r="F951" t="s">
        <v>69</v>
      </c>
      <c r="G951">
        <v>1</v>
      </c>
      <c r="H951">
        <v>1</v>
      </c>
      <c r="I951" s="3">
        <v>1</v>
      </c>
      <c r="J951">
        <v>1.57</v>
      </c>
      <c r="K951">
        <v>1.57</v>
      </c>
      <c r="L951">
        <v>2</v>
      </c>
    </row>
    <row r="952" spans="1:12">
      <c r="A952" t="s">
        <v>61</v>
      </c>
      <c r="B952" t="s">
        <v>69</v>
      </c>
      <c r="C952" t="s">
        <v>63</v>
      </c>
      <c r="D952" t="s">
        <v>64</v>
      </c>
      <c r="E952" t="s">
        <v>68</v>
      </c>
      <c r="F952" t="s">
        <v>69</v>
      </c>
      <c r="G952">
        <v>1</v>
      </c>
      <c r="H952">
        <v>1</v>
      </c>
      <c r="I952" s="3">
        <v>1</v>
      </c>
      <c r="J952">
        <v>1.8</v>
      </c>
      <c r="K952">
        <v>1.8</v>
      </c>
      <c r="L952">
        <v>1</v>
      </c>
    </row>
    <row r="953" spans="1:12">
      <c r="A953" t="s">
        <v>61</v>
      </c>
      <c r="B953" t="s">
        <v>69</v>
      </c>
      <c r="C953" t="s">
        <v>63</v>
      </c>
      <c r="D953" t="s">
        <v>64</v>
      </c>
      <c r="E953" t="s">
        <v>68</v>
      </c>
      <c r="F953" t="s">
        <v>69</v>
      </c>
      <c r="G953">
        <v>1</v>
      </c>
      <c r="H953">
        <v>1</v>
      </c>
      <c r="I953" s="3">
        <v>1</v>
      </c>
      <c r="J953">
        <v>2.77</v>
      </c>
      <c r="K953">
        <v>2.77</v>
      </c>
      <c r="L953">
        <v>5</v>
      </c>
    </row>
    <row r="954" spans="1:12">
      <c r="A954" t="s">
        <v>61</v>
      </c>
      <c r="B954" t="s">
        <v>3058</v>
      </c>
      <c r="C954" t="s">
        <v>63</v>
      </c>
      <c r="D954" t="s">
        <v>104</v>
      </c>
      <c r="E954" t="s">
        <v>105</v>
      </c>
      <c r="F954" t="s">
        <v>106</v>
      </c>
      <c r="G954">
        <v>1</v>
      </c>
      <c r="H954">
        <v>6</v>
      </c>
      <c r="I954" s="3">
        <v>0.16669999999999999</v>
      </c>
      <c r="J954">
        <v>1.46</v>
      </c>
      <c r="K954">
        <v>1.46</v>
      </c>
      <c r="L954">
        <v>1.5</v>
      </c>
    </row>
    <row r="955" spans="1:12">
      <c r="A955" t="s">
        <v>70</v>
      </c>
      <c r="B955" t="s">
        <v>146</v>
      </c>
      <c r="C955" t="s">
        <v>63</v>
      </c>
      <c r="D955" t="s">
        <v>64</v>
      </c>
      <c r="E955" t="s">
        <v>134</v>
      </c>
      <c r="F955" t="s">
        <v>255</v>
      </c>
      <c r="G955">
        <v>1</v>
      </c>
      <c r="H955">
        <v>1</v>
      </c>
      <c r="I955" s="3">
        <v>1</v>
      </c>
      <c r="J955">
        <v>2.92</v>
      </c>
      <c r="K955">
        <v>2.92</v>
      </c>
      <c r="L955">
        <v>2</v>
      </c>
    </row>
    <row r="956" spans="1:12">
      <c r="A956" t="s">
        <v>61</v>
      </c>
      <c r="B956" t="s">
        <v>354</v>
      </c>
      <c r="C956" t="s">
        <v>63</v>
      </c>
      <c r="D956" t="s">
        <v>64</v>
      </c>
      <c r="E956" t="s">
        <v>65</v>
      </c>
      <c r="F956" t="s">
        <v>151</v>
      </c>
      <c r="G956">
        <v>1</v>
      </c>
      <c r="H956">
        <v>4</v>
      </c>
      <c r="I956" s="3">
        <v>0.25</v>
      </c>
      <c r="J956">
        <v>4.8600000000000003</v>
      </c>
      <c r="K956">
        <v>4.8600000000000003</v>
      </c>
      <c r="L956">
        <v>1</v>
      </c>
    </row>
    <row r="957" spans="1:12">
      <c r="A957" t="s">
        <v>61</v>
      </c>
      <c r="B957" t="s">
        <v>3081</v>
      </c>
      <c r="C957" t="s">
        <v>63</v>
      </c>
      <c r="D957" t="s">
        <v>104</v>
      </c>
      <c r="E957" t="s">
        <v>323</v>
      </c>
      <c r="F957" t="s">
        <v>457</v>
      </c>
      <c r="G957">
        <v>1</v>
      </c>
      <c r="H957">
        <v>2</v>
      </c>
      <c r="I957" s="3">
        <v>0.5</v>
      </c>
      <c r="J957">
        <v>0.69</v>
      </c>
      <c r="K957">
        <v>0.69</v>
      </c>
      <c r="L957">
        <v>1</v>
      </c>
    </row>
    <row r="958" spans="1:12">
      <c r="A958" t="s">
        <v>61</v>
      </c>
      <c r="B958" t="s">
        <v>69</v>
      </c>
      <c r="C958" t="s">
        <v>63</v>
      </c>
      <c r="D958" t="s">
        <v>64</v>
      </c>
      <c r="E958" t="s">
        <v>68</v>
      </c>
      <c r="F958" t="s">
        <v>69</v>
      </c>
      <c r="G958">
        <v>1</v>
      </c>
      <c r="H958">
        <v>1</v>
      </c>
      <c r="I958" s="3">
        <v>1</v>
      </c>
      <c r="J958">
        <v>2.98</v>
      </c>
      <c r="K958">
        <v>2.98</v>
      </c>
      <c r="L958">
        <v>1</v>
      </c>
    </row>
    <row r="959" spans="1:12">
      <c r="A959" t="s">
        <v>83</v>
      </c>
      <c r="B959" t="s">
        <v>3107</v>
      </c>
      <c r="C959" t="s">
        <v>63</v>
      </c>
      <c r="D959" t="s">
        <v>85</v>
      </c>
      <c r="E959" t="s">
        <v>110</v>
      </c>
      <c r="F959" t="s">
        <v>1120</v>
      </c>
      <c r="G959">
        <v>1</v>
      </c>
      <c r="H959">
        <v>1</v>
      </c>
      <c r="I959" s="3">
        <v>1</v>
      </c>
      <c r="J959">
        <v>3.86</v>
      </c>
      <c r="K959">
        <v>3.86</v>
      </c>
      <c r="L959">
        <v>1</v>
      </c>
    </row>
    <row r="960" spans="1:12">
      <c r="A960" t="s">
        <v>70</v>
      </c>
      <c r="B960" t="s">
        <v>3108</v>
      </c>
      <c r="C960" t="s">
        <v>63</v>
      </c>
      <c r="D960" t="s">
        <v>93</v>
      </c>
      <c r="E960" t="s">
        <v>94</v>
      </c>
      <c r="F960" t="s">
        <v>1121</v>
      </c>
      <c r="G960">
        <v>0</v>
      </c>
      <c r="H960">
        <v>2</v>
      </c>
      <c r="I960" s="3">
        <v>0</v>
      </c>
      <c r="J960">
        <v>0</v>
      </c>
      <c r="K960">
        <v>0</v>
      </c>
      <c r="L960">
        <v>1.5</v>
      </c>
    </row>
    <row r="961" spans="1:12">
      <c r="A961" t="s">
        <v>61</v>
      </c>
      <c r="B961" t="s">
        <v>3060</v>
      </c>
      <c r="C961" t="s">
        <v>63</v>
      </c>
      <c r="D961" t="s">
        <v>85</v>
      </c>
      <c r="E961" t="s">
        <v>121</v>
      </c>
      <c r="F961" t="s">
        <v>122</v>
      </c>
      <c r="G961">
        <v>1</v>
      </c>
      <c r="H961">
        <v>1</v>
      </c>
      <c r="I961" s="3">
        <v>1</v>
      </c>
      <c r="J961">
        <v>6.72</v>
      </c>
      <c r="K961">
        <v>6.72</v>
      </c>
      <c r="L961">
        <v>1</v>
      </c>
    </row>
    <row r="962" spans="1:12">
      <c r="A962" t="s">
        <v>61</v>
      </c>
      <c r="B962" t="s">
        <v>1180</v>
      </c>
      <c r="C962" t="s">
        <v>63</v>
      </c>
      <c r="D962" t="s">
        <v>64</v>
      </c>
      <c r="E962" t="s">
        <v>65</v>
      </c>
      <c r="F962" t="s">
        <v>66</v>
      </c>
      <c r="G962">
        <v>1</v>
      </c>
      <c r="H962">
        <v>5</v>
      </c>
      <c r="I962" s="3">
        <v>0.2</v>
      </c>
      <c r="J962">
        <v>4.45</v>
      </c>
      <c r="K962">
        <v>4.45</v>
      </c>
      <c r="L962">
        <v>1</v>
      </c>
    </row>
    <row r="963" spans="1:12">
      <c r="A963" t="s">
        <v>61</v>
      </c>
      <c r="B963" t="s">
        <v>77</v>
      </c>
      <c r="C963" t="s">
        <v>63</v>
      </c>
      <c r="D963" t="s">
        <v>64</v>
      </c>
      <c r="E963" t="s">
        <v>76</v>
      </c>
      <c r="F963" t="s">
        <v>77</v>
      </c>
      <c r="G963">
        <v>1</v>
      </c>
      <c r="H963">
        <v>33</v>
      </c>
      <c r="I963" s="3">
        <v>3.0300000000000001E-2</v>
      </c>
      <c r="J963">
        <v>3</v>
      </c>
      <c r="K963">
        <v>3</v>
      </c>
      <c r="L963">
        <v>5</v>
      </c>
    </row>
    <row r="964" spans="1:12">
      <c r="A964" t="s">
        <v>61</v>
      </c>
      <c r="B964" t="s">
        <v>238</v>
      </c>
      <c r="C964" t="s">
        <v>63</v>
      </c>
      <c r="D964" t="s">
        <v>64</v>
      </c>
      <c r="E964" t="s">
        <v>80</v>
      </c>
      <c r="F964" t="s">
        <v>238</v>
      </c>
      <c r="G964">
        <v>1</v>
      </c>
      <c r="H964">
        <v>2</v>
      </c>
      <c r="I964" s="3">
        <v>0.5</v>
      </c>
      <c r="J964">
        <v>2.0099999999999998</v>
      </c>
      <c r="K964">
        <v>2.0099999999999998</v>
      </c>
      <c r="L964">
        <v>3.5</v>
      </c>
    </row>
    <row r="965" spans="1:12">
      <c r="A965" t="s">
        <v>61</v>
      </c>
      <c r="B965" t="s">
        <v>132</v>
      </c>
      <c r="C965" t="s">
        <v>63</v>
      </c>
      <c r="D965" t="s">
        <v>104</v>
      </c>
      <c r="E965" t="s">
        <v>131</v>
      </c>
      <c r="F965" t="s">
        <v>132</v>
      </c>
      <c r="G965">
        <v>1</v>
      </c>
      <c r="H965">
        <v>9</v>
      </c>
      <c r="I965" s="3">
        <v>0.1111</v>
      </c>
      <c r="J965">
        <v>0.88</v>
      </c>
      <c r="K965">
        <v>0.88</v>
      </c>
      <c r="L965">
        <v>4.7</v>
      </c>
    </row>
    <row r="966" spans="1:12">
      <c r="A966" t="s">
        <v>112</v>
      </c>
      <c r="B966" t="s">
        <v>1127</v>
      </c>
      <c r="C966" t="s">
        <v>114</v>
      </c>
      <c r="D966" t="s">
        <v>64</v>
      </c>
      <c r="E966" t="s">
        <v>187</v>
      </c>
      <c r="F966" t="s">
        <v>1128</v>
      </c>
      <c r="G966">
        <v>20</v>
      </c>
      <c r="H966">
        <v>325</v>
      </c>
      <c r="I966" s="3">
        <v>6.1499999999999999E-2</v>
      </c>
      <c r="J966">
        <v>2.36</v>
      </c>
      <c r="K966">
        <v>47.28</v>
      </c>
      <c r="L966">
        <v>2.4</v>
      </c>
    </row>
    <row r="967" spans="1:12">
      <c r="A967" t="s">
        <v>78</v>
      </c>
      <c r="B967" t="s">
        <v>238</v>
      </c>
      <c r="C967" t="s">
        <v>63</v>
      </c>
      <c r="D967" t="s">
        <v>64</v>
      </c>
      <c r="E967" t="s">
        <v>80</v>
      </c>
      <c r="F967" t="s">
        <v>238</v>
      </c>
      <c r="G967">
        <v>1</v>
      </c>
      <c r="H967">
        <v>4</v>
      </c>
      <c r="I967" s="3">
        <v>0.25</v>
      </c>
      <c r="J967">
        <v>2.64</v>
      </c>
      <c r="K967">
        <v>2.64</v>
      </c>
      <c r="L967">
        <v>5</v>
      </c>
    </row>
    <row r="968" spans="1:12">
      <c r="A968" t="s">
        <v>61</v>
      </c>
      <c r="B968" t="s">
        <v>163</v>
      </c>
      <c r="C968" t="s">
        <v>63</v>
      </c>
      <c r="D968" t="s">
        <v>104</v>
      </c>
      <c r="E968" t="s">
        <v>162</v>
      </c>
      <c r="F968" t="s">
        <v>163</v>
      </c>
      <c r="G968">
        <v>3</v>
      </c>
      <c r="H968">
        <v>263</v>
      </c>
      <c r="I968" s="3">
        <v>1.14E-2</v>
      </c>
      <c r="J968">
        <v>0.95</v>
      </c>
      <c r="K968">
        <v>2.85</v>
      </c>
      <c r="L968">
        <v>4.0999999999999996</v>
      </c>
    </row>
    <row r="969" spans="1:12">
      <c r="A969" t="s">
        <v>61</v>
      </c>
      <c r="B969" t="s">
        <v>69</v>
      </c>
      <c r="C969" t="s">
        <v>63</v>
      </c>
      <c r="D969" t="s">
        <v>64</v>
      </c>
      <c r="E969" t="s">
        <v>68</v>
      </c>
      <c r="F969" t="s">
        <v>69</v>
      </c>
      <c r="G969">
        <v>1</v>
      </c>
      <c r="H969">
        <v>1</v>
      </c>
      <c r="I969" s="3">
        <v>1</v>
      </c>
      <c r="J969">
        <v>2.68</v>
      </c>
      <c r="K969">
        <v>2.68</v>
      </c>
      <c r="L969">
        <v>3</v>
      </c>
    </row>
    <row r="970" spans="1:12">
      <c r="A970" t="s">
        <v>83</v>
      </c>
      <c r="B970" t="s">
        <v>3109</v>
      </c>
      <c r="C970" t="s">
        <v>63</v>
      </c>
      <c r="D970" t="s">
        <v>85</v>
      </c>
      <c r="E970" t="s">
        <v>774</v>
      </c>
      <c r="F970" t="s">
        <v>1132</v>
      </c>
      <c r="G970">
        <v>1</v>
      </c>
      <c r="H970">
        <v>2</v>
      </c>
      <c r="I970" s="3">
        <v>0.5</v>
      </c>
      <c r="J970">
        <v>8.2100000000000009</v>
      </c>
      <c r="K970">
        <v>8.2100000000000009</v>
      </c>
      <c r="L970">
        <v>2.5</v>
      </c>
    </row>
    <row r="971" spans="1:12">
      <c r="A971" t="s">
        <v>61</v>
      </c>
      <c r="B971" t="s">
        <v>69</v>
      </c>
      <c r="C971" t="s">
        <v>63</v>
      </c>
      <c r="D971" t="s">
        <v>64</v>
      </c>
      <c r="E971" t="s">
        <v>68</v>
      </c>
      <c r="F971" t="s">
        <v>69</v>
      </c>
      <c r="G971">
        <v>1</v>
      </c>
      <c r="H971">
        <v>1</v>
      </c>
      <c r="I971" s="3">
        <v>1</v>
      </c>
      <c r="J971">
        <v>1.56</v>
      </c>
      <c r="K971">
        <v>1.56</v>
      </c>
      <c r="L971">
        <v>1</v>
      </c>
    </row>
    <row r="972" spans="1:12">
      <c r="A972" t="s">
        <v>83</v>
      </c>
      <c r="B972" t="s">
        <v>3059</v>
      </c>
      <c r="C972" t="s">
        <v>63</v>
      </c>
      <c r="D972" t="s">
        <v>85</v>
      </c>
      <c r="E972" t="s">
        <v>110</v>
      </c>
      <c r="F972" t="s">
        <v>111</v>
      </c>
      <c r="G972">
        <v>1</v>
      </c>
      <c r="H972">
        <v>2</v>
      </c>
      <c r="I972" s="3">
        <v>0.5</v>
      </c>
      <c r="J972">
        <v>7.17</v>
      </c>
      <c r="K972">
        <v>7.17</v>
      </c>
      <c r="L972">
        <v>1</v>
      </c>
    </row>
    <row r="973" spans="1:12">
      <c r="A973" t="s">
        <v>185</v>
      </c>
      <c r="B973" t="s">
        <v>3057</v>
      </c>
      <c r="C973" t="s">
        <v>63</v>
      </c>
      <c r="D973" t="s">
        <v>93</v>
      </c>
      <c r="E973" t="s">
        <v>94</v>
      </c>
      <c r="F973" t="s">
        <v>95</v>
      </c>
      <c r="G973">
        <v>0</v>
      </c>
      <c r="H973">
        <v>1</v>
      </c>
      <c r="I973" s="3">
        <v>0</v>
      </c>
      <c r="J973">
        <v>0</v>
      </c>
      <c r="K973">
        <v>0</v>
      </c>
      <c r="L973">
        <v>1</v>
      </c>
    </row>
    <row r="974" spans="1:12">
      <c r="A974" t="s">
        <v>83</v>
      </c>
      <c r="B974" t="s">
        <v>3132</v>
      </c>
      <c r="C974" t="s">
        <v>63</v>
      </c>
      <c r="D974" t="s">
        <v>85</v>
      </c>
      <c r="E974" t="s">
        <v>169</v>
      </c>
      <c r="F974" t="s">
        <v>170</v>
      </c>
      <c r="G974">
        <v>1</v>
      </c>
      <c r="H974">
        <v>1</v>
      </c>
      <c r="I974" s="3">
        <v>1</v>
      </c>
      <c r="J974">
        <v>4.5</v>
      </c>
      <c r="K974">
        <v>4.5</v>
      </c>
      <c r="L974">
        <v>1</v>
      </c>
    </row>
    <row r="975" spans="1:12">
      <c r="A975" t="s">
        <v>83</v>
      </c>
      <c r="B975" t="s">
        <v>3129</v>
      </c>
      <c r="C975" t="s">
        <v>63</v>
      </c>
      <c r="D975" t="s">
        <v>85</v>
      </c>
      <c r="E975" t="s">
        <v>86</v>
      </c>
      <c r="F975" t="s">
        <v>87</v>
      </c>
      <c r="G975">
        <v>1</v>
      </c>
      <c r="H975">
        <v>1</v>
      </c>
      <c r="I975" s="3">
        <v>1</v>
      </c>
      <c r="J975">
        <v>14.44</v>
      </c>
      <c r="K975">
        <v>14.44</v>
      </c>
      <c r="L975">
        <v>1</v>
      </c>
    </row>
    <row r="976" spans="1:12">
      <c r="A976" t="s">
        <v>61</v>
      </c>
      <c r="B976" t="s">
        <v>69</v>
      </c>
      <c r="C976" t="s">
        <v>63</v>
      </c>
      <c r="D976" t="s">
        <v>64</v>
      </c>
      <c r="E976" t="s">
        <v>68</v>
      </c>
      <c r="F976" t="s">
        <v>69</v>
      </c>
      <c r="G976">
        <v>1</v>
      </c>
      <c r="H976">
        <v>1</v>
      </c>
      <c r="I976" s="3">
        <v>1</v>
      </c>
      <c r="J976">
        <v>2.97</v>
      </c>
      <c r="K976">
        <v>2.97</v>
      </c>
      <c r="L976">
        <v>1</v>
      </c>
    </row>
    <row r="977" spans="1:12">
      <c r="A977" t="s">
        <v>61</v>
      </c>
      <c r="B977" t="s">
        <v>3086</v>
      </c>
      <c r="C977" t="s">
        <v>63</v>
      </c>
      <c r="D977" t="s">
        <v>85</v>
      </c>
      <c r="E977" t="s">
        <v>613</v>
      </c>
      <c r="F977" t="s">
        <v>614</v>
      </c>
      <c r="G977">
        <v>1</v>
      </c>
      <c r="H977">
        <v>1</v>
      </c>
      <c r="I977" s="3">
        <v>1</v>
      </c>
      <c r="J977">
        <v>4.28</v>
      </c>
      <c r="K977">
        <v>4.28</v>
      </c>
      <c r="L977">
        <v>1</v>
      </c>
    </row>
    <row r="978" spans="1:12">
      <c r="A978" t="s">
        <v>61</v>
      </c>
      <c r="B978" t="s">
        <v>126</v>
      </c>
      <c r="C978" t="s">
        <v>63</v>
      </c>
      <c r="D978" t="s">
        <v>64</v>
      </c>
      <c r="E978" t="s">
        <v>68</v>
      </c>
      <c r="F978" t="s">
        <v>126</v>
      </c>
      <c r="G978">
        <v>1</v>
      </c>
      <c r="H978">
        <v>1</v>
      </c>
      <c r="I978" s="3">
        <v>1</v>
      </c>
      <c r="J978">
        <v>2.64</v>
      </c>
      <c r="K978">
        <v>2.64</v>
      </c>
      <c r="L978">
        <v>1</v>
      </c>
    </row>
    <row r="979" spans="1:12">
      <c r="A979" t="s">
        <v>83</v>
      </c>
      <c r="B979" t="s">
        <v>2316</v>
      </c>
      <c r="C979" t="s">
        <v>63</v>
      </c>
      <c r="D979" t="s">
        <v>93</v>
      </c>
      <c r="E979" t="s">
        <v>94</v>
      </c>
      <c r="F979" t="s">
        <v>596</v>
      </c>
      <c r="G979">
        <v>1</v>
      </c>
      <c r="H979">
        <v>6</v>
      </c>
      <c r="I979" s="3">
        <v>0.16669999999999999</v>
      </c>
      <c r="J979">
        <v>0.68</v>
      </c>
      <c r="K979">
        <v>0.68</v>
      </c>
      <c r="L979">
        <v>2</v>
      </c>
    </row>
    <row r="980" spans="1:12">
      <c r="A980" t="s">
        <v>61</v>
      </c>
      <c r="B980" t="s">
        <v>69</v>
      </c>
      <c r="C980" t="s">
        <v>63</v>
      </c>
      <c r="D980" t="s">
        <v>64</v>
      </c>
      <c r="E980" t="s">
        <v>68</v>
      </c>
      <c r="F980" t="s">
        <v>69</v>
      </c>
      <c r="G980">
        <v>1</v>
      </c>
      <c r="H980">
        <v>1</v>
      </c>
      <c r="I980" s="3">
        <v>1</v>
      </c>
      <c r="J980">
        <v>2.2400000000000002</v>
      </c>
      <c r="K980">
        <v>2.2400000000000002</v>
      </c>
      <c r="L980">
        <v>1</v>
      </c>
    </row>
    <row r="981" spans="1:12">
      <c r="A981" t="s">
        <v>61</v>
      </c>
      <c r="B981" t="s">
        <v>158</v>
      </c>
      <c r="C981" t="s">
        <v>63</v>
      </c>
      <c r="D981" t="s">
        <v>64</v>
      </c>
      <c r="E981" t="s">
        <v>68</v>
      </c>
      <c r="F981" t="s">
        <v>158</v>
      </c>
      <c r="G981">
        <v>1</v>
      </c>
      <c r="H981">
        <v>1</v>
      </c>
      <c r="I981" s="3">
        <v>1</v>
      </c>
      <c r="J981">
        <v>3</v>
      </c>
      <c r="K981">
        <v>3</v>
      </c>
      <c r="L981">
        <v>3</v>
      </c>
    </row>
    <row r="982" spans="1:12">
      <c r="A982" t="s">
        <v>70</v>
      </c>
      <c r="B982" t="s">
        <v>2856</v>
      </c>
      <c r="C982" t="s">
        <v>63</v>
      </c>
      <c r="D982" t="s">
        <v>85</v>
      </c>
      <c r="E982" t="s">
        <v>154</v>
      </c>
      <c r="F982" t="s">
        <v>155</v>
      </c>
      <c r="G982">
        <v>1</v>
      </c>
      <c r="H982">
        <v>1</v>
      </c>
      <c r="I982" s="3">
        <v>1</v>
      </c>
      <c r="J982">
        <v>3.9</v>
      </c>
      <c r="K982">
        <v>3.9</v>
      </c>
      <c r="L982">
        <v>1</v>
      </c>
    </row>
    <row r="983" spans="1:12">
      <c r="A983" t="s">
        <v>70</v>
      </c>
      <c r="B983" t="s">
        <v>3129</v>
      </c>
      <c r="C983" t="s">
        <v>63</v>
      </c>
      <c r="D983" t="s">
        <v>85</v>
      </c>
      <c r="E983" t="s">
        <v>86</v>
      </c>
      <c r="F983" t="s">
        <v>87</v>
      </c>
      <c r="G983">
        <v>1</v>
      </c>
      <c r="H983">
        <v>4</v>
      </c>
      <c r="I983" s="3">
        <v>0.25</v>
      </c>
      <c r="J983">
        <v>9.91</v>
      </c>
      <c r="K983">
        <v>9.91</v>
      </c>
      <c r="L983">
        <v>1.3</v>
      </c>
    </row>
    <row r="984" spans="1:12">
      <c r="A984" t="s">
        <v>61</v>
      </c>
      <c r="B984" t="s">
        <v>146</v>
      </c>
      <c r="C984" t="s">
        <v>63</v>
      </c>
      <c r="D984" t="s">
        <v>64</v>
      </c>
      <c r="E984" t="s">
        <v>134</v>
      </c>
      <c r="F984" t="s">
        <v>146</v>
      </c>
      <c r="G984">
        <v>1</v>
      </c>
      <c r="H984">
        <v>351</v>
      </c>
      <c r="I984" s="3">
        <v>2.8E-3</v>
      </c>
      <c r="J984">
        <v>2.4500000000000002</v>
      </c>
      <c r="K984">
        <v>2.4500000000000002</v>
      </c>
      <c r="L984">
        <v>2.2000000000000002</v>
      </c>
    </row>
    <row r="985" spans="1:12">
      <c r="A985" t="s">
        <v>61</v>
      </c>
      <c r="B985" t="s">
        <v>354</v>
      </c>
      <c r="C985" t="s">
        <v>63</v>
      </c>
      <c r="D985" t="s">
        <v>64</v>
      </c>
      <c r="E985" t="s">
        <v>65</v>
      </c>
      <c r="F985" t="s">
        <v>151</v>
      </c>
      <c r="G985">
        <v>1</v>
      </c>
      <c r="H985">
        <v>1</v>
      </c>
      <c r="I985" s="3">
        <v>1</v>
      </c>
      <c r="J985">
        <v>4.6900000000000004</v>
      </c>
      <c r="K985">
        <v>4.6900000000000004</v>
      </c>
      <c r="L985">
        <v>1</v>
      </c>
    </row>
    <row r="986" spans="1:12">
      <c r="A986" t="s">
        <v>83</v>
      </c>
      <c r="B986" t="s">
        <v>2601</v>
      </c>
      <c r="C986" t="s">
        <v>63</v>
      </c>
      <c r="D986" t="s">
        <v>85</v>
      </c>
      <c r="E986" t="s">
        <v>148</v>
      </c>
      <c r="F986" t="s">
        <v>149</v>
      </c>
      <c r="G986">
        <v>0</v>
      </c>
      <c r="H986">
        <v>1</v>
      </c>
      <c r="I986" s="3">
        <v>0</v>
      </c>
      <c r="J986">
        <v>0</v>
      </c>
      <c r="K986">
        <v>0</v>
      </c>
      <c r="L986">
        <v>1</v>
      </c>
    </row>
    <row r="987" spans="1:12">
      <c r="A987" t="s">
        <v>83</v>
      </c>
      <c r="B987" t="s">
        <v>3065</v>
      </c>
      <c r="C987" t="s">
        <v>63</v>
      </c>
      <c r="D987" t="s">
        <v>64</v>
      </c>
      <c r="E987" t="s">
        <v>97</v>
      </c>
      <c r="F987" t="s">
        <v>98</v>
      </c>
      <c r="G987">
        <v>1</v>
      </c>
      <c r="H987">
        <v>5</v>
      </c>
      <c r="I987" s="3">
        <v>0.2</v>
      </c>
      <c r="J987">
        <v>3.73</v>
      </c>
      <c r="K987">
        <v>3.73</v>
      </c>
      <c r="L987">
        <v>1.8</v>
      </c>
    </row>
    <row r="988" spans="1:12">
      <c r="A988" t="s">
        <v>61</v>
      </c>
      <c r="B988" t="s">
        <v>158</v>
      </c>
      <c r="C988" t="s">
        <v>63</v>
      </c>
      <c r="D988" t="s">
        <v>64</v>
      </c>
      <c r="E988" t="s">
        <v>68</v>
      </c>
      <c r="F988" t="s">
        <v>158</v>
      </c>
      <c r="G988">
        <v>1</v>
      </c>
      <c r="H988">
        <v>1</v>
      </c>
      <c r="I988" s="3">
        <v>1</v>
      </c>
      <c r="J988">
        <v>2.54</v>
      </c>
      <c r="K988">
        <v>2.54</v>
      </c>
      <c r="L988">
        <v>3</v>
      </c>
    </row>
    <row r="989" spans="1:12">
      <c r="A989" t="s">
        <v>83</v>
      </c>
      <c r="B989" t="s">
        <v>3103</v>
      </c>
      <c r="C989" t="s">
        <v>63</v>
      </c>
      <c r="D989" t="s">
        <v>85</v>
      </c>
      <c r="E989" t="s">
        <v>774</v>
      </c>
      <c r="F989" t="s">
        <v>998</v>
      </c>
      <c r="G989">
        <v>1</v>
      </c>
      <c r="H989">
        <v>1</v>
      </c>
      <c r="I989" s="3">
        <v>1</v>
      </c>
      <c r="J989">
        <v>2.8</v>
      </c>
      <c r="K989">
        <v>2.8</v>
      </c>
      <c r="L989">
        <v>1</v>
      </c>
    </row>
    <row r="990" spans="1:12">
      <c r="A990" t="s">
        <v>83</v>
      </c>
      <c r="B990" t="s">
        <v>3061</v>
      </c>
      <c r="C990" t="s">
        <v>63</v>
      </c>
      <c r="D990" t="s">
        <v>85</v>
      </c>
      <c r="E990" t="s">
        <v>110</v>
      </c>
      <c r="F990" t="s">
        <v>124</v>
      </c>
      <c r="G990">
        <v>1</v>
      </c>
      <c r="H990">
        <v>1</v>
      </c>
      <c r="I990" s="3">
        <v>1</v>
      </c>
      <c r="J990">
        <v>6.39</v>
      </c>
      <c r="K990">
        <v>6.39</v>
      </c>
      <c r="L990">
        <v>1</v>
      </c>
    </row>
    <row r="991" spans="1:12">
      <c r="A991" t="s">
        <v>61</v>
      </c>
      <c r="B991" t="s">
        <v>158</v>
      </c>
      <c r="C991" t="s">
        <v>63</v>
      </c>
      <c r="D991" t="s">
        <v>64</v>
      </c>
      <c r="E991" t="s">
        <v>68</v>
      </c>
      <c r="F991" t="s">
        <v>158</v>
      </c>
      <c r="G991">
        <v>1</v>
      </c>
      <c r="H991">
        <v>5</v>
      </c>
      <c r="I991" s="3">
        <v>0.2</v>
      </c>
      <c r="J991">
        <v>1.55</v>
      </c>
      <c r="K991">
        <v>1.55</v>
      </c>
      <c r="L991">
        <v>2.2000000000000002</v>
      </c>
    </row>
    <row r="992" spans="1:12">
      <c r="A992" t="s">
        <v>112</v>
      </c>
      <c r="B992" t="s">
        <v>838</v>
      </c>
      <c r="C992" t="s">
        <v>114</v>
      </c>
      <c r="D992" t="s">
        <v>64</v>
      </c>
      <c r="E992" t="s">
        <v>134</v>
      </c>
      <c r="F992" t="s">
        <v>1153</v>
      </c>
      <c r="G992">
        <v>3</v>
      </c>
      <c r="H992">
        <v>19</v>
      </c>
      <c r="I992" s="3">
        <v>0.15790000000000001</v>
      </c>
      <c r="J992">
        <v>2.9</v>
      </c>
      <c r="K992">
        <v>8.7100000000000009</v>
      </c>
      <c r="L992">
        <v>1.6</v>
      </c>
    </row>
    <row r="993" spans="1:12">
      <c r="A993" t="s">
        <v>78</v>
      </c>
      <c r="B993" t="s">
        <v>158</v>
      </c>
      <c r="C993" t="s">
        <v>63</v>
      </c>
      <c r="D993" t="s">
        <v>64</v>
      </c>
      <c r="E993" t="s">
        <v>68</v>
      </c>
      <c r="F993" t="s">
        <v>158</v>
      </c>
      <c r="G993">
        <v>1</v>
      </c>
      <c r="H993">
        <v>1</v>
      </c>
      <c r="I993" s="3">
        <v>1</v>
      </c>
      <c r="J993">
        <v>2.52</v>
      </c>
      <c r="K993">
        <v>2.52</v>
      </c>
      <c r="L993">
        <v>3</v>
      </c>
    </row>
    <row r="994" spans="1:12">
      <c r="A994" t="s">
        <v>70</v>
      </c>
      <c r="B994" t="s">
        <v>3137</v>
      </c>
      <c r="C994" t="s">
        <v>63</v>
      </c>
      <c r="D994" t="s">
        <v>85</v>
      </c>
      <c r="E994" t="s">
        <v>154</v>
      </c>
      <c r="F994" t="s">
        <v>694</v>
      </c>
      <c r="G994">
        <v>1</v>
      </c>
      <c r="H994">
        <v>2</v>
      </c>
      <c r="I994" s="3">
        <v>0.5</v>
      </c>
      <c r="J994">
        <v>1.33</v>
      </c>
      <c r="K994">
        <v>1.33</v>
      </c>
      <c r="L994">
        <v>2.5</v>
      </c>
    </row>
    <row r="995" spans="1:12">
      <c r="A995" t="s">
        <v>61</v>
      </c>
      <c r="B995" t="s">
        <v>77</v>
      </c>
      <c r="C995" t="s">
        <v>63</v>
      </c>
      <c r="D995" t="s">
        <v>64</v>
      </c>
      <c r="E995" t="s">
        <v>76</v>
      </c>
      <c r="F995" t="s">
        <v>77</v>
      </c>
      <c r="G995">
        <v>1</v>
      </c>
      <c r="H995">
        <v>1</v>
      </c>
      <c r="I995" s="3">
        <v>1</v>
      </c>
      <c r="J995">
        <v>2.99</v>
      </c>
      <c r="K995">
        <v>2.99</v>
      </c>
      <c r="L995">
        <v>1</v>
      </c>
    </row>
    <row r="996" spans="1:12">
      <c r="A996" t="s">
        <v>61</v>
      </c>
      <c r="B996" t="s">
        <v>3058</v>
      </c>
      <c r="C996" t="s">
        <v>63</v>
      </c>
      <c r="D996" t="s">
        <v>104</v>
      </c>
      <c r="E996" t="s">
        <v>105</v>
      </c>
      <c r="F996" t="s">
        <v>106</v>
      </c>
      <c r="G996">
        <v>2</v>
      </c>
      <c r="H996">
        <v>2</v>
      </c>
      <c r="I996" s="3">
        <v>1</v>
      </c>
      <c r="J996">
        <v>0.95</v>
      </c>
      <c r="K996">
        <v>1.9</v>
      </c>
      <c r="L996">
        <v>1</v>
      </c>
    </row>
    <row r="997" spans="1:12">
      <c r="A997" t="s">
        <v>61</v>
      </c>
      <c r="B997" t="s">
        <v>138</v>
      </c>
      <c r="C997" t="s">
        <v>63</v>
      </c>
      <c r="D997" t="s">
        <v>64</v>
      </c>
      <c r="E997" t="s">
        <v>134</v>
      </c>
      <c r="F997" t="s">
        <v>138</v>
      </c>
      <c r="G997">
        <v>2</v>
      </c>
      <c r="H997">
        <v>24</v>
      </c>
      <c r="I997" s="3">
        <v>8.3299999999999999E-2</v>
      </c>
      <c r="J997">
        <v>2.1800000000000002</v>
      </c>
      <c r="K997">
        <v>4.37</v>
      </c>
      <c r="L997">
        <v>1.3</v>
      </c>
    </row>
    <row r="998" spans="1:12">
      <c r="A998" t="s">
        <v>61</v>
      </c>
      <c r="B998" t="s">
        <v>158</v>
      </c>
      <c r="C998" t="s">
        <v>63</v>
      </c>
      <c r="D998" t="s">
        <v>64</v>
      </c>
      <c r="E998" t="s">
        <v>68</v>
      </c>
      <c r="F998" t="s">
        <v>158</v>
      </c>
      <c r="G998">
        <v>1</v>
      </c>
      <c r="H998">
        <v>1</v>
      </c>
      <c r="I998" s="3">
        <v>1</v>
      </c>
      <c r="J998">
        <v>2.65</v>
      </c>
      <c r="K998">
        <v>2.65</v>
      </c>
      <c r="L998">
        <v>3</v>
      </c>
    </row>
    <row r="999" spans="1:12">
      <c r="A999" t="s">
        <v>83</v>
      </c>
      <c r="B999" t="s">
        <v>3082</v>
      </c>
      <c r="C999" t="s">
        <v>63</v>
      </c>
      <c r="D999" t="s">
        <v>85</v>
      </c>
      <c r="E999" t="s">
        <v>110</v>
      </c>
      <c r="F999" t="s">
        <v>466</v>
      </c>
      <c r="G999">
        <v>1</v>
      </c>
      <c r="H999">
        <v>6</v>
      </c>
      <c r="I999" s="3">
        <v>0.16669999999999999</v>
      </c>
      <c r="J999">
        <v>5.72</v>
      </c>
      <c r="K999">
        <v>5.72</v>
      </c>
      <c r="L999">
        <v>1</v>
      </c>
    </row>
    <row r="1000" spans="1:12">
      <c r="A1000" t="s">
        <v>83</v>
      </c>
      <c r="B1000" t="s">
        <v>3061</v>
      </c>
      <c r="C1000" t="s">
        <v>63</v>
      </c>
      <c r="D1000" t="s">
        <v>85</v>
      </c>
      <c r="E1000" t="s">
        <v>110</v>
      </c>
      <c r="F1000" t="s">
        <v>124</v>
      </c>
      <c r="G1000">
        <v>1</v>
      </c>
      <c r="H1000">
        <v>2</v>
      </c>
      <c r="I1000" s="3">
        <v>0.5</v>
      </c>
      <c r="J1000">
        <v>3.27</v>
      </c>
      <c r="K1000">
        <v>3.27</v>
      </c>
      <c r="L1000">
        <v>1</v>
      </c>
    </row>
    <row r="1001" spans="1:12">
      <c r="A1001" t="s">
        <v>61</v>
      </c>
      <c r="B1001" t="s">
        <v>135</v>
      </c>
      <c r="C1001" t="s">
        <v>63</v>
      </c>
      <c r="D1001" t="s">
        <v>64</v>
      </c>
      <c r="E1001" t="s">
        <v>134</v>
      </c>
      <c r="F1001" t="s">
        <v>135</v>
      </c>
      <c r="G1001">
        <v>1</v>
      </c>
      <c r="H1001">
        <v>1</v>
      </c>
      <c r="I1001" s="3">
        <v>1</v>
      </c>
      <c r="J1001">
        <v>2.5299999999999998</v>
      </c>
      <c r="K1001">
        <v>2.5299999999999998</v>
      </c>
      <c r="L1001">
        <v>2</v>
      </c>
    </row>
    <row r="1002" spans="1:12">
      <c r="A1002" t="s">
        <v>61</v>
      </c>
      <c r="B1002" t="s">
        <v>800</v>
      </c>
      <c r="C1002" t="s">
        <v>63</v>
      </c>
      <c r="D1002" t="s">
        <v>72</v>
      </c>
      <c r="E1002" t="s">
        <v>80</v>
      </c>
      <c r="F1002" t="s">
        <v>800</v>
      </c>
      <c r="G1002">
        <v>7</v>
      </c>
      <c r="H1002">
        <v>8</v>
      </c>
      <c r="I1002" s="3">
        <v>0.875</v>
      </c>
      <c r="J1002">
        <v>1.8</v>
      </c>
      <c r="K1002">
        <v>12.57</v>
      </c>
      <c r="L1002">
        <v>1</v>
      </c>
    </row>
    <row r="1003" spans="1:12">
      <c r="A1003" t="s">
        <v>70</v>
      </c>
      <c r="B1003" t="s">
        <v>1210</v>
      </c>
      <c r="C1003" t="s">
        <v>63</v>
      </c>
      <c r="D1003" t="s">
        <v>72</v>
      </c>
      <c r="E1003" t="s">
        <v>97</v>
      </c>
      <c r="F1003" t="s">
        <v>296</v>
      </c>
      <c r="G1003">
        <v>1</v>
      </c>
      <c r="H1003">
        <v>1</v>
      </c>
      <c r="I1003" s="3">
        <v>1</v>
      </c>
      <c r="J1003">
        <v>4.75</v>
      </c>
      <c r="K1003">
        <v>4.75</v>
      </c>
      <c r="L1003">
        <v>1</v>
      </c>
    </row>
    <row r="1004" spans="1:12">
      <c r="A1004" t="s">
        <v>61</v>
      </c>
      <c r="B1004" t="s">
        <v>354</v>
      </c>
      <c r="C1004" t="s">
        <v>63</v>
      </c>
      <c r="D1004" t="s">
        <v>64</v>
      </c>
      <c r="E1004" t="s">
        <v>65</v>
      </c>
      <c r="F1004" t="s">
        <v>151</v>
      </c>
      <c r="G1004">
        <v>1</v>
      </c>
      <c r="H1004">
        <v>2</v>
      </c>
      <c r="I1004" s="3">
        <v>0.5</v>
      </c>
      <c r="J1004">
        <v>1.42</v>
      </c>
      <c r="K1004">
        <v>1.42</v>
      </c>
      <c r="L1004">
        <v>2</v>
      </c>
    </row>
    <row r="1005" spans="1:12">
      <c r="A1005" t="s">
        <v>70</v>
      </c>
      <c r="B1005" t="s">
        <v>2666</v>
      </c>
      <c r="C1005" t="s">
        <v>63</v>
      </c>
      <c r="D1005" t="s">
        <v>93</v>
      </c>
      <c r="E1005" t="s">
        <v>94</v>
      </c>
      <c r="F1005" t="s">
        <v>1166</v>
      </c>
      <c r="G1005">
        <v>1</v>
      </c>
      <c r="H1005">
        <v>1</v>
      </c>
      <c r="I1005" s="3">
        <v>1</v>
      </c>
      <c r="J1005">
        <v>1.54</v>
      </c>
      <c r="K1005">
        <v>1.54</v>
      </c>
      <c r="L1005">
        <v>1</v>
      </c>
    </row>
    <row r="1006" spans="1:12">
      <c r="A1006" t="s">
        <v>61</v>
      </c>
      <c r="B1006" t="s">
        <v>1180</v>
      </c>
      <c r="C1006" t="s">
        <v>63</v>
      </c>
      <c r="D1006" t="s">
        <v>64</v>
      </c>
      <c r="E1006" t="s">
        <v>65</v>
      </c>
      <c r="F1006" t="s">
        <v>66</v>
      </c>
      <c r="G1006">
        <v>1</v>
      </c>
      <c r="H1006">
        <v>8</v>
      </c>
      <c r="I1006" s="3">
        <v>0.125</v>
      </c>
      <c r="J1006">
        <v>5.01</v>
      </c>
      <c r="K1006">
        <v>5.01</v>
      </c>
      <c r="L1006">
        <v>1.3</v>
      </c>
    </row>
    <row r="1007" spans="1:12">
      <c r="A1007" t="s">
        <v>61</v>
      </c>
      <c r="B1007" t="s">
        <v>1169</v>
      </c>
      <c r="C1007" t="s">
        <v>63</v>
      </c>
      <c r="D1007" t="s">
        <v>64</v>
      </c>
      <c r="E1007" t="s">
        <v>76</v>
      </c>
      <c r="F1007" t="s">
        <v>1169</v>
      </c>
      <c r="G1007">
        <v>2</v>
      </c>
      <c r="H1007">
        <v>11</v>
      </c>
      <c r="I1007" s="3">
        <v>0.18179999999999999</v>
      </c>
      <c r="J1007">
        <v>2.52</v>
      </c>
      <c r="K1007">
        <v>5.04</v>
      </c>
      <c r="L1007">
        <v>4.4000000000000004</v>
      </c>
    </row>
    <row r="1008" spans="1:12">
      <c r="A1008" t="s">
        <v>61</v>
      </c>
      <c r="B1008" t="s">
        <v>77</v>
      </c>
      <c r="C1008" t="s">
        <v>63</v>
      </c>
      <c r="D1008" t="s">
        <v>64</v>
      </c>
      <c r="E1008" t="s">
        <v>76</v>
      </c>
      <c r="F1008" t="s">
        <v>77</v>
      </c>
      <c r="G1008">
        <v>1</v>
      </c>
      <c r="H1008">
        <v>3</v>
      </c>
      <c r="I1008" s="3">
        <v>0.33329999999999999</v>
      </c>
      <c r="J1008">
        <v>2.06</v>
      </c>
      <c r="K1008">
        <v>2.06</v>
      </c>
      <c r="L1008">
        <v>1.3</v>
      </c>
    </row>
    <row r="1009" spans="1:12">
      <c r="A1009" t="s">
        <v>83</v>
      </c>
      <c r="B1009" t="s">
        <v>3061</v>
      </c>
      <c r="C1009" t="s">
        <v>63</v>
      </c>
      <c r="D1009" t="s">
        <v>85</v>
      </c>
      <c r="E1009" t="s">
        <v>110</v>
      </c>
      <c r="F1009" t="s">
        <v>124</v>
      </c>
      <c r="G1009">
        <v>1</v>
      </c>
      <c r="H1009">
        <v>1</v>
      </c>
      <c r="I1009" s="3">
        <v>1</v>
      </c>
      <c r="J1009">
        <v>8.75</v>
      </c>
      <c r="K1009">
        <v>8.75</v>
      </c>
      <c r="L1009">
        <v>1</v>
      </c>
    </row>
    <row r="1010" spans="1:12">
      <c r="A1010" t="s">
        <v>61</v>
      </c>
      <c r="B1010" t="s">
        <v>146</v>
      </c>
      <c r="C1010" t="s">
        <v>63</v>
      </c>
      <c r="D1010" t="s">
        <v>64</v>
      </c>
      <c r="E1010" t="s">
        <v>134</v>
      </c>
      <c r="F1010" t="s">
        <v>146</v>
      </c>
      <c r="G1010">
        <v>1</v>
      </c>
      <c r="H1010">
        <v>1</v>
      </c>
      <c r="I1010" s="3">
        <v>1</v>
      </c>
      <c r="J1010">
        <v>2.99</v>
      </c>
      <c r="K1010">
        <v>2.99</v>
      </c>
      <c r="L1010">
        <v>2</v>
      </c>
    </row>
    <row r="1011" spans="1:12">
      <c r="A1011" t="s">
        <v>61</v>
      </c>
      <c r="B1011" t="s">
        <v>354</v>
      </c>
      <c r="C1011" t="s">
        <v>63</v>
      </c>
      <c r="D1011" t="s">
        <v>64</v>
      </c>
      <c r="E1011" t="s">
        <v>65</v>
      </c>
      <c r="F1011" t="s">
        <v>151</v>
      </c>
      <c r="G1011">
        <v>1</v>
      </c>
      <c r="H1011">
        <v>2</v>
      </c>
      <c r="I1011" s="3">
        <v>0.5</v>
      </c>
      <c r="J1011">
        <v>4.32</v>
      </c>
      <c r="K1011">
        <v>4.32</v>
      </c>
      <c r="L1011">
        <v>2.5</v>
      </c>
    </row>
    <row r="1012" spans="1:12">
      <c r="A1012" t="s">
        <v>61</v>
      </c>
      <c r="B1012" t="s">
        <v>3057</v>
      </c>
      <c r="C1012" t="s">
        <v>63</v>
      </c>
      <c r="D1012" t="s">
        <v>93</v>
      </c>
      <c r="E1012" t="s">
        <v>94</v>
      </c>
      <c r="F1012" t="s">
        <v>95</v>
      </c>
      <c r="G1012">
        <v>1</v>
      </c>
      <c r="H1012">
        <v>1</v>
      </c>
      <c r="I1012" s="3">
        <v>1</v>
      </c>
      <c r="J1012">
        <v>2.35</v>
      </c>
      <c r="K1012">
        <v>2.35</v>
      </c>
      <c r="L1012">
        <v>3</v>
      </c>
    </row>
    <row r="1013" spans="1:12">
      <c r="A1013" t="s">
        <v>70</v>
      </c>
      <c r="B1013" t="s">
        <v>3129</v>
      </c>
      <c r="C1013" t="s">
        <v>63</v>
      </c>
      <c r="D1013" t="s">
        <v>85</v>
      </c>
      <c r="E1013" t="s">
        <v>86</v>
      </c>
      <c r="F1013" t="s">
        <v>87</v>
      </c>
      <c r="G1013">
        <v>1</v>
      </c>
      <c r="H1013">
        <v>3</v>
      </c>
      <c r="I1013" s="3">
        <v>0.33329999999999999</v>
      </c>
      <c r="J1013">
        <v>11.86</v>
      </c>
      <c r="K1013">
        <v>11.86</v>
      </c>
      <c r="L1013">
        <v>1</v>
      </c>
    </row>
    <row r="1014" spans="1:12">
      <c r="A1014" t="s">
        <v>83</v>
      </c>
      <c r="B1014" t="s">
        <v>3059</v>
      </c>
      <c r="C1014" t="s">
        <v>63</v>
      </c>
      <c r="D1014" t="s">
        <v>85</v>
      </c>
      <c r="E1014" t="s">
        <v>110</v>
      </c>
      <c r="F1014" t="s">
        <v>111</v>
      </c>
      <c r="G1014">
        <v>1</v>
      </c>
      <c r="H1014">
        <v>2</v>
      </c>
      <c r="I1014" s="3">
        <v>0.5</v>
      </c>
      <c r="J1014">
        <v>6.27</v>
      </c>
      <c r="K1014">
        <v>6.27</v>
      </c>
      <c r="L1014">
        <v>1</v>
      </c>
    </row>
    <row r="1015" spans="1:12">
      <c r="A1015" t="s">
        <v>61</v>
      </c>
      <c r="B1015" t="s">
        <v>3058</v>
      </c>
      <c r="C1015" t="s">
        <v>63</v>
      </c>
      <c r="D1015" t="s">
        <v>104</v>
      </c>
      <c r="E1015" t="s">
        <v>105</v>
      </c>
      <c r="F1015" t="s">
        <v>106</v>
      </c>
      <c r="G1015">
        <v>1</v>
      </c>
      <c r="H1015">
        <v>1</v>
      </c>
      <c r="I1015" s="3">
        <v>1</v>
      </c>
      <c r="J1015">
        <v>1.48</v>
      </c>
      <c r="K1015">
        <v>1.48</v>
      </c>
      <c r="L1015">
        <v>3</v>
      </c>
    </row>
    <row r="1016" spans="1:12">
      <c r="A1016" t="s">
        <v>61</v>
      </c>
      <c r="B1016" t="s">
        <v>1180</v>
      </c>
      <c r="C1016" t="s">
        <v>63</v>
      </c>
      <c r="D1016" t="s">
        <v>64</v>
      </c>
      <c r="E1016" t="s">
        <v>65</v>
      </c>
      <c r="F1016" t="s">
        <v>66</v>
      </c>
      <c r="G1016">
        <v>1</v>
      </c>
      <c r="H1016">
        <v>2</v>
      </c>
      <c r="I1016" s="3">
        <v>0.5</v>
      </c>
      <c r="J1016">
        <v>4.46</v>
      </c>
      <c r="K1016">
        <v>4.46</v>
      </c>
      <c r="L1016">
        <v>1</v>
      </c>
    </row>
    <row r="1017" spans="1:12">
      <c r="A1017" t="s">
        <v>70</v>
      </c>
      <c r="B1017" t="s">
        <v>3128</v>
      </c>
      <c r="C1017" t="s">
        <v>63</v>
      </c>
      <c r="D1017" t="s">
        <v>64</v>
      </c>
      <c r="E1017" t="s">
        <v>73</v>
      </c>
      <c r="F1017" t="s">
        <v>74</v>
      </c>
      <c r="G1017">
        <v>2</v>
      </c>
      <c r="H1017">
        <v>2</v>
      </c>
      <c r="I1017" s="3">
        <v>1</v>
      </c>
      <c r="J1017">
        <v>2.17</v>
      </c>
      <c r="K1017">
        <v>4.34</v>
      </c>
      <c r="L1017">
        <v>3</v>
      </c>
    </row>
    <row r="1018" spans="1:12">
      <c r="A1018" t="s">
        <v>61</v>
      </c>
      <c r="B1018" t="s">
        <v>138</v>
      </c>
      <c r="C1018" t="s">
        <v>63</v>
      </c>
      <c r="D1018" t="s">
        <v>64</v>
      </c>
      <c r="E1018" t="s">
        <v>134</v>
      </c>
      <c r="F1018" t="s">
        <v>138</v>
      </c>
      <c r="G1018">
        <v>1</v>
      </c>
      <c r="H1018">
        <v>2</v>
      </c>
      <c r="I1018" s="3">
        <v>0.5</v>
      </c>
      <c r="J1018">
        <v>3</v>
      </c>
      <c r="K1018">
        <v>3</v>
      </c>
      <c r="L1018">
        <v>1.5</v>
      </c>
    </row>
    <row r="1019" spans="1:12">
      <c r="A1019" t="s">
        <v>78</v>
      </c>
      <c r="B1019" t="s">
        <v>163</v>
      </c>
      <c r="C1019" t="s">
        <v>63</v>
      </c>
      <c r="D1019" t="s">
        <v>104</v>
      </c>
      <c r="E1019" t="s">
        <v>162</v>
      </c>
      <c r="F1019" t="s">
        <v>163</v>
      </c>
      <c r="G1019">
        <v>1</v>
      </c>
      <c r="H1019">
        <v>1</v>
      </c>
      <c r="I1019" s="3">
        <v>1</v>
      </c>
      <c r="J1019">
        <v>0.92</v>
      </c>
      <c r="K1019">
        <v>0.92</v>
      </c>
      <c r="L1019">
        <v>2</v>
      </c>
    </row>
    <row r="1020" spans="1:12">
      <c r="A1020" t="s">
        <v>61</v>
      </c>
      <c r="B1020" t="s">
        <v>158</v>
      </c>
      <c r="C1020" t="s">
        <v>63</v>
      </c>
      <c r="D1020" t="s">
        <v>64</v>
      </c>
      <c r="E1020" t="s">
        <v>68</v>
      </c>
      <c r="F1020" t="s">
        <v>158</v>
      </c>
      <c r="G1020">
        <v>1</v>
      </c>
      <c r="H1020">
        <v>1</v>
      </c>
      <c r="I1020" s="3">
        <v>1</v>
      </c>
      <c r="J1020">
        <v>2.76</v>
      </c>
      <c r="K1020">
        <v>2.76</v>
      </c>
      <c r="L1020">
        <v>2</v>
      </c>
    </row>
    <row r="1021" spans="1:12">
      <c r="A1021" t="s">
        <v>83</v>
      </c>
      <c r="B1021" t="s">
        <v>3059</v>
      </c>
      <c r="C1021" t="s">
        <v>63</v>
      </c>
      <c r="D1021" t="s">
        <v>85</v>
      </c>
      <c r="E1021" t="s">
        <v>110</v>
      </c>
      <c r="F1021" t="s">
        <v>111</v>
      </c>
      <c r="G1021">
        <v>1</v>
      </c>
      <c r="H1021">
        <v>1</v>
      </c>
      <c r="I1021" s="3">
        <v>1</v>
      </c>
      <c r="J1021">
        <v>2.2200000000000002</v>
      </c>
      <c r="K1021">
        <v>2.2200000000000002</v>
      </c>
      <c r="L1021">
        <v>3</v>
      </c>
    </row>
    <row r="1022" spans="1:12">
      <c r="A1022" t="s">
        <v>61</v>
      </c>
      <c r="B1022" t="s">
        <v>158</v>
      </c>
      <c r="C1022" t="s">
        <v>63</v>
      </c>
      <c r="D1022" t="s">
        <v>64</v>
      </c>
      <c r="E1022" t="s">
        <v>68</v>
      </c>
      <c r="F1022" t="s">
        <v>158</v>
      </c>
      <c r="G1022">
        <v>1</v>
      </c>
      <c r="H1022">
        <v>2</v>
      </c>
      <c r="I1022" s="3">
        <v>0.5</v>
      </c>
      <c r="J1022">
        <v>2.57</v>
      </c>
      <c r="K1022">
        <v>2.57</v>
      </c>
      <c r="L1022">
        <v>1</v>
      </c>
    </row>
    <row r="1023" spans="1:12">
      <c r="A1023" t="s">
        <v>61</v>
      </c>
      <c r="B1023" t="s">
        <v>158</v>
      </c>
      <c r="C1023" t="s">
        <v>63</v>
      </c>
      <c r="D1023" t="s">
        <v>64</v>
      </c>
      <c r="E1023" t="s">
        <v>68</v>
      </c>
      <c r="F1023" t="s">
        <v>158</v>
      </c>
      <c r="G1023">
        <v>1</v>
      </c>
      <c r="H1023">
        <v>1</v>
      </c>
      <c r="I1023" s="3">
        <v>1</v>
      </c>
      <c r="J1023">
        <v>2.77</v>
      </c>
      <c r="K1023">
        <v>2.77</v>
      </c>
      <c r="L1023">
        <v>3</v>
      </c>
    </row>
    <row r="1024" spans="1:12">
      <c r="A1024" t="s">
        <v>61</v>
      </c>
      <c r="B1024" t="s">
        <v>301</v>
      </c>
      <c r="C1024" t="s">
        <v>63</v>
      </c>
      <c r="D1024" t="s">
        <v>64</v>
      </c>
      <c r="E1024" t="s">
        <v>68</v>
      </c>
      <c r="F1024" t="s">
        <v>301</v>
      </c>
      <c r="G1024">
        <v>1</v>
      </c>
      <c r="H1024">
        <v>1</v>
      </c>
      <c r="I1024" s="3">
        <v>1</v>
      </c>
      <c r="J1024">
        <v>1.88</v>
      </c>
      <c r="K1024">
        <v>1.88</v>
      </c>
      <c r="L1024">
        <v>2</v>
      </c>
    </row>
    <row r="1025" spans="1:12">
      <c r="A1025" t="s">
        <v>83</v>
      </c>
      <c r="B1025" t="s">
        <v>3061</v>
      </c>
      <c r="C1025" t="s">
        <v>63</v>
      </c>
      <c r="D1025" t="s">
        <v>85</v>
      </c>
      <c r="E1025" t="s">
        <v>110</v>
      </c>
      <c r="F1025" t="s">
        <v>124</v>
      </c>
      <c r="G1025">
        <v>2</v>
      </c>
      <c r="H1025">
        <v>7</v>
      </c>
      <c r="I1025" s="3">
        <v>0.28570000000000001</v>
      </c>
      <c r="J1025">
        <v>4.1399999999999997</v>
      </c>
      <c r="K1025">
        <v>8.2899999999999991</v>
      </c>
      <c r="L1025">
        <v>1</v>
      </c>
    </row>
    <row r="1026" spans="1:12">
      <c r="A1026" t="s">
        <v>83</v>
      </c>
      <c r="B1026" t="s">
        <v>3143</v>
      </c>
      <c r="C1026" t="s">
        <v>63</v>
      </c>
      <c r="D1026" t="s">
        <v>85</v>
      </c>
      <c r="E1026" t="s">
        <v>169</v>
      </c>
      <c r="F1026" t="s">
        <v>1188</v>
      </c>
      <c r="G1026">
        <v>1</v>
      </c>
      <c r="H1026">
        <v>2</v>
      </c>
      <c r="I1026" s="3">
        <v>0.5</v>
      </c>
      <c r="J1026">
        <v>1.73</v>
      </c>
      <c r="K1026">
        <v>1.73</v>
      </c>
      <c r="L1026">
        <v>2.5</v>
      </c>
    </row>
    <row r="1027" spans="1:12">
      <c r="A1027" t="s">
        <v>83</v>
      </c>
      <c r="B1027" t="s">
        <v>2856</v>
      </c>
      <c r="C1027" t="s">
        <v>63</v>
      </c>
      <c r="D1027" t="s">
        <v>85</v>
      </c>
      <c r="E1027" t="s">
        <v>154</v>
      </c>
      <c r="F1027" t="s">
        <v>155</v>
      </c>
      <c r="G1027">
        <v>1</v>
      </c>
      <c r="H1027">
        <v>2</v>
      </c>
      <c r="I1027" s="3">
        <v>0.5</v>
      </c>
      <c r="J1027">
        <v>3.81</v>
      </c>
      <c r="K1027">
        <v>3.81</v>
      </c>
      <c r="L1027">
        <v>1</v>
      </c>
    </row>
    <row r="1028" spans="1:12">
      <c r="A1028" t="s">
        <v>61</v>
      </c>
      <c r="B1028" t="s">
        <v>132</v>
      </c>
      <c r="C1028" t="s">
        <v>63</v>
      </c>
      <c r="D1028" t="s">
        <v>104</v>
      </c>
      <c r="E1028" t="s">
        <v>131</v>
      </c>
      <c r="F1028" t="s">
        <v>132</v>
      </c>
      <c r="G1028">
        <v>1</v>
      </c>
      <c r="H1028">
        <v>1</v>
      </c>
      <c r="I1028" s="3">
        <v>1</v>
      </c>
      <c r="J1028">
        <v>1</v>
      </c>
      <c r="K1028">
        <v>1</v>
      </c>
      <c r="L1028">
        <v>5</v>
      </c>
    </row>
    <row r="1029" spans="1:12">
      <c r="A1029" t="s">
        <v>61</v>
      </c>
      <c r="B1029" t="s">
        <v>3097</v>
      </c>
      <c r="C1029" t="s">
        <v>63</v>
      </c>
      <c r="D1029" t="s">
        <v>85</v>
      </c>
      <c r="E1029" t="s">
        <v>173</v>
      </c>
      <c r="F1029" t="s">
        <v>785</v>
      </c>
      <c r="G1029">
        <v>1</v>
      </c>
      <c r="H1029">
        <v>2</v>
      </c>
      <c r="I1029" s="3">
        <v>0.5</v>
      </c>
      <c r="J1029">
        <v>3.15</v>
      </c>
      <c r="K1029">
        <v>3.15</v>
      </c>
      <c r="L1029">
        <v>1.5</v>
      </c>
    </row>
    <row r="1030" spans="1:12">
      <c r="A1030" t="s">
        <v>78</v>
      </c>
      <c r="B1030" t="s">
        <v>178</v>
      </c>
      <c r="C1030" t="s">
        <v>63</v>
      </c>
      <c r="D1030" t="s">
        <v>64</v>
      </c>
      <c r="E1030" t="s">
        <v>80</v>
      </c>
      <c r="F1030" t="s">
        <v>178</v>
      </c>
      <c r="G1030">
        <v>1</v>
      </c>
      <c r="H1030">
        <v>1</v>
      </c>
      <c r="I1030" s="3">
        <v>1</v>
      </c>
      <c r="J1030">
        <v>1.48</v>
      </c>
      <c r="K1030">
        <v>1.48</v>
      </c>
      <c r="L1030">
        <v>1</v>
      </c>
    </row>
    <row r="1031" spans="1:12">
      <c r="A1031" t="s">
        <v>61</v>
      </c>
      <c r="B1031" t="s">
        <v>69</v>
      </c>
      <c r="C1031" t="s">
        <v>63</v>
      </c>
      <c r="D1031" t="s">
        <v>64</v>
      </c>
      <c r="E1031" t="s">
        <v>68</v>
      </c>
      <c r="F1031" t="s">
        <v>69</v>
      </c>
      <c r="G1031">
        <v>1</v>
      </c>
      <c r="H1031">
        <v>2</v>
      </c>
      <c r="I1031" s="3">
        <v>0.5</v>
      </c>
      <c r="J1031">
        <v>1.51</v>
      </c>
      <c r="K1031">
        <v>1.51</v>
      </c>
      <c r="L1031">
        <v>2.5</v>
      </c>
    </row>
    <row r="1032" spans="1:12">
      <c r="A1032" t="s">
        <v>83</v>
      </c>
      <c r="B1032" t="s">
        <v>3110</v>
      </c>
      <c r="C1032" t="s">
        <v>63</v>
      </c>
      <c r="D1032" t="s">
        <v>85</v>
      </c>
      <c r="E1032" t="s">
        <v>240</v>
      </c>
      <c r="F1032" t="s">
        <v>1194</v>
      </c>
      <c r="G1032">
        <v>1</v>
      </c>
      <c r="H1032">
        <v>1</v>
      </c>
      <c r="I1032" s="3">
        <v>1</v>
      </c>
      <c r="J1032">
        <v>4.04</v>
      </c>
      <c r="K1032">
        <v>4.04</v>
      </c>
      <c r="L1032">
        <v>1</v>
      </c>
    </row>
    <row r="1033" spans="1:12">
      <c r="A1033" t="s">
        <v>83</v>
      </c>
      <c r="B1033" t="s">
        <v>2131</v>
      </c>
      <c r="C1033" t="s">
        <v>63</v>
      </c>
      <c r="D1033" t="s">
        <v>100</v>
      </c>
      <c r="E1033" t="s">
        <v>194</v>
      </c>
      <c r="F1033" t="s">
        <v>195</v>
      </c>
      <c r="G1033">
        <v>1</v>
      </c>
      <c r="H1033">
        <v>1</v>
      </c>
      <c r="I1033" s="3">
        <v>1</v>
      </c>
      <c r="J1033">
        <v>2.09</v>
      </c>
      <c r="K1033">
        <v>2.09</v>
      </c>
      <c r="L1033">
        <v>3</v>
      </c>
    </row>
    <row r="1034" spans="1:12">
      <c r="A1034" t="s">
        <v>61</v>
      </c>
      <c r="B1034" t="s">
        <v>3097</v>
      </c>
      <c r="C1034" t="s">
        <v>63</v>
      </c>
      <c r="D1034" t="s">
        <v>85</v>
      </c>
      <c r="E1034" t="s">
        <v>173</v>
      </c>
      <c r="F1034" t="s">
        <v>785</v>
      </c>
      <c r="G1034">
        <v>1</v>
      </c>
      <c r="H1034">
        <v>2</v>
      </c>
      <c r="I1034" s="3">
        <v>0.5</v>
      </c>
      <c r="J1034">
        <v>5.34</v>
      </c>
      <c r="K1034">
        <v>5.34</v>
      </c>
      <c r="L1034">
        <v>1</v>
      </c>
    </row>
    <row r="1035" spans="1:12">
      <c r="A1035" t="s">
        <v>61</v>
      </c>
      <c r="B1035" t="s">
        <v>77</v>
      </c>
      <c r="C1035" t="s">
        <v>63</v>
      </c>
      <c r="D1035" t="s">
        <v>64</v>
      </c>
      <c r="E1035" t="s">
        <v>76</v>
      </c>
      <c r="F1035" t="s">
        <v>77</v>
      </c>
      <c r="G1035">
        <v>1</v>
      </c>
      <c r="H1035">
        <v>1</v>
      </c>
      <c r="I1035" s="3">
        <v>1</v>
      </c>
      <c r="J1035">
        <v>2.97</v>
      </c>
      <c r="K1035">
        <v>2.97</v>
      </c>
      <c r="L1035">
        <v>5</v>
      </c>
    </row>
    <row r="1036" spans="1:12">
      <c r="A1036" t="s">
        <v>83</v>
      </c>
      <c r="B1036" t="s">
        <v>3132</v>
      </c>
      <c r="C1036" t="s">
        <v>63</v>
      </c>
      <c r="D1036" t="s">
        <v>85</v>
      </c>
      <c r="E1036" t="s">
        <v>169</v>
      </c>
      <c r="F1036" t="s">
        <v>170</v>
      </c>
      <c r="G1036">
        <v>1</v>
      </c>
      <c r="H1036">
        <v>1</v>
      </c>
      <c r="I1036" s="3">
        <v>1</v>
      </c>
      <c r="J1036">
        <v>1.85</v>
      </c>
      <c r="K1036">
        <v>1.85</v>
      </c>
      <c r="L1036">
        <v>1</v>
      </c>
    </row>
    <row r="1037" spans="1:12">
      <c r="A1037" t="s">
        <v>61</v>
      </c>
      <c r="B1037" t="s">
        <v>451</v>
      </c>
      <c r="C1037" t="s">
        <v>63</v>
      </c>
      <c r="D1037" t="s">
        <v>104</v>
      </c>
      <c r="E1037" t="s">
        <v>162</v>
      </c>
      <c r="F1037" t="s">
        <v>451</v>
      </c>
      <c r="G1037">
        <v>1</v>
      </c>
      <c r="H1037">
        <v>1</v>
      </c>
      <c r="I1037" s="3">
        <v>1</v>
      </c>
      <c r="J1037">
        <v>0.86</v>
      </c>
      <c r="K1037">
        <v>0.86</v>
      </c>
      <c r="L1037">
        <v>2</v>
      </c>
    </row>
    <row r="1038" spans="1:12">
      <c r="A1038" t="s">
        <v>78</v>
      </c>
      <c r="B1038" t="s">
        <v>935</v>
      </c>
      <c r="C1038" t="s">
        <v>63</v>
      </c>
      <c r="D1038" t="s">
        <v>72</v>
      </c>
      <c r="E1038" t="s">
        <v>80</v>
      </c>
      <c r="F1038" t="s">
        <v>935</v>
      </c>
      <c r="G1038">
        <v>2</v>
      </c>
      <c r="H1038">
        <v>4</v>
      </c>
      <c r="I1038" s="3">
        <v>0.5</v>
      </c>
      <c r="J1038">
        <v>1.2</v>
      </c>
      <c r="K1038">
        <v>2.39</v>
      </c>
      <c r="L1038">
        <v>1</v>
      </c>
    </row>
    <row r="1039" spans="1:12">
      <c r="A1039" t="s">
        <v>61</v>
      </c>
      <c r="B1039" t="s">
        <v>158</v>
      </c>
      <c r="C1039" t="s">
        <v>63</v>
      </c>
      <c r="D1039" t="s">
        <v>64</v>
      </c>
      <c r="E1039" t="s">
        <v>68</v>
      </c>
      <c r="F1039" t="s">
        <v>158</v>
      </c>
      <c r="G1039">
        <v>2</v>
      </c>
      <c r="H1039">
        <v>1</v>
      </c>
      <c r="I1039" s="3">
        <v>2</v>
      </c>
      <c r="J1039">
        <v>2.2200000000000002</v>
      </c>
      <c r="K1039">
        <v>4.4400000000000004</v>
      </c>
      <c r="L1039">
        <v>2</v>
      </c>
    </row>
    <row r="1040" spans="1:12">
      <c r="A1040" t="s">
        <v>61</v>
      </c>
      <c r="B1040" t="s">
        <v>238</v>
      </c>
      <c r="C1040" t="s">
        <v>63</v>
      </c>
      <c r="D1040" t="s">
        <v>64</v>
      </c>
      <c r="E1040" t="s">
        <v>80</v>
      </c>
      <c r="F1040" t="s">
        <v>238</v>
      </c>
      <c r="G1040">
        <v>1</v>
      </c>
      <c r="H1040">
        <v>136</v>
      </c>
      <c r="I1040" s="3">
        <v>7.4000000000000003E-3</v>
      </c>
      <c r="J1040">
        <v>1.98</v>
      </c>
      <c r="K1040">
        <v>1.98</v>
      </c>
      <c r="L1040">
        <v>1.3</v>
      </c>
    </row>
    <row r="1041" spans="1:12">
      <c r="A1041" t="s">
        <v>61</v>
      </c>
      <c r="B1041" t="s">
        <v>460</v>
      </c>
      <c r="C1041" t="s">
        <v>63</v>
      </c>
      <c r="D1041" t="s">
        <v>93</v>
      </c>
      <c r="E1041" t="s">
        <v>118</v>
      </c>
      <c r="F1041" t="s">
        <v>460</v>
      </c>
      <c r="G1041">
        <v>1</v>
      </c>
      <c r="H1041">
        <v>1</v>
      </c>
      <c r="I1041" s="3">
        <v>1</v>
      </c>
      <c r="J1041">
        <v>1.35</v>
      </c>
      <c r="K1041">
        <v>1.35</v>
      </c>
      <c r="L1041">
        <v>1</v>
      </c>
    </row>
    <row r="1042" spans="1:12">
      <c r="A1042" t="s">
        <v>61</v>
      </c>
      <c r="B1042" t="s">
        <v>108</v>
      </c>
      <c r="C1042" t="s">
        <v>63</v>
      </c>
      <c r="D1042" t="s">
        <v>64</v>
      </c>
      <c r="E1042" t="s">
        <v>76</v>
      </c>
      <c r="F1042" t="s">
        <v>108</v>
      </c>
      <c r="G1042">
        <v>1</v>
      </c>
      <c r="H1042">
        <v>3</v>
      </c>
      <c r="I1042" s="3">
        <v>0.33329999999999999</v>
      </c>
      <c r="J1042">
        <v>2.41</v>
      </c>
      <c r="K1042">
        <v>2.41</v>
      </c>
      <c r="L1042">
        <v>3.3</v>
      </c>
    </row>
    <row r="1043" spans="1:12">
      <c r="A1043" t="s">
        <v>83</v>
      </c>
      <c r="B1043" t="s">
        <v>3144</v>
      </c>
      <c r="C1043" t="s">
        <v>63</v>
      </c>
      <c r="D1043" t="s">
        <v>85</v>
      </c>
      <c r="E1043" t="s">
        <v>154</v>
      </c>
      <c r="F1043" t="s">
        <v>1206</v>
      </c>
      <c r="G1043">
        <v>1</v>
      </c>
      <c r="H1043">
        <v>2</v>
      </c>
      <c r="I1043" s="3">
        <v>0.5</v>
      </c>
      <c r="J1043">
        <v>2.78</v>
      </c>
      <c r="K1043">
        <v>2.78</v>
      </c>
      <c r="L1043">
        <v>4.5</v>
      </c>
    </row>
    <row r="1044" spans="1:12">
      <c r="A1044" t="s">
        <v>61</v>
      </c>
      <c r="B1044" t="s">
        <v>838</v>
      </c>
      <c r="C1044" t="s">
        <v>63</v>
      </c>
      <c r="D1044" t="s">
        <v>64</v>
      </c>
      <c r="E1044" t="s">
        <v>134</v>
      </c>
      <c r="F1044" t="s">
        <v>838</v>
      </c>
      <c r="G1044">
        <v>1</v>
      </c>
      <c r="H1044">
        <v>5</v>
      </c>
      <c r="I1044" s="3">
        <v>0.2</v>
      </c>
      <c r="J1044">
        <v>2.2000000000000002</v>
      </c>
      <c r="K1044">
        <v>2.2000000000000002</v>
      </c>
      <c r="L1044">
        <v>1.4</v>
      </c>
    </row>
    <row r="1045" spans="1:12">
      <c r="A1045" t="s">
        <v>61</v>
      </c>
      <c r="B1045" t="s">
        <v>3067</v>
      </c>
      <c r="C1045" t="s">
        <v>63</v>
      </c>
      <c r="D1045" t="s">
        <v>85</v>
      </c>
      <c r="E1045" t="s">
        <v>240</v>
      </c>
      <c r="F1045" t="s">
        <v>241</v>
      </c>
      <c r="G1045">
        <v>1</v>
      </c>
      <c r="H1045">
        <v>1</v>
      </c>
      <c r="I1045" s="3">
        <v>1</v>
      </c>
      <c r="J1045">
        <v>6.84</v>
      </c>
      <c r="K1045">
        <v>6.84</v>
      </c>
      <c r="L1045">
        <v>2</v>
      </c>
    </row>
    <row r="1046" spans="1:12">
      <c r="A1046" t="s">
        <v>61</v>
      </c>
      <c r="B1046" t="s">
        <v>1180</v>
      </c>
      <c r="C1046" t="s">
        <v>63</v>
      </c>
      <c r="D1046" t="s">
        <v>64</v>
      </c>
      <c r="E1046" t="s">
        <v>65</v>
      </c>
      <c r="F1046" t="s">
        <v>66</v>
      </c>
      <c r="G1046">
        <v>1</v>
      </c>
      <c r="H1046">
        <v>1</v>
      </c>
      <c r="I1046" s="3">
        <v>1</v>
      </c>
      <c r="J1046">
        <v>2.13</v>
      </c>
      <c r="K1046">
        <v>2.13</v>
      </c>
      <c r="L1046">
        <v>1</v>
      </c>
    </row>
    <row r="1047" spans="1:12">
      <c r="A1047" t="s">
        <v>61</v>
      </c>
      <c r="B1047" t="s">
        <v>284</v>
      </c>
      <c r="C1047" t="s">
        <v>63</v>
      </c>
      <c r="D1047" t="s">
        <v>64</v>
      </c>
      <c r="E1047" t="s">
        <v>76</v>
      </c>
      <c r="F1047" t="s">
        <v>284</v>
      </c>
      <c r="G1047">
        <v>0</v>
      </c>
      <c r="H1047">
        <v>1</v>
      </c>
      <c r="I1047" s="3">
        <v>0</v>
      </c>
      <c r="J1047">
        <v>0</v>
      </c>
      <c r="K1047">
        <v>0</v>
      </c>
      <c r="L1047">
        <v>3</v>
      </c>
    </row>
    <row r="1048" spans="1:12">
      <c r="A1048" t="s">
        <v>70</v>
      </c>
      <c r="B1048" t="s">
        <v>2229</v>
      </c>
      <c r="C1048" t="s">
        <v>63</v>
      </c>
      <c r="D1048" t="s">
        <v>85</v>
      </c>
      <c r="E1048" t="s">
        <v>154</v>
      </c>
      <c r="F1048" t="s">
        <v>299</v>
      </c>
      <c r="G1048">
        <v>1</v>
      </c>
      <c r="H1048">
        <v>2</v>
      </c>
      <c r="I1048" s="3">
        <v>0.5</v>
      </c>
      <c r="J1048">
        <v>2.75</v>
      </c>
      <c r="K1048">
        <v>2.75</v>
      </c>
      <c r="L1048">
        <v>2</v>
      </c>
    </row>
    <row r="1049" spans="1:12">
      <c r="A1049" t="s">
        <v>83</v>
      </c>
      <c r="B1049" t="s">
        <v>3059</v>
      </c>
      <c r="C1049" t="s">
        <v>63</v>
      </c>
      <c r="D1049" t="s">
        <v>85</v>
      </c>
      <c r="E1049" t="s">
        <v>110</v>
      </c>
      <c r="F1049" t="s">
        <v>111</v>
      </c>
      <c r="G1049">
        <v>1</v>
      </c>
      <c r="H1049">
        <v>2</v>
      </c>
      <c r="I1049" s="3">
        <v>0.5</v>
      </c>
      <c r="J1049">
        <v>4.1500000000000004</v>
      </c>
      <c r="K1049">
        <v>4.1500000000000004</v>
      </c>
      <c r="L1049">
        <v>1</v>
      </c>
    </row>
    <row r="1050" spans="1:12">
      <c r="A1050" t="s">
        <v>61</v>
      </c>
      <c r="B1050" t="s">
        <v>158</v>
      </c>
      <c r="C1050" t="s">
        <v>63</v>
      </c>
      <c r="D1050" t="s">
        <v>64</v>
      </c>
      <c r="E1050" t="s">
        <v>68</v>
      </c>
      <c r="F1050" t="s">
        <v>158</v>
      </c>
      <c r="G1050">
        <v>1</v>
      </c>
      <c r="H1050">
        <v>1</v>
      </c>
      <c r="I1050" s="3">
        <v>1</v>
      </c>
      <c r="J1050">
        <v>2.44</v>
      </c>
      <c r="K1050">
        <v>2.44</v>
      </c>
      <c r="L1050">
        <v>3</v>
      </c>
    </row>
    <row r="1051" spans="1:12">
      <c r="A1051" t="s">
        <v>61</v>
      </c>
      <c r="B1051" t="s">
        <v>3063</v>
      </c>
      <c r="C1051" t="s">
        <v>63</v>
      </c>
      <c r="D1051" t="s">
        <v>85</v>
      </c>
      <c r="E1051" t="s">
        <v>173</v>
      </c>
      <c r="F1051" t="s">
        <v>174</v>
      </c>
      <c r="G1051">
        <v>1</v>
      </c>
      <c r="H1051">
        <v>2</v>
      </c>
      <c r="I1051" s="3">
        <v>0.5</v>
      </c>
      <c r="J1051">
        <v>8.3000000000000007</v>
      </c>
      <c r="K1051">
        <v>8.3000000000000007</v>
      </c>
      <c r="L1051">
        <v>1</v>
      </c>
    </row>
    <row r="1052" spans="1:12">
      <c r="A1052" t="s">
        <v>70</v>
      </c>
      <c r="B1052" t="s">
        <v>2229</v>
      </c>
      <c r="C1052" t="s">
        <v>63</v>
      </c>
      <c r="D1052" t="s">
        <v>85</v>
      </c>
      <c r="E1052" t="s">
        <v>154</v>
      </c>
      <c r="F1052" t="s">
        <v>299</v>
      </c>
      <c r="G1052">
        <v>1</v>
      </c>
      <c r="H1052">
        <v>1</v>
      </c>
      <c r="I1052" s="3">
        <v>1</v>
      </c>
      <c r="J1052">
        <v>2.5299999999999998</v>
      </c>
      <c r="K1052">
        <v>2.5299999999999998</v>
      </c>
      <c r="L1052">
        <v>1</v>
      </c>
    </row>
    <row r="1053" spans="1:12">
      <c r="A1053" t="s">
        <v>61</v>
      </c>
      <c r="B1053" t="s">
        <v>69</v>
      </c>
      <c r="C1053" t="s">
        <v>63</v>
      </c>
      <c r="D1053" t="s">
        <v>64</v>
      </c>
      <c r="E1053" t="s">
        <v>68</v>
      </c>
      <c r="F1053" t="s">
        <v>69</v>
      </c>
      <c r="G1053">
        <v>0</v>
      </c>
      <c r="H1053">
        <v>4</v>
      </c>
      <c r="I1053" s="3">
        <v>0</v>
      </c>
      <c r="J1053">
        <v>0</v>
      </c>
      <c r="K1053">
        <v>0</v>
      </c>
      <c r="L1053">
        <v>1.8</v>
      </c>
    </row>
    <row r="1054" spans="1:12">
      <c r="A1054" t="s">
        <v>61</v>
      </c>
      <c r="B1054" t="s">
        <v>558</v>
      </c>
      <c r="C1054" t="s">
        <v>114</v>
      </c>
      <c r="D1054" t="s">
        <v>64</v>
      </c>
      <c r="E1054" t="s">
        <v>97</v>
      </c>
      <c r="F1054" t="s">
        <v>792</v>
      </c>
      <c r="G1054">
        <v>12</v>
      </c>
      <c r="H1054">
        <v>4619</v>
      </c>
      <c r="I1054" s="3">
        <v>2.5999999999999999E-3</v>
      </c>
      <c r="J1054">
        <v>1.92</v>
      </c>
      <c r="K1054">
        <v>23.03</v>
      </c>
      <c r="L1054">
        <v>1.7</v>
      </c>
    </row>
    <row r="1055" spans="1:12">
      <c r="A1055" t="s">
        <v>78</v>
      </c>
      <c r="B1055" t="s">
        <v>219</v>
      </c>
      <c r="C1055" t="s">
        <v>63</v>
      </c>
      <c r="D1055" t="s">
        <v>64</v>
      </c>
      <c r="E1055" t="s">
        <v>134</v>
      </c>
      <c r="F1055" t="s">
        <v>219</v>
      </c>
      <c r="G1055">
        <v>0</v>
      </c>
      <c r="H1055">
        <v>1</v>
      </c>
      <c r="I1055" s="3">
        <v>0</v>
      </c>
      <c r="J1055">
        <v>0</v>
      </c>
      <c r="K1055">
        <v>0</v>
      </c>
      <c r="L1055">
        <v>3</v>
      </c>
    </row>
    <row r="1056" spans="1:12">
      <c r="A1056" t="s">
        <v>61</v>
      </c>
      <c r="B1056" t="s">
        <v>558</v>
      </c>
      <c r="C1056" t="s">
        <v>63</v>
      </c>
      <c r="D1056" t="s">
        <v>64</v>
      </c>
      <c r="E1056" t="s">
        <v>134</v>
      </c>
      <c r="F1056" t="s">
        <v>558</v>
      </c>
      <c r="G1056">
        <v>23</v>
      </c>
      <c r="H1056">
        <v>7492</v>
      </c>
      <c r="I1056" s="3">
        <v>3.0999999999999999E-3</v>
      </c>
      <c r="J1056">
        <v>2</v>
      </c>
      <c r="K1056">
        <v>46.04</v>
      </c>
      <c r="L1056">
        <v>1.4</v>
      </c>
    </row>
    <row r="1057" spans="1:12">
      <c r="A1057" t="s">
        <v>83</v>
      </c>
      <c r="B1057" t="s">
        <v>3061</v>
      </c>
      <c r="C1057" t="s">
        <v>63</v>
      </c>
      <c r="D1057" t="s">
        <v>85</v>
      </c>
      <c r="E1057" t="s">
        <v>110</v>
      </c>
      <c r="F1057" t="s">
        <v>124</v>
      </c>
      <c r="G1057">
        <v>1</v>
      </c>
      <c r="H1057">
        <v>1</v>
      </c>
      <c r="I1057" s="3">
        <v>1</v>
      </c>
      <c r="J1057">
        <v>4.71</v>
      </c>
      <c r="K1057">
        <v>4.71</v>
      </c>
      <c r="L1057">
        <v>1</v>
      </c>
    </row>
    <row r="1058" spans="1:12">
      <c r="A1058" t="s">
        <v>78</v>
      </c>
      <c r="B1058" t="s">
        <v>230</v>
      </c>
      <c r="C1058" t="s">
        <v>63</v>
      </c>
      <c r="D1058" t="s">
        <v>64</v>
      </c>
      <c r="E1058" t="s">
        <v>134</v>
      </c>
      <c r="F1058" t="s">
        <v>230</v>
      </c>
      <c r="G1058">
        <v>1</v>
      </c>
      <c r="H1058">
        <v>1</v>
      </c>
      <c r="I1058" s="3">
        <v>1</v>
      </c>
      <c r="J1058">
        <v>2.96</v>
      </c>
      <c r="K1058">
        <v>2.96</v>
      </c>
      <c r="L1058">
        <v>8</v>
      </c>
    </row>
    <row r="1059" spans="1:12">
      <c r="A1059" t="s">
        <v>61</v>
      </c>
      <c r="B1059" t="s">
        <v>108</v>
      </c>
      <c r="C1059" t="s">
        <v>63</v>
      </c>
      <c r="D1059" t="s">
        <v>64</v>
      </c>
      <c r="E1059" t="s">
        <v>76</v>
      </c>
      <c r="F1059" t="s">
        <v>108</v>
      </c>
      <c r="G1059">
        <v>1</v>
      </c>
      <c r="H1059">
        <v>2</v>
      </c>
      <c r="I1059" s="3">
        <v>0.5</v>
      </c>
      <c r="J1059">
        <v>2.81</v>
      </c>
      <c r="K1059">
        <v>2.81</v>
      </c>
      <c r="L1059">
        <v>2</v>
      </c>
    </row>
    <row r="1060" spans="1:12">
      <c r="A1060" t="s">
        <v>61</v>
      </c>
      <c r="B1060" t="s">
        <v>3060</v>
      </c>
      <c r="C1060" t="s">
        <v>63</v>
      </c>
      <c r="D1060" t="s">
        <v>85</v>
      </c>
      <c r="E1060" t="s">
        <v>121</v>
      </c>
      <c r="F1060" t="s">
        <v>122</v>
      </c>
      <c r="G1060">
        <v>1</v>
      </c>
      <c r="H1060">
        <v>1</v>
      </c>
      <c r="I1060" s="3">
        <v>1</v>
      </c>
      <c r="J1060">
        <v>2.59</v>
      </c>
      <c r="K1060">
        <v>2.59</v>
      </c>
      <c r="L1060">
        <v>1</v>
      </c>
    </row>
    <row r="1061" spans="1:12">
      <c r="A1061" t="s">
        <v>112</v>
      </c>
      <c r="B1061" t="s">
        <v>3066</v>
      </c>
      <c r="C1061" t="s">
        <v>114</v>
      </c>
      <c r="D1061" t="s">
        <v>93</v>
      </c>
      <c r="E1061" t="s">
        <v>94</v>
      </c>
      <c r="F1061" t="s">
        <v>190</v>
      </c>
      <c r="G1061">
        <v>2</v>
      </c>
      <c r="H1061">
        <v>189</v>
      </c>
      <c r="I1061" s="3">
        <v>1.06E-2</v>
      </c>
      <c r="J1061">
        <v>1</v>
      </c>
      <c r="K1061">
        <v>2</v>
      </c>
      <c r="L1061">
        <v>2.6</v>
      </c>
    </row>
    <row r="1062" spans="1:12">
      <c r="A1062" t="s">
        <v>70</v>
      </c>
      <c r="B1062" t="s">
        <v>2229</v>
      </c>
      <c r="C1062" t="s">
        <v>63</v>
      </c>
      <c r="D1062" t="s">
        <v>85</v>
      </c>
      <c r="E1062" t="s">
        <v>154</v>
      </c>
      <c r="F1062" t="s">
        <v>299</v>
      </c>
      <c r="G1062">
        <v>1</v>
      </c>
      <c r="H1062">
        <v>2</v>
      </c>
      <c r="I1062" s="3">
        <v>0.5</v>
      </c>
      <c r="J1062">
        <v>3.68</v>
      </c>
      <c r="K1062">
        <v>3.68</v>
      </c>
      <c r="L1062">
        <v>1</v>
      </c>
    </row>
    <row r="1063" spans="1:12">
      <c r="A1063" t="s">
        <v>61</v>
      </c>
      <c r="B1063" t="s">
        <v>3060</v>
      </c>
      <c r="C1063" t="s">
        <v>63</v>
      </c>
      <c r="D1063" t="s">
        <v>85</v>
      </c>
      <c r="E1063" t="s">
        <v>121</v>
      </c>
      <c r="F1063" t="s">
        <v>122</v>
      </c>
      <c r="G1063">
        <v>1</v>
      </c>
      <c r="H1063">
        <v>2</v>
      </c>
      <c r="I1063" s="3">
        <v>0.5</v>
      </c>
      <c r="J1063">
        <v>6.85</v>
      </c>
      <c r="K1063">
        <v>6.85</v>
      </c>
      <c r="L1063">
        <v>1</v>
      </c>
    </row>
    <row r="1064" spans="1:12">
      <c r="A1064" t="s">
        <v>83</v>
      </c>
      <c r="B1064" t="s">
        <v>3094</v>
      </c>
      <c r="C1064" t="s">
        <v>63</v>
      </c>
      <c r="D1064" t="s">
        <v>85</v>
      </c>
      <c r="E1064" t="s">
        <v>774</v>
      </c>
      <c r="F1064" t="s">
        <v>775</v>
      </c>
      <c r="G1064">
        <v>1</v>
      </c>
      <c r="H1064">
        <v>3</v>
      </c>
      <c r="I1064" s="3">
        <v>0.33329999999999999</v>
      </c>
      <c r="J1064">
        <v>6.28</v>
      </c>
      <c r="K1064">
        <v>6.28</v>
      </c>
      <c r="L1064">
        <v>1</v>
      </c>
    </row>
    <row r="1065" spans="1:12">
      <c r="A1065" t="s">
        <v>61</v>
      </c>
      <c r="B1065" t="s">
        <v>284</v>
      </c>
      <c r="C1065" t="s">
        <v>63</v>
      </c>
      <c r="D1065" t="s">
        <v>64</v>
      </c>
      <c r="E1065" t="s">
        <v>76</v>
      </c>
      <c r="F1065" t="s">
        <v>284</v>
      </c>
      <c r="G1065">
        <v>1</v>
      </c>
      <c r="H1065">
        <v>60</v>
      </c>
      <c r="I1065" s="3">
        <v>1.67E-2</v>
      </c>
      <c r="J1065">
        <v>1.52</v>
      </c>
      <c r="K1065">
        <v>1.52</v>
      </c>
      <c r="L1065">
        <v>2</v>
      </c>
    </row>
    <row r="1066" spans="1:12">
      <c r="A1066" t="s">
        <v>83</v>
      </c>
      <c r="B1066" t="s">
        <v>3061</v>
      </c>
      <c r="C1066" t="s">
        <v>63</v>
      </c>
      <c r="D1066" t="s">
        <v>85</v>
      </c>
      <c r="E1066" t="s">
        <v>110</v>
      </c>
      <c r="F1066" t="s">
        <v>124</v>
      </c>
      <c r="G1066">
        <v>1</v>
      </c>
      <c r="H1066">
        <v>2</v>
      </c>
      <c r="I1066" s="3">
        <v>0.5</v>
      </c>
      <c r="J1066">
        <v>5.18</v>
      </c>
      <c r="K1066">
        <v>5.18</v>
      </c>
      <c r="L1066">
        <v>1</v>
      </c>
    </row>
    <row r="1067" spans="1:12">
      <c r="A1067" t="s">
        <v>70</v>
      </c>
      <c r="B1067" t="s">
        <v>146</v>
      </c>
      <c r="C1067" t="s">
        <v>63</v>
      </c>
      <c r="D1067" t="s">
        <v>64</v>
      </c>
      <c r="E1067" t="s">
        <v>134</v>
      </c>
      <c r="F1067" t="s">
        <v>255</v>
      </c>
      <c r="G1067">
        <v>1</v>
      </c>
      <c r="H1067">
        <v>5</v>
      </c>
      <c r="I1067" s="3">
        <v>0.2</v>
      </c>
      <c r="J1067">
        <v>2.99</v>
      </c>
      <c r="K1067">
        <v>2.99</v>
      </c>
      <c r="L1067">
        <v>2.6</v>
      </c>
    </row>
    <row r="1068" spans="1:12">
      <c r="A1068" t="s">
        <v>83</v>
      </c>
      <c r="B1068" t="s">
        <v>3103</v>
      </c>
      <c r="C1068" t="s">
        <v>63</v>
      </c>
      <c r="D1068" t="s">
        <v>85</v>
      </c>
      <c r="E1068" t="s">
        <v>774</v>
      </c>
      <c r="F1068" t="s">
        <v>998</v>
      </c>
      <c r="G1068">
        <v>1</v>
      </c>
      <c r="H1068">
        <v>1</v>
      </c>
      <c r="I1068" s="3">
        <v>1</v>
      </c>
      <c r="J1068">
        <v>4.09</v>
      </c>
      <c r="K1068">
        <v>4.09</v>
      </c>
      <c r="L1068">
        <v>1</v>
      </c>
    </row>
    <row r="1069" spans="1:12">
      <c r="A1069" t="s">
        <v>61</v>
      </c>
      <c r="B1069" t="s">
        <v>558</v>
      </c>
      <c r="C1069" t="s">
        <v>63</v>
      </c>
      <c r="D1069" t="s">
        <v>64</v>
      </c>
      <c r="E1069" t="s">
        <v>134</v>
      </c>
      <c r="F1069" t="s">
        <v>558</v>
      </c>
      <c r="G1069">
        <v>1</v>
      </c>
      <c r="H1069">
        <v>9</v>
      </c>
      <c r="I1069" s="3">
        <v>0.1111</v>
      </c>
      <c r="J1069">
        <v>2.2000000000000002</v>
      </c>
      <c r="K1069">
        <v>2.2000000000000002</v>
      </c>
      <c r="L1069">
        <v>1.7</v>
      </c>
    </row>
    <row r="1070" spans="1:12">
      <c r="A1070" t="s">
        <v>61</v>
      </c>
      <c r="B1070" t="s">
        <v>69</v>
      </c>
      <c r="C1070" t="s">
        <v>63</v>
      </c>
      <c r="D1070" t="s">
        <v>64</v>
      </c>
      <c r="E1070" t="s">
        <v>68</v>
      </c>
      <c r="F1070" t="s">
        <v>69</v>
      </c>
      <c r="G1070">
        <v>1</v>
      </c>
      <c r="H1070">
        <v>3</v>
      </c>
      <c r="I1070" s="3">
        <v>0.33329999999999999</v>
      </c>
      <c r="J1070">
        <v>2.93</v>
      </c>
      <c r="K1070">
        <v>2.93</v>
      </c>
      <c r="L1070">
        <v>2.2999999999999998</v>
      </c>
    </row>
    <row r="1071" spans="1:12">
      <c r="A1071" t="s">
        <v>70</v>
      </c>
      <c r="B1071" t="s">
        <v>3129</v>
      </c>
      <c r="C1071" t="s">
        <v>63</v>
      </c>
      <c r="D1071" t="s">
        <v>85</v>
      </c>
      <c r="E1071" t="s">
        <v>86</v>
      </c>
      <c r="F1071" t="s">
        <v>87</v>
      </c>
      <c r="G1071">
        <v>1</v>
      </c>
      <c r="H1071">
        <v>4</v>
      </c>
      <c r="I1071" s="3">
        <v>0.25</v>
      </c>
      <c r="J1071">
        <v>13.92</v>
      </c>
      <c r="K1071">
        <v>13.92</v>
      </c>
      <c r="L1071">
        <v>1</v>
      </c>
    </row>
    <row r="1072" spans="1:12">
      <c r="A1072" t="s">
        <v>70</v>
      </c>
      <c r="B1072" t="s">
        <v>3130</v>
      </c>
      <c r="C1072" t="s">
        <v>63</v>
      </c>
      <c r="D1072" t="s">
        <v>100</v>
      </c>
      <c r="E1072" t="s">
        <v>101</v>
      </c>
      <c r="F1072" t="s">
        <v>102</v>
      </c>
      <c r="G1072">
        <v>1</v>
      </c>
      <c r="H1072">
        <v>1</v>
      </c>
      <c r="I1072" s="3">
        <v>1</v>
      </c>
      <c r="J1072">
        <v>3.26</v>
      </c>
      <c r="K1072">
        <v>3.26</v>
      </c>
      <c r="L1072">
        <v>2</v>
      </c>
    </row>
    <row r="1073" spans="1:12">
      <c r="A1073" t="s">
        <v>70</v>
      </c>
      <c r="B1073" t="s">
        <v>2856</v>
      </c>
      <c r="C1073" t="s">
        <v>63</v>
      </c>
      <c r="D1073" t="s">
        <v>85</v>
      </c>
      <c r="E1073" t="s">
        <v>154</v>
      </c>
      <c r="F1073" t="s">
        <v>155</v>
      </c>
      <c r="G1073">
        <v>1</v>
      </c>
      <c r="H1073">
        <v>28</v>
      </c>
      <c r="I1073" s="3">
        <v>3.5700000000000003E-2</v>
      </c>
      <c r="J1073">
        <v>5.88</v>
      </c>
      <c r="K1073">
        <v>5.88</v>
      </c>
      <c r="L1073">
        <v>1</v>
      </c>
    </row>
    <row r="1074" spans="1:12">
      <c r="A1074" t="s">
        <v>83</v>
      </c>
      <c r="B1074" t="s">
        <v>3073</v>
      </c>
      <c r="C1074" t="s">
        <v>63</v>
      </c>
      <c r="D1074" t="s">
        <v>100</v>
      </c>
      <c r="E1074" t="s">
        <v>342</v>
      </c>
      <c r="F1074" t="s">
        <v>343</v>
      </c>
      <c r="G1074">
        <v>1</v>
      </c>
      <c r="H1074">
        <v>1</v>
      </c>
      <c r="I1074" s="3">
        <v>1</v>
      </c>
      <c r="J1074">
        <v>2.2599999999999998</v>
      </c>
      <c r="K1074">
        <v>2.2599999999999998</v>
      </c>
      <c r="L1074">
        <v>4</v>
      </c>
    </row>
    <row r="1075" spans="1:12">
      <c r="A1075" t="s">
        <v>70</v>
      </c>
      <c r="B1075" t="s">
        <v>3128</v>
      </c>
      <c r="C1075" t="s">
        <v>63</v>
      </c>
      <c r="D1075" t="s">
        <v>64</v>
      </c>
      <c r="E1075" t="s">
        <v>73</v>
      </c>
      <c r="F1075" t="s">
        <v>74</v>
      </c>
      <c r="G1075">
        <v>3</v>
      </c>
      <c r="H1075">
        <v>49</v>
      </c>
      <c r="I1075" s="3">
        <v>6.1199999999999997E-2</v>
      </c>
      <c r="J1075">
        <v>2.68</v>
      </c>
      <c r="K1075">
        <v>8.0500000000000007</v>
      </c>
      <c r="L1075">
        <v>5.7</v>
      </c>
    </row>
    <row r="1076" spans="1:12">
      <c r="A1076" t="s">
        <v>70</v>
      </c>
      <c r="B1076" t="s">
        <v>2229</v>
      </c>
      <c r="C1076" t="s">
        <v>63</v>
      </c>
      <c r="D1076" t="s">
        <v>85</v>
      </c>
      <c r="E1076" t="s">
        <v>154</v>
      </c>
      <c r="F1076" t="s">
        <v>299</v>
      </c>
      <c r="G1076">
        <v>1</v>
      </c>
      <c r="H1076">
        <v>2</v>
      </c>
      <c r="I1076" s="3">
        <v>0.5</v>
      </c>
      <c r="J1076">
        <v>3.36</v>
      </c>
      <c r="K1076">
        <v>3.36</v>
      </c>
      <c r="L1076">
        <v>1</v>
      </c>
    </row>
    <row r="1077" spans="1:12">
      <c r="A1077" t="s">
        <v>61</v>
      </c>
      <c r="B1077" t="s">
        <v>158</v>
      </c>
      <c r="C1077" t="s">
        <v>63</v>
      </c>
      <c r="D1077" t="s">
        <v>64</v>
      </c>
      <c r="E1077" t="s">
        <v>68</v>
      </c>
      <c r="F1077" t="s">
        <v>158</v>
      </c>
      <c r="G1077">
        <v>1</v>
      </c>
      <c r="H1077">
        <v>4</v>
      </c>
      <c r="I1077" s="3">
        <v>0.25</v>
      </c>
      <c r="J1077">
        <v>2.16</v>
      </c>
      <c r="K1077">
        <v>2.16</v>
      </c>
      <c r="L1077">
        <v>3.8</v>
      </c>
    </row>
    <row r="1078" spans="1:12">
      <c r="A1078" t="s">
        <v>70</v>
      </c>
      <c r="B1078" t="s">
        <v>2601</v>
      </c>
      <c r="C1078" t="s">
        <v>63</v>
      </c>
      <c r="D1078" t="s">
        <v>85</v>
      </c>
      <c r="E1078" t="s">
        <v>148</v>
      </c>
      <c r="F1078" t="s">
        <v>149</v>
      </c>
      <c r="G1078">
        <v>1</v>
      </c>
      <c r="H1078">
        <v>1</v>
      </c>
      <c r="I1078" s="3">
        <v>1</v>
      </c>
      <c r="J1078">
        <v>1.32</v>
      </c>
      <c r="K1078">
        <v>1.32</v>
      </c>
      <c r="L1078">
        <v>1</v>
      </c>
    </row>
    <row r="1079" spans="1:12">
      <c r="A1079" t="s">
        <v>70</v>
      </c>
      <c r="B1079" t="s">
        <v>3129</v>
      </c>
      <c r="C1079" t="s">
        <v>63</v>
      </c>
      <c r="D1079" t="s">
        <v>85</v>
      </c>
      <c r="E1079" t="s">
        <v>86</v>
      </c>
      <c r="F1079" t="s">
        <v>87</v>
      </c>
      <c r="G1079">
        <v>1</v>
      </c>
      <c r="H1079">
        <v>1</v>
      </c>
      <c r="I1079" s="3">
        <v>1</v>
      </c>
      <c r="J1079">
        <v>13.85</v>
      </c>
      <c r="K1079">
        <v>13.85</v>
      </c>
      <c r="L1079">
        <v>1</v>
      </c>
    </row>
    <row r="1080" spans="1:12">
      <c r="A1080" t="s">
        <v>61</v>
      </c>
      <c r="B1080" t="s">
        <v>132</v>
      </c>
      <c r="C1080" t="s">
        <v>63</v>
      </c>
      <c r="D1080" t="s">
        <v>104</v>
      </c>
      <c r="E1080" t="s">
        <v>131</v>
      </c>
      <c r="F1080" t="s">
        <v>132</v>
      </c>
      <c r="G1080">
        <v>1</v>
      </c>
      <c r="H1080">
        <v>5</v>
      </c>
      <c r="I1080" s="3">
        <v>0.2</v>
      </c>
      <c r="J1080">
        <v>0.99</v>
      </c>
      <c r="K1080">
        <v>0.99</v>
      </c>
      <c r="L1080">
        <v>5</v>
      </c>
    </row>
    <row r="1081" spans="1:12">
      <c r="A1081" t="s">
        <v>61</v>
      </c>
      <c r="B1081" t="s">
        <v>163</v>
      </c>
      <c r="C1081" t="s">
        <v>63</v>
      </c>
      <c r="D1081" t="s">
        <v>104</v>
      </c>
      <c r="E1081" t="s">
        <v>162</v>
      </c>
      <c r="F1081" t="s">
        <v>163</v>
      </c>
      <c r="G1081">
        <v>3</v>
      </c>
      <c r="H1081">
        <v>54</v>
      </c>
      <c r="I1081" s="3">
        <v>5.5599999999999997E-2</v>
      </c>
      <c r="J1081">
        <v>0.91</v>
      </c>
      <c r="K1081">
        <v>2.72</v>
      </c>
      <c r="L1081">
        <v>1.9</v>
      </c>
    </row>
    <row r="1082" spans="1:12">
      <c r="A1082" t="s">
        <v>112</v>
      </c>
      <c r="B1082" t="s">
        <v>1241</v>
      </c>
      <c r="C1082" t="s">
        <v>114</v>
      </c>
      <c r="D1082" t="s">
        <v>85</v>
      </c>
      <c r="E1082" t="s">
        <v>887</v>
      </c>
      <c r="F1082" t="s">
        <v>1242</v>
      </c>
      <c r="G1082">
        <v>1</v>
      </c>
      <c r="H1082">
        <v>10</v>
      </c>
      <c r="I1082" s="3">
        <v>0.1</v>
      </c>
      <c r="J1082">
        <v>3.9</v>
      </c>
      <c r="K1082">
        <v>3.9</v>
      </c>
      <c r="L1082">
        <v>3.1</v>
      </c>
    </row>
    <row r="1083" spans="1:12">
      <c r="A1083" t="s">
        <v>61</v>
      </c>
      <c r="B1083" t="s">
        <v>158</v>
      </c>
      <c r="C1083" t="s">
        <v>63</v>
      </c>
      <c r="D1083" t="s">
        <v>64</v>
      </c>
      <c r="E1083" t="s">
        <v>68</v>
      </c>
      <c r="F1083" t="s">
        <v>158</v>
      </c>
      <c r="G1083">
        <v>1</v>
      </c>
      <c r="H1083">
        <v>2</v>
      </c>
      <c r="I1083" s="3">
        <v>0.5</v>
      </c>
      <c r="J1083">
        <v>2.95</v>
      </c>
      <c r="K1083">
        <v>2.95</v>
      </c>
      <c r="L1083">
        <v>2.5</v>
      </c>
    </row>
    <row r="1084" spans="1:12">
      <c r="A1084" t="s">
        <v>83</v>
      </c>
      <c r="B1084" t="s">
        <v>3061</v>
      </c>
      <c r="C1084" t="s">
        <v>63</v>
      </c>
      <c r="D1084" t="s">
        <v>85</v>
      </c>
      <c r="E1084" t="s">
        <v>110</v>
      </c>
      <c r="F1084" t="s">
        <v>124</v>
      </c>
      <c r="G1084">
        <v>1</v>
      </c>
      <c r="H1084">
        <v>6</v>
      </c>
      <c r="I1084" s="3">
        <v>0.16669999999999999</v>
      </c>
      <c r="J1084">
        <v>8.3000000000000007</v>
      </c>
      <c r="K1084">
        <v>8.3000000000000007</v>
      </c>
      <c r="L1084">
        <v>1</v>
      </c>
    </row>
    <row r="1085" spans="1:12">
      <c r="A1085" t="s">
        <v>61</v>
      </c>
      <c r="B1085" t="s">
        <v>1180</v>
      </c>
      <c r="C1085" t="s">
        <v>63</v>
      </c>
      <c r="D1085" t="s">
        <v>64</v>
      </c>
      <c r="E1085" t="s">
        <v>65</v>
      </c>
      <c r="F1085" t="s">
        <v>66</v>
      </c>
      <c r="G1085">
        <v>1</v>
      </c>
      <c r="H1085">
        <v>1</v>
      </c>
      <c r="I1085" s="3">
        <v>1</v>
      </c>
      <c r="J1085">
        <v>1.08</v>
      </c>
      <c r="K1085">
        <v>1.08</v>
      </c>
      <c r="L1085">
        <v>1</v>
      </c>
    </row>
    <row r="1086" spans="1:12">
      <c r="A1086" t="s">
        <v>61</v>
      </c>
      <c r="B1086" t="s">
        <v>69</v>
      </c>
      <c r="C1086" t="s">
        <v>63</v>
      </c>
      <c r="D1086" t="s">
        <v>64</v>
      </c>
      <c r="E1086" t="s">
        <v>68</v>
      </c>
      <c r="F1086" t="s">
        <v>69</v>
      </c>
      <c r="G1086">
        <v>1</v>
      </c>
      <c r="H1086">
        <v>4</v>
      </c>
      <c r="I1086" s="3">
        <v>0.25</v>
      </c>
      <c r="J1086">
        <v>3</v>
      </c>
      <c r="K1086">
        <v>3</v>
      </c>
      <c r="L1086">
        <v>3</v>
      </c>
    </row>
    <row r="1087" spans="1:12">
      <c r="A1087" t="s">
        <v>83</v>
      </c>
      <c r="B1087" t="s">
        <v>3061</v>
      </c>
      <c r="C1087" t="s">
        <v>63</v>
      </c>
      <c r="D1087" t="s">
        <v>85</v>
      </c>
      <c r="E1087" t="s">
        <v>110</v>
      </c>
      <c r="F1087" t="s">
        <v>124</v>
      </c>
      <c r="G1087">
        <v>1</v>
      </c>
      <c r="H1087">
        <v>3</v>
      </c>
      <c r="I1087" s="3">
        <v>0.33329999999999999</v>
      </c>
      <c r="J1087">
        <v>5.53</v>
      </c>
      <c r="K1087">
        <v>5.53</v>
      </c>
      <c r="L1087">
        <v>1</v>
      </c>
    </row>
    <row r="1088" spans="1:12">
      <c r="A1088" t="s">
        <v>61</v>
      </c>
      <c r="B1088" t="s">
        <v>69</v>
      </c>
      <c r="C1088" t="s">
        <v>63</v>
      </c>
      <c r="D1088" t="s">
        <v>64</v>
      </c>
      <c r="E1088" t="s">
        <v>68</v>
      </c>
      <c r="F1088" t="s">
        <v>69</v>
      </c>
      <c r="G1088">
        <v>3</v>
      </c>
      <c r="H1088">
        <v>2</v>
      </c>
      <c r="I1088" s="3">
        <v>1.5</v>
      </c>
      <c r="J1088">
        <v>2.5099999999999998</v>
      </c>
      <c r="K1088">
        <v>7.54</v>
      </c>
      <c r="L1088">
        <v>1.5</v>
      </c>
    </row>
    <row r="1089" spans="1:12">
      <c r="A1089" t="s">
        <v>78</v>
      </c>
      <c r="B1089" t="s">
        <v>158</v>
      </c>
      <c r="C1089" t="s">
        <v>63</v>
      </c>
      <c r="D1089" t="s">
        <v>64</v>
      </c>
      <c r="E1089" t="s">
        <v>68</v>
      </c>
      <c r="F1089" t="s">
        <v>158</v>
      </c>
      <c r="G1089">
        <v>0</v>
      </c>
      <c r="H1089">
        <v>1</v>
      </c>
      <c r="I1089" s="3">
        <v>0</v>
      </c>
      <c r="J1089">
        <v>0</v>
      </c>
      <c r="K1089">
        <v>0</v>
      </c>
      <c r="L1089">
        <v>1</v>
      </c>
    </row>
    <row r="1090" spans="1:12">
      <c r="A1090" t="s">
        <v>61</v>
      </c>
      <c r="B1090" t="s">
        <v>158</v>
      </c>
      <c r="C1090" t="s">
        <v>63</v>
      </c>
      <c r="D1090" t="s">
        <v>64</v>
      </c>
      <c r="E1090" t="s">
        <v>68</v>
      </c>
      <c r="F1090" t="s">
        <v>158</v>
      </c>
      <c r="G1090">
        <v>1</v>
      </c>
      <c r="H1090">
        <v>1</v>
      </c>
      <c r="I1090" s="3">
        <v>1</v>
      </c>
      <c r="J1090">
        <v>2.93</v>
      </c>
      <c r="K1090">
        <v>2.93</v>
      </c>
      <c r="L1090">
        <v>1</v>
      </c>
    </row>
    <row r="1091" spans="1:12">
      <c r="A1091" t="s">
        <v>78</v>
      </c>
      <c r="B1091" t="s">
        <v>146</v>
      </c>
      <c r="C1091" t="s">
        <v>63</v>
      </c>
      <c r="D1091" t="s">
        <v>64</v>
      </c>
      <c r="E1091" t="s">
        <v>134</v>
      </c>
      <c r="F1091" t="s">
        <v>146</v>
      </c>
      <c r="G1091">
        <v>1</v>
      </c>
      <c r="H1091">
        <v>1</v>
      </c>
      <c r="I1091" s="3">
        <v>1</v>
      </c>
      <c r="J1091">
        <v>2.84</v>
      </c>
      <c r="K1091">
        <v>2.84</v>
      </c>
      <c r="L1091">
        <v>3</v>
      </c>
    </row>
    <row r="1092" spans="1:12">
      <c r="A1092" t="s">
        <v>61</v>
      </c>
      <c r="B1092" t="s">
        <v>69</v>
      </c>
      <c r="C1092" t="s">
        <v>63</v>
      </c>
      <c r="D1092" t="s">
        <v>64</v>
      </c>
      <c r="E1092" t="s">
        <v>68</v>
      </c>
      <c r="F1092" t="s">
        <v>69</v>
      </c>
      <c r="G1092">
        <v>1</v>
      </c>
      <c r="H1092">
        <v>2</v>
      </c>
      <c r="I1092" s="3">
        <v>0.5</v>
      </c>
      <c r="J1092">
        <v>2.84</v>
      </c>
      <c r="K1092">
        <v>2.84</v>
      </c>
      <c r="L1092">
        <v>2</v>
      </c>
    </row>
    <row r="1093" spans="1:12">
      <c r="A1093" t="s">
        <v>61</v>
      </c>
      <c r="B1093" t="s">
        <v>163</v>
      </c>
      <c r="C1093" t="s">
        <v>63</v>
      </c>
      <c r="D1093" t="s">
        <v>104</v>
      </c>
      <c r="E1093" t="s">
        <v>162</v>
      </c>
      <c r="F1093" t="s">
        <v>163</v>
      </c>
      <c r="G1093">
        <v>0</v>
      </c>
      <c r="H1093">
        <v>11</v>
      </c>
      <c r="I1093" s="3">
        <v>0</v>
      </c>
      <c r="J1093">
        <v>0</v>
      </c>
      <c r="K1093">
        <v>0</v>
      </c>
      <c r="L1093">
        <v>2.2999999999999998</v>
      </c>
    </row>
    <row r="1094" spans="1:12">
      <c r="A1094" t="s">
        <v>61</v>
      </c>
      <c r="B1094" t="s">
        <v>69</v>
      </c>
      <c r="C1094" t="s">
        <v>63</v>
      </c>
      <c r="D1094" t="s">
        <v>64</v>
      </c>
      <c r="E1094" t="s">
        <v>68</v>
      </c>
      <c r="F1094" t="s">
        <v>69</v>
      </c>
      <c r="G1094">
        <v>1</v>
      </c>
      <c r="H1094">
        <v>1</v>
      </c>
      <c r="I1094" s="3">
        <v>1</v>
      </c>
      <c r="J1094">
        <v>2.61</v>
      </c>
      <c r="K1094">
        <v>2.61</v>
      </c>
      <c r="L1094">
        <v>2</v>
      </c>
    </row>
    <row r="1095" spans="1:12">
      <c r="A1095" t="s">
        <v>61</v>
      </c>
      <c r="B1095" t="s">
        <v>558</v>
      </c>
      <c r="C1095" t="s">
        <v>63</v>
      </c>
      <c r="D1095" t="s">
        <v>64</v>
      </c>
      <c r="E1095" t="s">
        <v>97</v>
      </c>
      <c r="F1095" t="s">
        <v>792</v>
      </c>
      <c r="G1095">
        <v>1</v>
      </c>
      <c r="H1095">
        <v>1</v>
      </c>
      <c r="I1095" s="3">
        <v>1</v>
      </c>
      <c r="J1095">
        <v>2.74</v>
      </c>
      <c r="K1095">
        <v>2.74</v>
      </c>
      <c r="L1095">
        <v>1</v>
      </c>
    </row>
    <row r="1096" spans="1:12">
      <c r="A1096" t="s">
        <v>61</v>
      </c>
      <c r="B1096" t="s">
        <v>77</v>
      </c>
      <c r="C1096" t="s">
        <v>63</v>
      </c>
      <c r="D1096" t="s">
        <v>64</v>
      </c>
      <c r="E1096" t="s">
        <v>76</v>
      </c>
      <c r="F1096" t="s">
        <v>77</v>
      </c>
      <c r="G1096">
        <v>1</v>
      </c>
      <c r="H1096">
        <v>1</v>
      </c>
      <c r="I1096" s="3">
        <v>1</v>
      </c>
      <c r="J1096">
        <v>2.64</v>
      </c>
      <c r="K1096">
        <v>2.64</v>
      </c>
      <c r="L1096">
        <v>3</v>
      </c>
    </row>
    <row r="1097" spans="1:12">
      <c r="A1097" t="s">
        <v>61</v>
      </c>
      <c r="B1097" t="s">
        <v>219</v>
      </c>
      <c r="C1097" t="s">
        <v>63</v>
      </c>
      <c r="D1097" t="s">
        <v>64</v>
      </c>
      <c r="E1097" t="s">
        <v>134</v>
      </c>
      <c r="F1097" t="s">
        <v>219</v>
      </c>
      <c r="G1097">
        <v>1</v>
      </c>
      <c r="H1097">
        <v>2</v>
      </c>
      <c r="I1097" s="3">
        <v>0.5</v>
      </c>
      <c r="J1097">
        <v>2.98</v>
      </c>
      <c r="K1097">
        <v>2.98</v>
      </c>
      <c r="L1097">
        <v>2.5</v>
      </c>
    </row>
    <row r="1098" spans="1:12">
      <c r="A1098" t="s">
        <v>83</v>
      </c>
      <c r="B1098" t="s">
        <v>3136</v>
      </c>
      <c r="C1098" t="s">
        <v>63</v>
      </c>
      <c r="D1098" t="s">
        <v>85</v>
      </c>
      <c r="E1098" t="s">
        <v>148</v>
      </c>
      <c r="F1098" t="s">
        <v>372</v>
      </c>
      <c r="G1098">
        <v>1</v>
      </c>
      <c r="H1098">
        <v>3</v>
      </c>
      <c r="I1098" s="3">
        <v>0.33329999999999999</v>
      </c>
      <c r="J1098">
        <v>4.24</v>
      </c>
      <c r="K1098">
        <v>4.24</v>
      </c>
      <c r="L1098">
        <v>1</v>
      </c>
    </row>
    <row r="1099" spans="1:12">
      <c r="A1099" t="s">
        <v>61</v>
      </c>
      <c r="B1099" t="s">
        <v>158</v>
      </c>
      <c r="C1099" t="s">
        <v>63</v>
      </c>
      <c r="D1099" t="s">
        <v>64</v>
      </c>
      <c r="E1099" t="s">
        <v>68</v>
      </c>
      <c r="F1099" t="s">
        <v>158</v>
      </c>
      <c r="G1099">
        <v>1</v>
      </c>
      <c r="H1099">
        <v>1</v>
      </c>
      <c r="I1099" s="3">
        <v>1</v>
      </c>
      <c r="J1099">
        <v>2.7</v>
      </c>
      <c r="K1099">
        <v>2.7</v>
      </c>
      <c r="L1099">
        <v>2</v>
      </c>
    </row>
    <row r="1100" spans="1:12">
      <c r="A1100" t="s">
        <v>61</v>
      </c>
      <c r="B1100" t="s">
        <v>69</v>
      </c>
      <c r="C1100" t="s">
        <v>63</v>
      </c>
      <c r="D1100" t="s">
        <v>64</v>
      </c>
      <c r="E1100" t="s">
        <v>68</v>
      </c>
      <c r="F1100" t="s">
        <v>69</v>
      </c>
      <c r="G1100">
        <v>1</v>
      </c>
      <c r="H1100">
        <v>2</v>
      </c>
      <c r="I1100" s="3">
        <v>0.5</v>
      </c>
      <c r="J1100">
        <v>2.44</v>
      </c>
      <c r="K1100">
        <v>2.44</v>
      </c>
      <c r="L1100">
        <v>2</v>
      </c>
    </row>
    <row r="1101" spans="1:12">
      <c r="A1101" t="s">
        <v>61</v>
      </c>
      <c r="B1101" t="s">
        <v>3060</v>
      </c>
      <c r="C1101" t="s">
        <v>63</v>
      </c>
      <c r="D1101" t="s">
        <v>85</v>
      </c>
      <c r="E1101" t="s">
        <v>121</v>
      </c>
      <c r="F1101" t="s">
        <v>122</v>
      </c>
      <c r="G1101">
        <v>1</v>
      </c>
      <c r="H1101">
        <v>1</v>
      </c>
      <c r="I1101" s="3">
        <v>1</v>
      </c>
      <c r="J1101">
        <v>4.38</v>
      </c>
      <c r="K1101">
        <v>4.38</v>
      </c>
      <c r="L1101">
        <v>1</v>
      </c>
    </row>
    <row r="1102" spans="1:12">
      <c r="A1102" t="s">
        <v>83</v>
      </c>
      <c r="B1102" t="s">
        <v>3061</v>
      </c>
      <c r="C1102" t="s">
        <v>63</v>
      </c>
      <c r="D1102" t="s">
        <v>85</v>
      </c>
      <c r="E1102" t="s">
        <v>110</v>
      </c>
      <c r="F1102" t="s">
        <v>124</v>
      </c>
      <c r="G1102">
        <v>1</v>
      </c>
      <c r="H1102">
        <v>1</v>
      </c>
      <c r="I1102" s="3">
        <v>1</v>
      </c>
      <c r="J1102">
        <v>4.99</v>
      </c>
      <c r="K1102">
        <v>4.99</v>
      </c>
      <c r="L1102">
        <v>2</v>
      </c>
    </row>
    <row r="1103" spans="1:12">
      <c r="A1103" t="s">
        <v>61</v>
      </c>
      <c r="B1103" t="s">
        <v>3063</v>
      </c>
      <c r="C1103" t="s">
        <v>63</v>
      </c>
      <c r="D1103" t="s">
        <v>85</v>
      </c>
      <c r="E1103" t="s">
        <v>173</v>
      </c>
      <c r="F1103" t="s">
        <v>174</v>
      </c>
      <c r="G1103">
        <v>1</v>
      </c>
      <c r="H1103">
        <v>2</v>
      </c>
      <c r="I1103" s="3">
        <v>0.5</v>
      </c>
      <c r="J1103">
        <v>2.5299999999999998</v>
      </c>
      <c r="K1103">
        <v>2.5299999999999998</v>
      </c>
      <c r="L1103">
        <v>1</v>
      </c>
    </row>
    <row r="1104" spans="1:12">
      <c r="A1104" t="s">
        <v>70</v>
      </c>
      <c r="B1104" t="s">
        <v>2601</v>
      </c>
      <c r="C1104" t="s">
        <v>63</v>
      </c>
      <c r="D1104" t="s">
        <v>85</v>
      </c>
      <c r="E1104" t="s">
        <v>148</v>
      </c>
      <c r="F1104" t="s">
        <v>149</v>
      </c>
      <c r="G1104">
        <v>1</v>
      </c>
      <c r="H1104">
        <v>1</v>
      </c>
      <c r="I1104" s="3">
        <v>1</v>
      </c>
      <c r="J1104">
        <v>7.52</v>
      </c>
      <c r="K1104">
        <v>7.52</v>
      </c>
      <c r="L1104">
        <v>1</v>
      </c>
    </row>
    <row r="1105" spans="1:12">
      <c r="A1105" t="s">
        <v>70</v>
      </c>
      <c r="B1105" t="s">
        <v>2856</v>
      </c>
      <c r="C1105" t="s">
        <v>63</v>
      </c>
      <c r="D1105" t="s">
        <v>85</v>
      </c>
      <c r="E1105" t="s">
        <v>154</v>
      </c>
      <c r="F1105" t="s">
        <v>155</v>
      </c>
      <c r="G1105">
        <v>2</v>
      </c>
      <c r="H1105">
        <v>1</v>
      </c>
      <c r="I1105" s="3">
        <v>2</v>
      </c>
      <c r="J1105">
        <v>3.84</v>
      </c>
      <c r="K1105">
        <v>7.68</v>
      </c>
      <c r="L1105">
        <v>1</v>
      </c>
    </row>
    <row r="1106" spans="1:12">
      <c r="A1106" t="s">
        <v>61</v>
      </c>
      <c r="B1106" t="s">
        <v>230</v>
      </c>
      <c r="C1106" t="s">
        <v>63</v>
      </c>
      <c r="D1106" t="s">
        <v>64</v>
      </c>
      <c r="E1106" t="s">
        <v>134</v>
      </c>
      <c r="F1106" t="s">
        <v>230</v>
      </c>
      <c r="G1106">
        <v>1</v>
      </c>
      <c r="H1106">
        <v>1</v>
      </c>
      <c r="I1106" s="3">
        <v>1</v>
      </c>
      <c r="J1106">
        <v>2.74</v>
      </c>
      <c r="K1106">
        <v>2.74</v>
      </c>
      <c r="L1106">
        <v>5</v>
      </c>
    </row>
    <row r="1107" spans="1:12">
      <c r="A1107" t="s">
        <v>61</v>
      </c>
      <c r="B1107" t="s">
        <v>311</v>
      </c>
      <c r="C1107" t="s">
        <v>63</v>
      </c>
      <c r="D1107" t="s">
        <v>64</v>
      </c>
      <c r="E1107" t="s">
        <v>134</v>
      </c>
      <c r="F1107" t="s">
        <v>311</v>
      </c>
      <c r="G1107">
        <v>1</v>
      </c>
      <c r="H1107">
        <v>2</v>
      </c>
      <c r="I1107" s="3">
        <v>0.5</v>
      </c>
      <c r="J1107">
        <v>2.99</v>
      </c>
      <c r="K1107">
        <v>2.99</v>
      </c>
      <c r="L1107">
        <v>5.5</v>
      </c>
    </row>
    <row r="1108" spans="1:12">
      <c r="A1108" t="s">
        <v>83</v>
      </c>
      <c r="B1108" t="s">
        <v>2666</v>
      </c>
      <c r="C1108" t="s">
        <v>63</v>
      </c>
      <c r="D1108" t="s">
        <v>93</v>
      </c>
      <c r="E1108" t="s">
        <v>94</v>
      </c>
      <c r="F1108" t="s">
        <v>1166</v>
      </c>
      <c r="G1108">
        <v>0</v>
      </c>
      <c r="H1108">
        <v>1</v>
      </c>
      <c r="I1108" s="3">
        <v>0</v>
      </c>
      <c r="J1108">
        <v>0</v>
      </c>
      <c r="K1108">
        <v>0</v>
      </c>
      <c r="L1108">
        <v>1</v>
      </c>
    </row>
    <row r="1109" spans="1:12">
      <c r="A1109" t="s">
        <v>61</v>
      </c>
      <c r="B1109" t="s">
        <v>69</v>
      </c>
      <c r="C1109" t="s">
        <v>63</v>
      </c>
      <c r="D1109" t="s">
        <v>64</v>
      </c>
      <c r="E1109" t="s">
        <v>68</v>
      </c>
      <c r="F1109" t="s">
        <v>69</v>
      </c>
      <c r="G1109">
        <v>1</v>
      </c>
      <c r="H1109">
        <v>1</v>
      </c>
      <c r="I1109" s="3">
        <v>1</v>
      </c>
      <c r="J1109">
        <v>2.83</v>
      </c>
      <c r="K1109">
        <v>2.83</v>
      </c>
      <c r="L1109">
        <v>2</v>
      </c>
    </row>
    <row r="1110" spans="1:12">
      <c r="A1110" t="s">
        <v>61</v>
      </c>
      <c r="B1110" t="s">
        <v>158</v>
      </c>
      <c r="C1110" t="s">
        <v>63</v>
      </c>
      <c r="D1110" t="s">
        <v>64</v>
      </c>
      <c r="E1110" t="s">
        <v>68</v>
      </c>
      <c r="F1110" t="s">
        <v>158</v>
      </c>
      <c r="G1110">
        <v>1</v>
      </c>
      <c r="H1110">
        <v>1</v>
      </c>
      <c r="I1110" s="3">
        <v>1</v>
      </c>
      <c r="J1110">
        <v>1.42</v>
      </c>
      <c r="K1110">
        <v>1.42</v>
      </c>
      <c r="L1110">
        <v>2</v>
      </c>
    </row>
    <row r="1111" spans="1:12">
      <c r="A1111" t="s">
        <v>61</v>
      </c>
      <c r="B1111" t="s">
        <v>158</v>
      </c>
      <c r="C1111" t="s">
        <v>63</v>
      </c>
      <c r="D1111" t="s">
        <v>64</v>
      </c>
      <c r="E1111" t="s">
        <v>68</v>
      </c>
      <c r="F1111" t="s">
        <v>158</v>
      </c>
      <c r="G1111">
        <v>1</v>
      </c>
      <c r="H1111">
        <v>1</v>
      </c>
      <c r="I1111" s="3">
        <v>1</v>
      </c>
      <c r="J1111">
        <v>2.5299999999999998</v>
      </c>
      <c r="K1111">
        <v>2.5299999999999998</v>
      </c>
      <c r="L1111">
        <v>1</v>
      </c>
    </row>
    <row r="1112" spans="1:12">
      <c r="A1112" t="s">
        <v>61</v>
      </c>
      <c r="B1112" t="s">
        <v>1180</v>
      </c>
      <c r="C1112" t="s">
        <v>63</v>
      </c>
      <c r="D1112" t="s">
        <v>64</v>
      </c>
      <c r="E1112" t="s">
        <v>65</v>
      </c>
      <c r="F1112" t="s">
        <v>66</v>
      </c>
      <c r="G1112">
        <v>10</v>
      </c>
      <c r="H1112">
        <v>275</v>
      </c>
      <c r="I1112" s="3">
        <v>3.6400000000000002E-2</v>
      </c>
      <c r="J1112">
        <v>5.13</v>
      </c>
      <c r="K1112">
        <v>51.29</v>
      </c>
      <c r="L1112">
        <v>1.7</v>
      </c>
    </row>
    <row r="1113" spans="1:12">
      <c r="A1113" t="s">
        <v>83</v>
      </c>
      <c r="B1113" t="s">
        <v>3059</v>
      </c>
      <c r="C1113" t="s">
        <v>63</v>
      </c>
      <c r="D1113" t="s">
        <v>85</v>
      </c>
      <c r="E1113" t="s">
        <v>110</v>
      </c>
      <c r="F1113" t="s">
        <v>111</v>
      </c>
      <c r="G1113">
        <v>1</v>
      </c>
      <c r="H1113">
        <v>2</v>
      </c>
      <c r="I1113" s="3">
        <v>0.5</v>
      </c>
      <c r="J1113">
        <v>6.85</v>
      </c>
      <c r="K1113">
        <v>6.85</v>
      </c>
      <c r="L1113">
        <v>1</v>
      </c>
    </row>
    <row r="1114" spans="1:12">
      <c r="A1114" t="s">
        <v>61</v>
      </c>
      <c r="B1114" t="s">
        <v>152</v>
      </c>
      <c r="C1114" t="s">
        <v>63</v>
      </c>
      <c r="D1114" t="s">
        <v>93</v>
      </c>
      <c r="E1114" t="s">
        <v>118</v>
      </c>
      <c r="F1114" t="s">
        <v>152</v>
      </c>
      <c r="G1114">
        <v>1</v>
      </c>
      <c r="H1114">
        <v>1</v>
      </c>
      <c r="I1114" s="3">
        <v>1</v>
      </c>
      <c r="J1114">
        <v>1.36</v>
      </c>
      <c r="K1114">
        <v>1.36</v>
      </c>
      <c r="L1114">
        <v>1</v>
      </c>
    </row>
    <row r="1115" spans="1:12">
      <c r="A1115" t="s">
        <v>61</v>
      </c>
      <c r="B1115" t="s">
        <v>69</v>
      </c>
      <c r="C1115" t="s">
        <v>63</v>
      </c>
      <c r="D1115" t="s">
        <v>64</v>
      </c>
      <c r="E1115" t="s">
        <v>68</v>
      </c>
      <c r="F1115" t="s">
        <v>69</v>
      </c>
      <c r="G1115">
        <v>1</v>
      </c>
      <c r="H1115">
        <v>1</v>
      </c>
      <c r="I1115" s="3">
        <v>1</v>
      </c>
      <c r="J1115">
        <v>2.27</v>
      </c>
      <c r="K1115">
        <v>2.27</v>
      </c>
      <c r="L1115">
        <v>1</v>
      </c>
    </row>
    <row r="1116" spans="1:12">
      <c r="A1116" t="s">
        <v>61</v>
      </c>
      <c r="B1116" t="s">
        <v>81</v>
      </c>
      <c r="C1116" t="s">
        <v>63</v>
      </c>
      <c r="D1116" t="s">
        <v>64</v>
      </c>
      <c r="E1116" t="s">
        <v>80</v>
      </c>
      <c r="F1116" t="s">
        <v>81</v>
      </c>
      <c r="G1116">
        <v>1</v>
      </c>
      <c r="H1116">
        <v>1</v>
      </c>
      <c r="I1116" s="3">
        <v>1</v>
      </c>
      <c r="J1116">
        <v>2.96</v>
      </c>
      <c r="K1116">
        <v>2.96</v>
      </c>
      <c r="L1116">
        <v>1</v>
      </c>
    </row>
    <row r="1117" spans="1:12">
      <c r="A1117" t="s">
        <v>61</v>
      </c>
      <c r="B1117" t="s">
        <v>158</v>
      </c>
      <c r="C1117" t="s">
        <v>63</v>
      </c>
      <c r="D1117" t="s">
        <v>64</v>
      </c>
      <c r="E1117" t="s">
        <v>68</v>
      </c>
      <c r="F1117" t="s">
        <v>158</v>
      </c>
      <c r="G1117">
        <v>1</v>
      </c>
      <c r="H1117">
        <v>10</v>
      </c>
      <c r="I1117" s="3">
        <v>0.1</v>
      </c>
      <c r="J1117">
        <v>2.44</v>
      </c>
      <c r="K1117">
        <v>2.44</v>
      </c>
      <c r="L1117">
        <v>2.1</v>
      </c>
    </row>
    <row r="1118" spans="1:12">
      <c r="A1118" t="s">
        <v>78</v>
      </c>
      <c r="B1118" t="s">
        <v>238</v>
      </c>
      <c r="C1118" t="s">
        <v>63</v>
      </c>
      <c r="D1118" t="s">
        <v>72</v>
      </c>
      <c r="E1118" t="s">
        <v>80</v>
      </c>
      <c r="F1118" t="s">
        <v>238</v>
      </c>
      <c r="G1118">
        <v>8</v>
      </c>
      <c r="H1118">
        <v>26</v>
      </c>
      <c r="I1118" s="3">
        <v>0.30769999999999997</v>
      </c>
      <c r="J1118">
        <v>0.84</v>
      </c>
      <c r="K1118">
        <v>6.72</v>
      </c>
      <c r="L1118">
        <v>1</v>
      </c>
    </row>
    <row r="1119" spans="1:12">
      <c r="A1119" t="s">
        <v>78</v>
      </c>
      <c r="B1119" t="s">
        <v>313</v>
      </c>
      <c r="C1119" t="s">
        <v>63</v>
      </c>
      <c r="D1119" t="s">
        <v>72</v>
      </c>
      <c r="E1119" t="s">
        <v>80</v>
      </c>
      <c r="F1119" t="s">
        <v>313</v>
      </c>
      <c r="G1119">
        <v>1</v>
      </c>
      <c r="H1119">
        <v>1</v>
      </c>
      <c r="I1119" s="3">
        <v>1</v>
      </c>
      <c r="J1119">
        <v>0.56999999999999995</v>
      </c>
      <c r="K1119">
        <v>0.56999999999999995</v>
      </c>
      <c r="L1119">
        <v>1</v>
      </c>
    </row>
    <row r="1120" spans="1:12">
      <c r="A1120" t="s">
        <v>61</v>
      </c>
      <c r="B1120" t="s">
        <v>69</v>
      </c>
      <c r="C1120" t="s">
        <v>63</v>
      </c>
      <c r="D1120" t="s">
        <v>64</v>
      </c>
      <c r="E1120" t="s">
        <v>68</v>
      </c>
      <c r="F1120" t="s">
        <v>69</v>
      </c>
      <c r="G1120">
        <v>1</v>
      </c>
      <c r="H1120">
        <v>2</v>
      </c>
      <c r="I1120" s="3">
        <v>0.5</v>
      </c>
      <c r="J1120">
        <v>2.81</v>
      </c>
      <c r="K1120">
        <v>2.81</v>
      </c>
      <c r="L1120">
        <v>1</v>
      </c>
    </row>
    <row r="1121" spans="1:12">
      <c r="A1121" t="s">
        <v>70</v>
      </c>
      <c r="B1121" t="s">
        <v>238</v>
      </c>
      <c r="C1121" t="s">
        <v>63</v>
      </c>
      <c r="D1121" t="s">
        <v>64</v>
      </c>
      <c r="E1121" t="s">
        <v>80</v>
      </c>
      <c r="F1121" t="s">
        <v>959</v>
      </c>
      <c r="G1121">
        <v>2</v>
      </c>
      <c r="H1121">
        <v>9</v>
      </c>
      <c r="I1121" s="3">
        <v>0.22220000000000001</v>
      </c>
      <c r="J1121">
        <v>1.79</v>
      </c>
      <c r="K1121">
        <v>3.58</v>
      </c>
      <c r="L1121">
        <v>1.4</v>
      </c>
    </row>
    <row r="1122" spans="1:12">
      <c r="A1122" t="s">
        <v>61</v>
      </c>
      <c r="B1122" t="s">
        <v>81</v>
      </c>
      <c r="C1122" t="s">
        <v>63</v>
      </c>
      <c r="D1122" t="s">
        <v>64</v>
      </c>
      <c r="E1122" t="s">
        <v>80</v>
      </c>
      <c r="F1122" t="s">
        <v>81</v>
      </c>
      <c r="G1122">
        <v>1</v>
      </c>
      <c r="H1122">
        <v>41</v>
      </c>
      <c r="I1122" s="3">
        <v>2.4400000000000002E-2</v>
      </c>
      <c r="J1122">
        <v>2.69</v>
      </c>
      <c r="K1122">
        <v>2.69</v>
      </c>
      <c r="L1122">
        <v>2</v>
      </c>
    </row>
    <row r="1123" spans="1:12">
      <c r="A1123" t="s">
        <v>61</v>
      </c>
      <c r="B1123" t="s">
        <v>146</v>
      </c>
      <c r="C1123" t="s">
        <v>63</v>
      </c>
      <c r="D1123" t="s">
        <v>64</v>
      </c>
      <c r="E1123" t="s">
        <v>134</v>
      </c>
      <c r="F1123" t="s">
        <v>146</v>
      </c>
      <c r="G1123">
        <v>1</v>
      </c>
      <c r="H1123">
        <v>2</v>
      </c>
      <c r="I1123" s="3">
        <v>0.5</v>
      </c>
      <c r="J1123">
        <v>2.65</v>
      </c>
      <c r="K1123">
        <v>2.65</v>
      </c>
      <c r="L1123">
        <v>1.5</v>
      </c>
    </row>
    <row r="1124" spans="1:12">
      <c r="A1124" t="s">
        <v>61</v>
      </c>
      <c r="B1124" t="s">
        <v>3060</v>
      </c>
      <c r="C1124" t="s">
        <v>63</v>
      </c>
      <c r="D1124" t="s">
        <v>85</v>
      </c>
      <c r="E1124" t="s">
        <v>121</v>
      </c>
      <c r="F1124" t="s">
        <v>122</v>
      </c>
      <c r="G1124">
        <v>1</v>
      </c>
      <c r="H1124">
        <v>1</v>
      </c>
      <c r="I1124" s="3">
        <v>1</v>
      </c>
      <c r="J1124">
        <v>1.48</v>
      </c>
      <c r="K1124">
        <v>1.48</v>
      </c>
      <c r="L1124">
        <v>1</v>
      </c>
    </row>
    <row r="1125" spans="1:12">
      <c r="A1125" t="s">
        <v>61</v>
      </c>
      <c r="B1125" t="s">
        <v>178</v>
      </c>
      <c r="C1125" t="s">
        <v>63</v>
      </c>
      <c r="D1125" t="s">
        <v>64</v>
      </c>
      <c r="E1125" t="s">
        <v>80</v>
      </c>
      <c r="F1125" t="s">
        <v>178</v>
      </c>
      <c r="G1125">
        <v>0</v>
      </c>
      <c r="H1125">
        <v>2</v>
      </c>
      <c r="I1125" s="3">
        <v>0</v>
      </c>
      <c r="J1125">
        <v>0</v>
      </c>
      <c r="K1125">
        <v>0</v>
      </c>
      <c r="L1125">
        <v>9</v>
      </c>
    </row>
    <row r="1126" spans="1:12">
      <c r="A1126" t="s">
        <v>112</v>
      </c>
      <c r="B1126" t="s">
        <v>1278</v>
      </c>
      <c r="C1126" t="s">
        <v>114</v>
      </c>
      <c r="D1126" t="s">
        <v>104</v>
      </c>
      <c r="E1126" t="s">
        <v>1279</v>
      </c>
      <c r="F1126" t="s">
        <v>1280</v>
      </c>
      <c r="G1126">
        <v>5</v>
      </c>
      <c r="H1126">
        <v>16</v>
      </c>
      <c r="I1126" s="3">
        <v>0.3125</v>
      </c>
      <c r="J1126">
        <v>1.92</v>
      </c>
      <c r="K1126">
        <v>9.61</v>
      </c>
      <c r="L1126">
        <v>2.2999999999999998</v>
      </c>
    </row>
    <row r="1127" spans="1:12">
      <c r="A1127" t="s">
        <v>61</v>
      </c>
      <c r="B1127" t="s">
        <v>69</v>
      </c>
      <c r="C1127" t="s">
        <v>63</v>
      </c>
      <c r="D1127" t="s">
        <v>64</v>
      </c>
      <c r="E1127" t="s">
        <v>68</v>
      </c>
      <c r="F1127" t="s">
        <v>69</v>
      </c>
      <c r="G1127">
        <v>1</v>
      </c>
      <c r="H1127">
        <v>1</v>
      </c>
      <c r="I1127" s="3">
        <v>1</v>
      </c>
      <c r="J1127">
        <v>1.99</v>
      </c>
      <c r="K1127">
        <v>1.99</v>
      </c>
      <c r="L1127">
        <v>2</v>
      </c>
    </row>
    <row r="1128" spans="1:12">
      <c r="A1128" t="s">
        <v>61</v>
      </c>
      <c r="B1128" t="s">
        <v>3098</v>
      </c>
      <c r="C1128" t="s">
        <v>63</v>
      </c>
      <c r="D1128" t="s">
        <v>85</v>
      </c>
      <c r="E1128" t="s">
        <v>613</v>
      </c>
      <c r="F1128" t="s">
        <v>799</v>
      </c>
      <c r="G1128">
        <v>0</v>
      </c>
      <c r="H1128">
        <v>2</v>
      </c>
      <c r="I1128" s="3">
        <v>0</v>
      </c>
      <c r="J1128">
        <v>0</v>
      </c>
      <c r="K1128">
        <v>0</v>
      </c>
      <c r="L1128">
        <v>1</v>
      </c>
    </row>
    <row r="1129" spans="1:12">
      <c r="A1129" t="s">
        <v>61</v>
      </c>
      <c r="B1129" t="s">
        <v>3086</v>
      </c>
      <c r="C1129" t="s">
        <v>63</v>
      </c>
      <c r="D1129" t="s">
        <v>85</v>
      </c>
      <c r="E1129" t="s">
        <v>613</v>
      </c>
      <c r="F1129" t="s">
        <v>614</v>
      </c>
      <c r="G1129">
        <v>1</v>
      </c>
      <c r="H1129">
        <v>8</v>
      </c>
      <c r="I1129" s="3">
        <v>0.125</v>
      </c>
      <c r="J1129">
        <v>7.22</v>
      </c>
      <c r="K1129">
        <v>7.22</v>
      </c>
      <c r="L1129">
        <v>1</v>
      </c>
    </row>
    <row r="1130" spans="1:12">
      <c r="A1130" t="s">
        <v>61</v>
      </c>
      <c r="B1130" t="s">
        <v>238</v>
      </c>
      <c r="C1130" t="s">
        <v>63</v>
      </c>
      <c r="D1130" t="s">
        <v>64</v>
      </c>
      <c r="E1130" t="s">
        <v>80</v>
      </c>
      <c r="F1130" t="s">
        <v>238</v>
      </c>
      <c r="G1130">
        <v>1</v>
      </c>
      <c r="H1130">
        <v>2</v>
      </c>
      <c r="I1130" s="3">
        <v>0.5</v>
      </c>
      <c r="J1130">
        <v>2.99</v>
      </c>
      <c r="K1130">
        <v>2.99</v>
      </c>
      <c r="L1130">
        <v>2</v>
      </c>
    </row>
    <row r="1131" spans="1:12">
      <c r="A1131" t="s">
        <v>61</v>
      </c>
      <c r="B1131" t="s">
        <v>3103</v>
      </c>
      <c r="C1131" t="s">
        <v>63</v>
      </c>
      <c r="D1131" t="s">
        <v>85</v>
      </c>
      <c r="E1131" t="s">
        <v>774</v>
      </c>
      <c r="F1131" t="s">
        <v>998</v>
      </c>
      <c r="G1131">
        <v>3</v>
      </c>
      <c r="H1131">
        <v>31</v>
      </c>
      <c r="I1131" s="3">
        <v>9.6799999999999997E-2</v>
      </c>
      <c r="J1131">
        <v>5.54</v>
      </c>
      <c r="K1131">
        <v>16.62</v>
      </c>
      <c r="L1131">
        <v>1</v>
      </c>
    </row>
    <row r="1132" spans="1:12">
      <c r="A1132" t="s">
        <v>70</v>
      </c>
      <c r="B1132" t="s">
        <v>3064</v>
      </c>
      <c r="C1132" t="s">
        <v>63</v>
      </c>
      <c r="D1132" t="s">
        <v>93</v>
      </c>
      <c r="E1132" t="s">
        <v>94</v>
      </c>
      <c r="F1132" t="s">
        <v>181</v>
      </c>
      <c r="G1132">
        <v>1</v>
      </c>
      <c r="H1132">
        <v>5</v>
      </c>
      <c r="I1132" s="3">
        <v>0.2</v>
      </c>
      <c r="J1132">
        <v>2</v>
      </c>
      <c r="K1132">
        <v>2</v>
      </c>
      <c r="L1132">
        <v>2.6</v>
      </c>
    </row>
    <row r="1133" spans="1:12">
      <c r="A1133" t="s">
        <v>61</v>
      </c>
      <c r="B1133" t="s">
        <v>230</v>
      </c>
      <c r="C1133" t="s">
        <v>63</v>
      </c>
      <c r="D1133" t="s">
        <v>64</v>
      </c>
      <c r="E1133" t="s">
        <v>134</v>
      </c>
      <c r="F1133" t="s">
        <v>230</v>
      </c>
      <c r="G1133">
        <v>0</v>
      </c>
      <c r="H1133">
        <v>24</v>
      </c>
      <c r="I1133" s="3">
        <v>0</v>
      </c>
      <c r="J1133">
        <v>0</v>
      </c>
      <c r="K1133">
        <v>0</v>
      </c>
      <c r="L1133">
        <v>6</v>
      </c>
    </row>
    <row r="1134" spans="1:12">
      <c r="A1134" t="s">
        <v>61</v>
      </c>
      <c r="B1134" t="s">
        <v>3069</v>
      </c>
      <c r="C1134" t="s">
        <v>63</v>
      </c>
      <c r="D1134" t="s">
        <v>85</v>
      </c>
      <c r="E1134" t="s">
        <v>173</v>
      </c>
      <c r="F1134" t="s">
        <v>270</v>
      </c>
      <c r="G1134">
        <v>1</v>
      </c>
      <c r="H1134">
        <v>1</v>
      </c>
      <c r="I1134" s="3">
        <v>1</v>
      </c>
      <c r="J1134">
        <v>3.37</v>
      </c>
      <c r="K1134">
        <v>3.37</v>
      </c>
      <c r="L1134">
        <v>2</v>
      </c>
    </row>
    <row r="1135" spans="1:12">
      <c r="A1135" t="s">
        <v>83</v>
      </c>
      <c r="B1135" t="s">
        <v>3059</v>
      </c>
      <c r="C1135" t="s">
        <v>63</v>
      </c>
      <c r="D1135" t="s">
        <v>85</v>
      </c>
      <c r="E1135" t="s">
        <v>110</v>
      </c>
      <c r="F1135" t="s">
        <v>111</v>
      </c>
      <c r="G1135">
        <v>1</v>
      </c>
      <c r="H1135">
        <v>1</v>
      </c>
      <c r="I1135" s="3">
        <v>1</v>
      </c>
      <c r="J1135">
        <v>5.47</v>
      </c>
      <c r="K1135">
        <v>5.47</v>
      </c>
      <c r="L1135">
        <v>1</v>
      </c>
    </row>
    <row r="1136" spans="1:12">
      <c r="A1136" t="s">
        <v>83</v>
      </c>
      <c r="B1136" t="s">
        <v>69</v>
      </c>
      <c r="C1136" t="s">
        <v>63</v>
      </c>
      <c r="D1136" t="s">
        <v>64</v>
      </c>
      <c r="E1136" t="s">
        <v>68</v>
      </c>
      <c r="F1136" t="s">
        <v>267</v>
      </c>
      <c r="G1136">
        <v>1</v>
      </c>
      <c r="H1136">
        <v>1</v>
      </c>
      <c r="I1136" s="3">
        <v>1</v>
      </c>
      <c r="J1136">
        <v>2.85</v>
      </c>
      <c r="K1136">
        <v>2.85</v>
      </c>
      <c r="L1136">
        <v>3</v>
      </c>
    </row>
    <row r="1137" spans="1:12">
      <c r="A1137" t="s">
        <v>83</v>
      </c>
      <c r="B1137" t="s">
        <v>219</v>
      </c>
      <c r="C1137" t="s">
        <v>63</v>
      </c>
      <c r="D1137" t="s">
        <v>64</v>
      </c>
      <c r="E1137" t="s">
        <v>134</v>
      </c>
      <c r="F1137" t="s">
        <v>1290</v>
      </c>
      <c r="G1137">
        <v>1</v>
      </c>
      <c r="H1137">
        <v>1</v>
      </c>
      <c r="I1137" s="3">
        <v>1</v>
      </c>
      <c r="J1137">
        <v>2.9</v>
      </c>
      <c r="K1137">
        <v>2.9</v>
      </c>
      <c r="L1137">
        <v>2</v>
      </c>
    </row>
    <row r="1138" spans="1:12">
      <c r="A1138" t="s">
        <v>83</v>
      </c>
      <c r="B1138" t="s">
        <v>3078</v>
      </c>
      <c r="C1138" t="s">
        <v>63</v>
      </c>
      <c r="D1138" t="s">
        <v>104</v>
      </c>
      <c r="E1138" t="s">
        <v>429</v>
      </c>
      <c r="F1138" t="s">
        <v>430</v>
      </c>
      <c r="G1138">
        <v>1</v>
      </c>
      <c r="H1138">
        <v>1</v>
      </c>
      <c r="I1138" s="3">
        <v>1</v>
      </c>
      <c r="J1138">
        <v>1.1000000000000001</v>
      </c>
      <c r="K1138">
        <v>1.1000000000000001</v>
      </c>
      <c r="L1138">
        <v>3</v>
      </c>
    </row>
    <row r="1139" spans="1:12">
      <c r="A1139" t="s">
        <v>70</v>
      </c>
      <c r="B1139" t="s">
        <v>3130</v>
      </c>
      <c r="C1139" t="s">
        <v>63</v>
      </c>
      <c r="D1139" t="s">
        <v>100</v>
      </c>
      <c r="E1139" t="s">
        <v>101</v>
      </c>
      <c r="F1139" t="s">
        <v>102</v>
      </c>
      <c r="G1139">
        <v>1</v>
      </c>
      <c r="H1139">
        <v>1</v>
      </c>
      <c r="I1139" s="3">
        <v>1</v>
      </c>
      <c r="J1139">
        <v>0.68</v>
      </c>
      <c r="K1139">
        <v>0.68</v>
      </c>
      <c r="L1139">
        <v>1</v>
      </c>
    </row>
    <row r="1140" spans="1:12">
      <c r="A1140" t="s">
        <v>61</v>
      </c>
      <c r="B1140" t="s">
        <v>158</v>
      </c>
      <c r="C1140" t="s">
        <v>63</v>
      </c>
      <c r="D1140" t="s">
        <v>64</v>
      </c>
      <c r="E1140" t="s">
        <v>68</v>
      </c>
      <c r="F1140" t="s">
        <v>158</v>
      </c>
      <c r="G1140">
        <v>1</v>
      </c>
      <c r="H1140">
        <v>1</v>
      </c>
      <c r="I1140" s="3">
        <v>1</v>
      </c>
      <c r="J1140">
        <v>2.82</v>
      </c>
      <c r="K1140">
        <v>2.82</v>
      </c>
      <c r="L1140">
        <v>1</v>
      </c>
    </row>
    <row r="1141" spans="1:12">
      <c r="A1141" t="s">
        <v>83</v>
      </c>
      <c r="B1141" t="s">
        <v>3061</v>
      </c>
      <c r="C1141" t="s">
        <v>63</v>
      </c>
      <c r="D1141" t="s">
        <v>85</v>
      </c>
      <c r="E1141" t="s">
        <v>110</v>
      </c>
      <c r="F1141" t="s">
        <v>124</v>
      </c>
      <c r="G1141">
        <v>1</v>
      </c>
      <c r="H1141">
        <v>1</v>
      </c>
      <c r="I1141" s="3">
        <v>1</v>
      </c>
      <c r="J1141">
        <v>9.67</v>
      </c>
      <c r="K1141">
        <v>9.67</v>
      </c>
      <c r="L1141">
        <v>1</v>
      </c>
    </row>
    <row r="1142" spans="1:12">
      <c r="A1142" t="s">
        <v>61</v>
      </c>
      <c r="B1142" t="s">
        <v>146</v>
      </c>
      <c r="C1142" t="s">
        <v>63</v>
      </c>
      <c r="D1142" t="s">
        <v>64</v>
      </c>
      <c r="E1142" t="s">
        <v>134</v>
      </c>
      <c r="F1142" t="s">
        <v>146</v>
      </c>
      <c r="G1142">
        <v>1</v>
      </c>
      <c r="H1142">
        <v>1</v>
      </c>
      <c r="I1142" s="3">
        <v>1</v>
      </c>
      <c r="J1142">
        <v>2.36</v>
      </c>
      <c r="K1142">
        <v>2.36</v>
      </c>
      <c r="L1142">
        <v>1</v>
      </c>
    </row>
    <row r="1143" spans="1:12">
      <c r="A1143" t="s">
        <v>70</v>
      </c>
      <c r="B1143" t="s">
        <v>2790</v>
      </c>
      <c r="C1143" t="s">
        <v>63</v>
      </c>
      <c r="D1143" t="s">
        <v>85</v>
      </c>
      <c r="E1143" t="s">
        <v>1297</v>
      </c>
      <c r="F1143" t="s">
        <v>1298</v>
      </c>
      <c r="G1143">
        <v>1</v>
      </c>
      <c r="H1143">
        <v>2</v>
      </c>
      <c r="I1143" s="3">
        <v>0.5</v>
      </c>
      <c r="J1143">
        <v>1.26</v>
      </c>
      <c r="K1143">
        <v>1.26</v>
      </c>
      <c r="L1143">
        <v>4</v>
      </c>
    </row>
    <row r="1144" spans="1:12">
      <c r="A1144" t="s">
        <v>61</v>
      </c>
      <c r="B1144" t="s">
        <v>135</v>
      </c>
      <c r="C1144" t="s">
        <v>63</v>
      </c>
      <c r="D1144" t="s">
        <v>64</v>
      </c>
      <c r="E1144" t="s">
        <v>134</v>
      </c>
      <c r="F1144" t="s">
        <v>135</v>
      </c>
      <c r="G1144">
        <v>1</v>
      </c>
      <c r="H1144">
        <v>1</v>
      </c>
      <c r="I1144" s="3">
        <v>1</v>
      </c>
      <c r="J1144">
        <v>1.86</v>
      </c>
      <c r="K1144">
        <v>1.86</v>
      </c>
      <c r="L1144">
        <v>3</v>
      </c>
    </row>
    <row r="1145" spans="1:12">
      <c r="A1145" t="s">
        <v>61</v>
      </c>
      <c r="B1145" t="s">
        <v>69</v>
      </c>
      <c r="C1145" t="s">
        <v>63</v>
      </c>
      <c r="D1145" t="s">
        <v>64</v>
      </c>
      <c r="E1145" t="s">
        <v>68</v>
      </c>
      <c r="F1145" t="s">
        <v>69</v>
      </c>
      <c r="G1145">
        <v>1</v>
      </c>
      <c r="H1145">
        <v>1</v>
      </c>
      <c r="I1145" s="3">
        <v>1</v>
      </c>
      <c r="J1145">
        <v>1.94</v>
      </c>
      <c r="K1145">
        <v>1.94</v>
      </c>
      <c r="L1145">
        <v>2</v>
      </c>
    </row>
    <row r="1146" spans="1:12">
      <c r="A1146" t="s">
        <v>61</v>
      </c>
      <c r="B1146" t="s">
        <v>3061</v>
      </c>
      <c r="C1146" t="s">
        <v>63</v>
      </c>
      <c r="D1146" t="s">
        <v>85</v>
      </c>
      <c r="E1146" t="s">
        <v>110</v>
      </c>
      <c r="F1146" t="s">
        <v>124</v>
      </c>
      <c r="G1146">
        <v>1</v>
      </c>
      <c r="H1146">
        <v>2</v>
      </c>
      <c r="I1146" s="3">
        <v>0.5</v>
      </c>
      <c r="J1146">
        <v>7.38</v>
      </c>
      <c r="K1146">
        <v>7.38</v>
      </c>
      <c r="L1146">
        <v>1</v>
      </c>
    </row>
    <row r="1147" spans="1:12">
      <c r="A1147" t="s">
        <v>70</v>
      </c>
      <c r="B1147" t="s">
        <v>2229</v>
      </c>
      <c r="C1147" t="s">
        <v>63</v>
      </c>
      <c r="D1147" t="s">
        <v>85</v>
      </c>
      <c r="E1147" t="s">
        <v>154</v>
      </c>
      <c r="F1147" t="s">
        <v>299</v>
      </c>
      <c r="G1147">
        <v>1</v>
      </c>
      <c r="H1147">
        <v>1</v>
      </c>
      <c r="I1147" s="3">
        <v>1</v>
      </c>
      <c r="J1147">
        <v>3.95</v>
      </c>
      <c r="K1147">
        <v>3.95</v>
      </c>
      <c r="L1147">
        <v>1</v>
      </c>
    </row>
    <row r="1148" spans="1:12">
      <c r="A1148" t="s">
        <v>78</v>
      </c>
      <c r="B1148" t="s">
        <v>77</v>
      </c>
      <c r="C1148" t="s">
        <v>63</v>
      </c>
      <c r="D1148" t="s">
        <v>64</v>
      </c>
      <c r="E1148" t="s">
        <v>76</v>
      </c>
      <c r="F1148" t="s">
        <v>77</v>
      </c>
      <c r="G1148">
        <v>1</v>
      </c>
      <c r="H1148">
        <v>1</v>
      </c>
      <c r="I1148" s="3">
        <v>1</v>
      </c>
      <c r="J1148">
        <v>2.56</v>
      </c>
      <c r="K1148">
        <v>2.56</v>
      </c>
      <c r="L1148">
        <v>1</v>
      </c>
    </row>
    <row r="1149" spans="1:12">
      <c r="A1149" t="s">
        <v>61</v>
      </c>
      <c r="B1149" t="s">
        <v>69</v>
      </c>
      <c r="C1149" t="s">
        <v>63</v>
      </c>
      <c r="D1149" t="s">
        <v>64</v>
      </c>
      <c r="E1149" t="s">
        <v>68</v>
      </c>
      <c r="F1149" t="s">
        <v>69</v>
      </c>
      <c r="G1149">
        <v>1</v>
      </c>
      <c r="H1149">
        <v>2</v>
      </c>
      <c r="I1149" s="3">
        <v>0.5</v>
      </c>
      <c r="J1149">
        <v>2.72</v>
      </c>
      <c r="K1149">
        <v>2.72</v>
      </c>
      <c r="L1149">
        <v>2.5</v>
      </c>
    </row>
    <row r="1150" spans="1:12">
      <c r="A1150" t="s">
        <v>61</v>
      </c>
      <c r="B1150" t="s">
        <v>69</v>
      </c>
      <c r="C1150" t="s">
        <v>63</v>
      </c>
      <c r="D1150" t="s">
        <v>64</v>
      </c>
      <c r="E1150" t="s">
        <v>68</v>
      </c>
      <c r="F1150" t="s">
        <v>69</v>
      </c>
      <c r="G1150">
        <v>1</v>
      </c>
      <c r="H1150">
        <v>1</v>
      </c>
      <c r="I1150" s="3">
        <v>1</v>
      </c>
      <c r="J1150">
        <v>2.97</v>
      </c>
      <c r="K1150">
        <v>2.97</v>
      </c>
      <c r="L1150">
        <v>1</v>
      </c>
    </row>
    <row r="1151" spans="1:12">
      <c r="A1151" t="s">
        <v>61</v>
      </c>
      <c r="B1151" t="s">
        <v>1180</v>
      </c>
      <c r="C1151" t="s">
        <v>63</v>
      </c>
      <c r="D1151" t="s">
        <v>64</v>
      </c>
      <c r="E1151" t="s">
        <v>65</v>
      </c>
      <c r="F1151" t="s">
        <v>66</v>
      </c>
      <c r="G1151">
        <v>1</v>
      </c>
      <c r="H1151">
        <v>1</v>
      </c>
      <c r="I1151" s="3">
        <v>1</v>
      </c>
      <c r="J1151">
        <v>4.99</v>
      </c>
      <c r="K1151">
        <v>4.99</v>
      </c>
      <c r="L1151">
        <v>1</v>
      </c>
    </row>
    <row r="1152" spans="1:12">
      <c r="A1152" t="s">
        <v>61</v>
      </c>
      <c r="B1152" t="s">
        <v>198</v>
      </c>
      <c r="C1152" t="s">
        <v>63</v>
      </c>
      <c r="D1152" t="s">
        <v>64</v>
      </c>
      <c r="E1152" t="s">
        <v>76</v>
      </c>
      <c r="F1152" t="s">
        <v>198</v>
      </c>
      <c r="G1152">
        <v>1</v>
      </c>
      <c r="H1152">
        <v>2</v>
      </c>
      <c r="I1152" s="3">
        <v>0.5</v>
      </c>
      <c r="J1152">
        <v>2.23</v>
      </c>
      <c r="K1152">
        <v>2.23</v>
      </c>
      <c r="L1152">
        <v>3.5</v>
      </c>
    </row>
    <row r="1153" spans="1:12">
      <c r="A1153" t="s">
        <v>61</v>
      </c>
      <c r="B1153" t="s">
        <v>158</v>
      </c>
      <c r="C1153" t="s">
        <v>63</v>
      </c>
      <c r="D1153" t="s">
        <v>64</v>
      </c>
      <c r="E1153" t="s">
        <v>68</v>
      </c>
      <c r="F1153" t="s">
        <v>158</v>
      </c>
      <c r="G1153">
        <v>0</v>
      </c>
      <c r="H1153">
        <v>12</v>
      </c>
      <c r="I1153" s="3">
        <v>0</v>
      </c>
      <c r="J1153">
        <v>0</v>
      </c>
      <c r="K1153">
        <v>0</v>
      </c>
      <c r="L1153">
        <v>2.4</v>
      </c>
    </row>
    <row r="1154" spans="1:12">
      <c r="A1154" t="s">
        <v>61</v>
      </c>
      <c r="B1154" t="s">
        <v>158</v>
      </c>
      <c r="C1154" t="s">
        <v>63</v>
      </c>
      <c r="D1154" t="s">
        <v>64</v>
      </c>
      <c r="E1154" t="s">
        <v>68</v>
      </c>
      <c r="F1154" t="s">
        <v>158</v>
      </c>
      <c r="G1154">
        <v>1</v>
      </c>
      <c r="H1154">
        <v>1</v>
      </c>
      <c r="I1154" s="3">
        <v>1</v>
      </c>
      <c r="J1154">
        <v>2.93</v>
      </c>
      <c r="K1154">
        <v>2.93</v>
      </c>
      <c r="L1154">
        <v>1</v>
      </c>
    </row>
    <row r="1155" spans="1:12">
      <c r="A1155" t="s">
        <v>185</v>
      </c>
      <c r="B1155" t="s">
        <v>451</v>
      </c>
      <c r="C1155" t="s">
        <v>63</v>
      </c>
      <c r="D1155" t="s">
        <v>104</v>
      </c>
      <c r="E1155" t="s">
        <v>162</v>
      </c>
      <c r="F1155" t="s">
        <v>451</v>
      </c>
      <c r="G1155">
        <v>0</v>
      </c>
      <c r="H1155">
        <v>4</v>
      </c>
      <c r="I1155" s="3">
        <v>0</v>
      </c>
      <c r="J1155">
        <v>0</v>
      </c>
      <c r="K1155">
        <v>0</v>
      </c>
      <c r="L1155">
        <v>4.5</v>
      </c>
    </row>
    <row r="1156" spans="1:12">
      <c r="A1156" t="s">
        <v>61</v>
      </c>
      <c r="B1156" t="s">
        <v>311</v>
      </c>
      <c r="C1156" t="s">
        <v>63</v>
      </c>
      <c r="D1156" t="s">
        <v>64</v>
      </c>
      <c r="E1156" t="s">
        <v>134</v>
      </c>
      <c r="F1156" t="s">
        <v>311</v>
      </c>
      <c r="G1156">
        <v>1</v>
      </c>
      <c r="H1156">
        <v>1</v>
      </c>
      <c r="I1156" s="3">
        <v>1</v>
      </c>
      <c r="J1156">
        <v>2.97</v>
      </c>
      <c r="K1156">
        <v>2.97</v>
      </c>
      <c r="L1156">
        <v>2</v>
      </c>
    </row>
    <row r="1157" spans="1:12">
      <c r="A1157" t="s">
        <v>61</v>
      </c>
      <c r="B1157" t="s">
        <v>69</v>
      </c>
      <c r="C1157" t="s">
        <v>63</v>
      </c>
      <c r="D1157" t="s">
        <v>64</v>
      </c>
      <c r="E1157" t="s">
        <v>68</v>
      </c>
      <c r="F1157" t="s">
        <v>69</v>
      </c>
      <c r="G1157">
        <v>2</v>
      </c>
      <c r="H1157">
        <v>2</v>
      </c>
      <c r="I1157" s="3">
        <v>1</v>
      </c>
      <c r="J1157">
        <v>1.95</v>
      </c>
      <c r="K1157">
        <v>3.9</v>
      </c>
      <c r="L1157">
        <v>2</v>
      </c>
    </row>
    <row r="1158" spans="1:12">
      <c r="A1158" t="s">
        <v>61</v>
      </c>
      <c r="B1158" t="s">
        <v>69</v>
      </c>
      <c r="C1158" t="s">
        <v>63</v>
      </c>
      <c r="D1158" t="s">
        <v>64</v>
      </c>
      <c r="E1158" t="s">
        <v>68</v>
      </c>
      <c r="F1158" t="s">
        <v>69</v>
      </c>
      <c r="G1158">
        <v>1</v>
      </c>
      <c r="H1158">
        <v>1</v>
      </c>
      <c r="I1158" s="3">
        <v>1</v>
      </c>
      <c r="J1158">
        <v>2.69</v>
      </c>
      <c r="K1158">
        <v>2.69</v>
      </c>
      <c r="L1158">
        <v>1</v>
      </c>
    </row>
    <row r="1159" spans="1:12">
      <c r="A1159" t="s">
        <v>61</v>
      </c>
      <c r="B1159" t="s">
        <v>238</v>
      </c>
      <c r="C1159" t="s">
        <v>63</v>
      </c>
      <c r="D1159" t="s">
        <v>64</v>
      </c>
      <c r="E1159" t="s">
        <v>80</v>
      </c>
      <c r="F1159" t="s">
        <v>238</v>
      </c>
      <c r="G1159">
        <v>2</v>
      </c>
      <c r="H1159">
        <v>12</v>
      </c>
      <c r="I1159" s="3">
        <v>0.16669999999999999</v>
      </c>
      <c r="J1159">
        <v>2.94</v>
      </c>
      <c r="K1159">
        <v>5.89</v>
      </c>
      <c r="L1159">
        <v>5.3</v>
      </c>
    </row>
    <row r="1160" spans="1:12">
      <c r="A1160" t="s">
        <v>61</v>
      </c>
      <c r="B1160" t="s">
        <v>451</v>
      </c>
      <c r="C1160" t="s">
        <v>63</v>
      </c>
      <c r="D1160" t="s">
        <v>104</v>
      </c>
      <c r="E1160" t="s">
        <v>162</v>
      </c>
      <c r="F1160" t="s">
        <v>451</v>
      </c>
      <c r="G1160">
        <v>8</v>
      </c>
      <c r="H1160">
        <v>105</v>
      </c>
      <c r="I1160" s="3">
        <v>7.6200000000000004E-2</v>
      </c>
      <c r="J1160">
        <v>0.8</v>
      </c>
      <c r="K1160">
        <v>6.36</v>
      </c>
      <c r="L1160">
        <v>1</v>
      </c>
    </row>
    <row r="1161" spans="1:12">
      <c r="A1161" t="s">
        <v>61</v>
      </c>
      <c r="B1161" t="s">
        <v>354</v>
      </c>
      <c r="C1161" t="s">
        <v>63</v>
      </c>
      <c r="D1161" t="s">
        <v>64</v>
      </c>
      <c r="E1161" t="s">
        <v>65</v>
      </c>
      <c r="F1161" t="s">
        <v>151</v>
      </c>
      <c r="G1161">
        <v>0</v>
      </c>
      <c r="H1161">
        <v>164</v>
      </c>
      <c r="I1161" s="3">
        <v>0</v>
      </c>
      <c r="J1161">
        <v>0</v>
      </c>
      <c r="K1161">
        <v>0</v>
      </c>
      <c r="L1161">
        <v>2.2999999999999998</v>
      </c>
    </row>
    <row r="1162" spans="1:12">
      <c r="A1162" t="s">
        <v>61</v>
      </c>
      <c r="B1162" t="s">
        <v>230</v>
      </c>
      <c r="C1162" t="s">
        <v>63</v>
      </c>
      <c r="D1162" t="s">
        <v>64</v>
      </c>
      <c r="E1162" t="s">
        <v>134</v>
      </c>
      <c r="F1162" t="s">
        <v>230</v>
      </c>
      <c r="G1162">
        <v>1</v>
      </c>
      <c r="H1162">
        <v>1</v>
      </c>
      <c r="I1162" s="3">
        <v>1</v>
      </c>
      <c r="J1162">
        <v>2.85</v>
      </c>
      <c r="K1162">
        <v>2.85</v>
      </c>
      <c r="L1162">
        <v>1</v>
      </c>
    </row>
    <row r="1163" spans="1:12">
      <c r="A1163" t="s">
        <v>61</v>
      </c>
      <c r="B1163" t="s">
        <v>138</v>
      </c>
      <c r="C1163" t="s">
        <v>63</v>
      </c>
      <c r="D1163" t="s">
        <v>72</v>
      </c>
      <c r="E1163" t="s">
        <v>134</v>
      </c>
      <c r="F1163" t="s">
        <v>138</v>
      </c>
      <c r="G1163">
        <v>2</v>
      </c>
      <c r="H1163">
        <v>3</v>
      </c>
      <c r="I1163" s="3">
        <v>0.66669999999999996</v>
      </c>
      <c r="J1163">
        <v>1.76</v>
      </c>
      <c r="K1163">
        <v>3.51</v>
      </c>
      <c r="L1163">
        <v>1</v>
      </c>
    </row>
    <row r="1164" spans="1:12">
      <c r="A1164" t="s">
        <v>70</v>
      </c>
      <c r="B1164" t="s">
        <v>2131</v>
      </c>
      <c r="C1164" t="s">
        <v>63</v>
      </c>
      <c r="D1164" t="s">
        <v>100</v>
      </c>
      <c r="E1164" t="s">
        <v>194</v>
      </c>
      <c r="F1164" t="s">
        <v>195</v>
      </c>
      <c r="G1164">
        <v>1</v>
      </c>
      <c r="H1164">
        <v>1</v>
      </c>
      <c r="I1164" s="3">
        <v>1</v>
      </c>
      <c r="J1164">
        <v>3.12</v>
      </c>
      <c r="K1164">
        <v>3.12</v>
      </c>
      <c r="L1164">
        <v>4</v>
      </c>
    </row>
    <row r="1165" spans="1:12">
      <c r="A1165" t="s">
        <v>61</v>
      </c>
      <c r="B1165" t="s">
        <v>1180</v>
      </c>
      <c r="C1165" t="s">
        <v>63</v>
      </c>
      <c r="D1165" t="s">
        <v>64</v>
      </c>
      <c r="E1165" t="s">
        <v>65</v>
      </c>
      <c r="F1165" t="s">
        <v>66</v>
      </c>
      <c r="G1165">
        <v>1</v>
      </c>
      <c r="H1165">
        <v>1</v>
      </c>
      <c r="I1165" s="3">
        <v>1</v>
      </c>
      <c r="J1165">
        <v>5.23</v>
      </c>
      <c r="K1165">
        <v>5.23</v>
      </c>
      <c r="L1165">
        <v>1</v>
      </c>
    </row>
    <row r="1166" spans="1:12">
      <c r="A1166" t="s">
        <v>61</v>
      </c>
      <c r="B1166" t="s">
        <v>556</v>
      </c>
      <c r="C1166" t="s">
        <v>63</v>
      </c>
      <c r="D1166" t="s">
        <v>64</v>
      </c>
      <c r="E1166" t="s">
        <v>134</v>
      </c>
      <c r="F1166" t="s">
        <v>556</v>
      </c>
      <c r="G1166">
        <v>1</v>
      </c>
      <c r="H1166">
        <v>2699</v>
      </c>
      <c r="I1166" s="3">
        <v>4.0000000000000002E-4</v>
      </c>
      <c r="J1166">
        <v>1.91</v>
      </c>
      <c r="K1166">
        <v>1.91</v>
      </c>
      <c r="L1166">
        <v>2.2999999999999998</v>
      </c>
    </row>
    <row r="1167" spans="1:12">
      <c r="A1167" t="s">
        <v>61</v>
      </c>
      <c r="B1167" t="s">
        <v>1180</v>
      </c>
      <c r="C1167" t="s">
        <v>63</v>
      </c>
      <c r="D1167" t="s">
        <v>64</v>
      </c>
      <c r="E1167" t="s">
        <v>65</v>
      </c>
      <c r="F1167" t="s">
        <v>66</v>
      </c>
      <c r="G1167">
        <v>1</v>
      </c>
      <c r="H1167">
        <v>3</v>
      </c>
      <c r="I1167" s="3">
        <v>0.33329999999999999</v>
      </c>
      <c r="J1167">
        <v>2.15</v>
      </c>
      <c r="K1167">
        <v>2.15</v>
      </c>
      <c r="L1167">
        <v>1</v>
      </c>
    </row>
    <row r="1168" spans="1:12">
      <c r="A1168" t="s">
        <v>70</v>
      </c>
      <c r="B1168" t="s">
        <v>3135</v>
      </c>
      <c r="C1168" t="s">
        <v>63</v>
      </c>
      <c r="D1168" t="s">
        <v>85</v>
      </c>
      <c r="E1168" t="s">
        <v>148</v>
      </c>
      <c r="F1168" t="s">
        <v>275</v>
      </c>
      <c r="G1168">
        <v>2</v>
      </c>
      <c r="H1168">
        <v>3</v>
      </c>
      <c r="I1168" s="3">
        <v>0.66669999999999996</v>
      </c>
      <c r="J1168">
        <v>7.41</v>
      </c>
      <c r="K1168">
        <v>14.82</v>
      </c>
      <c r="L1168">
        <v>1</v>
      </c>
    </row>
    <row r="1169" spans="1:12">
      <c r="A1169" t="s">
        <v>70</v>
      </c>
      <c r="B1169" t="s">
        <v>146</v>
      </c>
      <c r="C1169" t="s">
        <v>63</v>
      </c>
      <c r="D1169" t="s">
        <v>64</v>
      </c>
      <c r="E1169" t="s">
        <v>134</v>
      </c>
      <c r="F1169" t="s">
        <v>255</v>
      </c>
      <c r="G1169">
        <v>0</v>
      </c>
      <c r="H1169">
        <v>7</v>
      </c>
      <c r="I1169" s="3">
        <v>0</v>
      </c>
      <c r="J1169">
        <v>0</v>
      </c>
      <c r="K1169">
        <v>0</v>
      </c>
      <c r="L1169">
        <v>6.6</v>
      </c>
    </row>
    <row r="1170" spans="1:12">
      <c r="A1170" t="s">
        <v>83</v>
      </c>
      <c r="B1170" t="s">
        <v>3109</v>
      </c>
      <c r="C1170" t="s">
        <v>63</v>
      </c>
      <c r="D1170" t="s">
        <v>85</v>
      </c>
      <c r="E1170" t="s">
        <v>774</v>
      </c>
      <c r="F1170" t="s">
        <v>1132</v>
      </c>
      <c r="G1170">
        <v>1</v>
      </c>
      <c r="H1170">
        <v>1</v>
      </c>
      <c r="I1170" s="3">
        <v>1</v>
      </c>
      <c r="J1170">
        <v>3.44</v>
      </c>
      <c r="K1170">
        <v>3.44</v>
      </c>
      <c r="L1170">
        <v>1</v>
      </c>
    </row>
    <row r="1171" spans="1:12">
      <c r="A1171" t="s">
        <v>70</v>
      </c>
      <c r="B1171" t="s">
        <v>3068</v>
      </c>
      <c r="C1171" t="s">
        <v>63</v>
      </c>
      <c r="D1171" t="s">
        <v>104</v>
      </c>
      <c r="E1171" t="s">
        <v>256</v>
      </c>
      <c r="F1171" t="s">
        <v>257</v>
      </c>
      <c r="G1171">
        <v>0</v>
      </c>
      <c r="H1171">
        <v>2</v>
      </c>
      <c r="I1171" s="3">
        <v>0</v>
      </c>
      <c r="J1171">
        <v>0</v>
      </c>
      <c r="K1171">
        <v>0</v>
      </c>
      <c r="L1171">
        <v>3.5</v>
      </c>
    </row>
    <row r="1172" spans="1:12">
      <c r="A1172" t="s">
        <v>83</v>
      </c>
      <c r="B1172" t="s">
        <v>3094</v>
      </c>
      <c r="C1172" t="s">
        <v>63</v>
      </c>
      <c r="D1172" t="s">
        <v>85</v>
      </c>
      <c r="E1172" t="s">
        <v>774</v>
      </c>
      <c r="F1172" t="s">
        <v>775</v>
      </c>
      <c r="G1172">
        <v>1</v>
      </c>
      <c r="H1172">
        <v>1</v>
      </c>
      <c r="I1172" s="3">
        <v>1</v>
      </c>
      <c r="J1172">
        <v>5.99</v>
      </c>
      <c r="K1172">
        <v>5.99</v>
      </c>
      <c r="L1172">
        <v>1</v>
      </c>
    </row>
    <row r="1173" spans="1:12">
      <c r="A1173" t="s">
        <v>78</v>
      </c>
      <c r="B1173" t="s">
        <v>311</v>
      </c>
      <c r="C1173" t="s">
        <v>63</v>
      </c>
      <c r="D1173" t="s">
        <v>64</v>
      </c>
      <c r="E1173" t="s">
        <v>134</v>
      </c>
      <c r="F1173" t="s">
        <v>311</v>
      </c>
      <c r="G1173">
        <v>1</v>
      </c>
      <c r="H1173">
        <v>1</v>
      </c>
      <c r="I1173" s="3">
        <v>1</v>
      </c>
      <c r="J1173">
        <v>2.25</v>
      </c>
      <c r="K1173">
        <v>2.25</v>
      </c>
      <c r="L1173">
        <v>4</v>
      </c>
    </row>
    <row r="1174" spans="1:12">
      <c r="A1174" t="s">
        <v>78</v>
      </c>
      <c r="B1174" t="s">
        <v>178</v>
      </c>
      <c r="C1174" t="s">
        <v>63</v>
      </c>
      <c r="D1174" t="s">
        <v>64</v>
      </c>
      <c r="E1174" t="s">
        <v>80</v>
      </c>
      <c r="F1174" t="s">
        <v>178</v>
      </c>
      <c r="G1174">
        <v>1</v>
      </c>
      <c r="H1174">
        <v>1</v>
      </c>
      <c r="I1174" s="3">
        <v>1</v>
      </c>
      <c r="J1174">
        <v>2.92</v>
      </c>
      <c r="K1174">
        <v>2.92</v>
      </c>
      <c r="L1174">
        <v>1</v>
      </c>
    </row>
    <row r="1175" spans="1:12">
      <c r="A1175" t="s">
        <v>83</v>
      </c>
      <c r="B1175" t="s">
        <v>2082</v>
      </c>
      <c r="C1175" t="s">
        <v>63</v>
      </c>
      <c r="D1175" t="s">
        <v>64</v>
      </c>
      <c r="E1175" t="s">
        <v>90</v>
      </c>
      <c r="F1175" t="s">
        <v>128</v>
      </c>
      <c r="G1175">
        <v>1</v>
      </c>
      <c r="H1175">
        <v>1</v>
      </c>
      <c r="I1175" s="3">
        <v>1</v>
      </c>
      <c r="J1175">
        <v>2.99</v>
      </c>
      <c r="K1175">
        <v>2.99</v>
      </c>
      <c r="L1175">
        <v>1</v>
      </c>
    </row>
    <row r="1176" spans="1:12">
      <c r="A1176" t="s">
        <v>61</v>
      </c>
      <c r="B1176" t="s">
        <v>158</v>
      </c>
      <c r="C1176" t="s">
        <v>63</v>
      </c>
      <c r="D1176" t="s">
        <v>64</v>
      </c>
      <c r="E1176" t="s">
        <v>68</v>
      </c>
      <c r="F1176" t="s">
        <v>158</v>
      </c>
      <c r="G1176">
        <v>1</v>
      </c>
      <c r="H1176">
        <v>1</v>
      </c>
      <c r="I1176" s="3">
        <v>1</v>
      </c>
      <c r="J1176">
        <v>2.5299999999999998</v>
      </c>
      <c r="K1176">
        <v>2.5299999999999998</v>
      </c>
      <c r="L1176">
        <v>2</v>
      </c>
    </row>
    <row r="1177" spans="1:12">
      <c r="A1177" t="s">
        <v>61</v>
      </c>
      <c r="B1177" t="s">
        <v>238</v>
      </c>
      <c r="C1177" t="s">
        <v>63</v>
      </c>
      <c r="D1177" t="s">
        <v>64</v>
      </c>
      <c r="E1177" t="s">
        <v>80</v>
      </c>
      <c r="F1177" t="s">
        <v>238</v>
      </c>
      <c r="G1177">
        <v>1</v>
      </c>
      <c r="H1177">
        <v>6</v>
      </c>
      <c r="I1177" s="3">
        <v>0.16669999999999999</v>
      </c>
      <c r="J1177">
        <v>1.47</v>
      </c>
      <c r="K1177">
        <v>1.47</v>
      </c>
      <c r="L1177">
        <v>2.2000000000000002</v>
      </c>
    </row>
    <row r="1178" spans="1:12">
      <c r="A1178" t="s">
        <v>70</v>
      </c>
      <c r="B1178" t="s">
        <v>2470</v>
      </c>
      <c r="C1178" t="s">
        <v>63</v>
      </c>
      <c r="D1178" t="s">
        <v>64</v>
      </c>
      <c r="E1178" t="s">
        <v>76</v>
      </c>
      <c r="F1178" t="s">
        <v>1326</v>
      </c>
      <c r="G1178">
        <v>1</v>
      </c>
      <c r="H1178">
        <v>1</v>
      </c>
      <c r="I1178" s="3">
        <v>1</v>
      </c>
      <c r="J1178">
        <v>2.99</v>
      </c>
      <c r="K1178">
        <v>2.99</v>
      </c>
      <c r="L1178">
        <v>10</v>
      </c>
    </row>
    <row r="1179" spans="1:12">
      <c r="A1179" t="s">
        <v>61</v>
      </c>
      <c r="B1179" t="s">
        <v>69</v>
      </c>
      <c r="C1179" t="s">
        <v>63</v>
      </c>
      <c r="D1179" t="s">
        <v>72</v>
      </c>
      <c r="E1179" t="s">
        <v>68</v>
      </c>
      <c r="F1179" t="s">
        <v>69</v>
      </c>
      <c r="G1179">
        <v>1</v>
      </c>
      <c r="H1179">
        <v>5</v>
      </c>
      <c r="I1179" s="3">
        <v>0.2</v>
      </c>
      <c r="J1179">
        <v>1.39</v>
      </c>
      <c r="K1179">
        <v>1.39</v>
      </c>
      <c r="L1179">
        <v>1</v>
      </c>
    </row>
    <row r="1180" spans="1:12">
      <c r="A1180" t="s">
        <v>70</v>
      </c>
      <c r="B1180" t="s">
        <v>3064</v>
      </c>
      <c r="C1180" t="s">
        <v>63</v>
      </c>
      <c r="D1180" t="s">
        <v>93</v>
      </c>
      <c r="E1180" t="s">
        <v>94</v>
      </c>
      <c r="F1180" t="s">
        <v>181</v>
      </c>
      <c r="G1180">
        <v>0</v>
      </c>
      <c r="H1180">
        <v>1</v>
      </c>
      <c r="I1180" s="3">
        <v>0</v>
      </c>
      <c r="J1180">
        <v>0</v>
      </c>
      <c r="K1180">
        <v>0</v>
      </c>
      <c r="L1180">
        <v>1</v>
      </c>
    </row>
    <row r="1181" spans="1:12">
      <c r="A1181" t="s">
        <v>70</v>
      </c>
      <c r="B1181" t="s">
        <v>3057</v>
      </c>
      <c r="C1181" t="s">
        <v>63</v>
      </c>
      <c r="D1181" t="s">
        <v>93</v>
      </c>
      <c r="E1181" t="s">
        <v>94</v>
      </c>
      <c r="F1181" t="s">
        <v>95</v>
      </c>
      <c r="G1181">
        <v>1</v>
      </c>
      <c r="H1181">
        <v>7</v>
      </c>
      <c r="I1181" s="3">
        <v>0.1429</v>
      </c>
      <c r="J1181">
        <v>1.68</v>
      </c>
      <c r="K1181">
        <v>1.68</v>
      </c>
      <c r="L1181">
        <v>1.6</v>
      </c>
    </row>
    <row r="1182" spans="1:12">
      <c r="A1182" t="s">
        <v>83</v>
      </c>
      <c r="B1182" t="s">
        <v>2114</v>
      </c>
      <c r="C1182" t="s">
        <v>63</v>
      </c>
      <c r="D1182" t="s">
        <v>64</v>
      </c>
      <c r="E1182" t="s">
        <v>90</v>
      </c>
      <c r="F1182" t="s">
        <v>631</v>
      </c>
      <c r="G1182">
        <v>1</v>
      </c>
      <c r="H1182">
        <v>1</v>
      </c>
      <c r="I1182" s="3">
        <v>1</v>
      </c>
      <c r="J1182">
        <v>2.4300000000000002</v>
      </c>
      <c r="K1182">
        <v>2.4300000000000002</v>
      </c>
      <c r="L1182">
        <v>2</v>
      </c>
    </row>
    <row r="1183" spans="1:12">
      <c r="A1183" t="s">
        <v>61</v>
      </c>
      <c r="B1183" t="s">
        <v>69</v>
      </c>
      <c r="C1183" t="s">
        <v>63</v>
      </c>
      <c r="D1183" t="s">
        <v>64</v>
      </c>
      <c r="E1183" t="s">
        <v>68</v>
      </c>
      <c r="F1183" t="s">
        <v>69</v>
      </c>
      <c r="G1183">
        <v>1</v>
      </c>
      <c r="H1183">
        <v>2</v>
      </c>
      <c r="I1183" s="3">
        <v>0.5</v>
      </c>
      <c r="J1183">
        <v>1.32</v>
      </c>
      <c r="K1183">
        <v>1.32</v>
      </c>
      <c r="L1183">
        <v>1</v>
      </c>
    </row>
    <row r="1184" spans="1:12">
      <c r="A1184" t="s">
        <v>61</v>
      </c>
      <c r="B1184" t="s">
        <v>354</v>
      </c>
      <c r="C1184" t="s">
        <v>63</v>
      </c>
      <c r="D1184" t="s">
        <v>64</v>
      </c>
      <c r="E1184" t="s">
        <v>65</v>
      </c>
      <c r="F1184" t="s">
        <v>151</v>
      </c>
      <c r="G1184">
        <v>1</v>
      </c>
      <c r="H1184">
        <v>24</v>
      </c>
      <c r="I1184" s="3">
        <v>4.1700000000000001E-2</v>
      </c>
      <c r="J1184">
        <v>4.68</v>
      </c>
      <c r="K1184">
        <v>4.68</v>
      </c>
      <c r="L1184">
        <v>2.7</v>
      </c>
    </row>
    <row r="1185" spans="1:12">
      <c r="A1185" t="s">
        <v>70</v>
      </c>
      <c r="B1185" t="s">
        <v>1210</v>
      </c>
      <c r="C1185" t="s">
        <v>63</v>
      </c>
      <c r="D1185" t="s">
        <v>72</v>
      </c>
      <c r="E1185" t="s">
        <v>97</v>
      </c>
      <c r="F1185" t="s">
        <v>296</v>
      </c>
      <c r="G1185">
        <v>1</v>
      </c>
      <c r="H1185">
        <v>1</v>
      </c>
      <c r="I1185" s="3">
        <v>1</v>
      </c>
      <c r="J1185">
        <v>1.2</v>
      </c>
      <c r="K1185">
        <v>1.2</v>
      </c>
      <c r="L1185">
        <v>1</v>
      </c>
    </row>
    <row r="1186" spans="1:12">
      <c r="A1186" t="s">
        <v>61</v>
      </c>
      <c r="B1186" t="s">
        <v>301</v>
      </c>
      <c r="C1186" t="s">
        <v>63</v>
      </c>
      <c r="D1186" t="s">
        <v>64</v>
      </c>
      <c r="E1186" t="s">
        <v>68</v>
      </c>
      <c r="F1186" t="s">
        <v>301</v>
      </c>
      <c r="G1186">
        <v>1</v>
      </c>
      <c r="H1186">
        <v>1</v>
      </c>
      <c r="I1186" s="3">
        <v>1</v>
      </c>
      <c r="J1186">
        <v>2.35</v>
      </c>
      <c r="K1186">
        <v>2.35</v>
      </c>
      <c r="L1186">
        <v>3</v>
      </c>
    </row>
    <row r="1187" spans="1:12">
      <c r="A1187" t="s">
        <v>61</v>
      </c>
      <c r="B1187" t="s">
        <v>566</v>
      </c>
      <c r="C1187" t="s">
        <v>63</v>
      </c>
      <c r="D1187" t="s">
        <v>64</v>
      </c>
      <c r="E1187" t="s">
        <v>80</v>
      </c>
      <c r="F1187" t="s">
        <v>160</v>
      </c>
      <c r="G1187">
        <v>1</v>
      </c>
      <c r="H1187">
        <v>1</v>
      </c>
      <c r="I1187" s="3">
        <v>1</v>
      </c>
      <c r="J1187">
        <v>2.92</v>
      </c>
      <c r="K1187">
        <v>2.92</v>
      </c>
      <c r="L1187">
        <v>1</v>
      </c>
    </row>
    <row r="1188" spans="1:12">
      <c r="A1188" t="s">
        <v>61</v>
      </c>
      <c r="B1188" t="s">
        <v>69</v>
      </c>
      <c r="C1188" t="s">
        <v>63</v>
      </c>
      <c r="D1188" t="s">
        <v>64</v>
      </c>
      <c r="E1188" t="s">
        <v>68</v>
      </c>
      <c r="F1188" t="s">
        <v>69</v>
      </c>
      <c r="G1188">
        <v>1</v>
      </c>
      <c r="H1188">
        <v>1</v>
      </c>
      <c r="I1188" s="3">
        <v>1</v>
      </c>
      <c r="J1188">
        <v>2.1</v>
      </c>
      <c r="K1188">
        <v>2.1</v>
      </c>
      <c r="L1188">
        <v>2</v>
      </c>
    </row>
    <row r="1189" spans="1:12">
      <c r="A1189" t="s">
        <v>61</v>
      </c>
      <c r="B1189" t="s">
        <v>1180</v>
      </c>
      <c r="C1189" t="s">
        <v>63</v>
      </c>
      <c r="D1189" t="s">
        <v>64</v>
      </c>
      <c r="E1189" t="s">
        <v>65</v>
      </c>
      <c r="F1189" t="s">
        <v>66</v>
      </c>
      <c r="G1189">
        <v>1</v>
      </c>
      <c r="H1189">
        <v>17</v>
      </c>
      <c r="I1189" s="3">
        <v>5.8799999999999998E-2</v>
      </c>
      <c r="J1189">
        <v>5.6</v>
      </c>
      <c r="K1189">
        <v>5.6</v>
      </c>
      <c r="L1189">
        <v>1.1000000000000001</v>
      </c>
    </row>
    <row r="1190" spans="1:12">
      <c r="A1190" t="s">
        <v>61</v>
      </c>
      <c r="B1190" t="s">
        <v>3066</v>
      </c>
      <c r="C1190" t="s">
        <v>63</v>
      </c>
      <c r="D1190" t="s">
        <v>93</v>
      </c>
      <c r="E1190" t="s">
        <v>94</v>
      </c>
      <c r="F1190" t="s">
        <v>190</v>
      </c>
      <c r="G1190">
        <v>1</v>
      </c>
      <c r="H1190">
        <v>1</v>
      </c>
      <c r="I1190" s="3">
        <v>1</v>
      </c>
      <c r="J1190">
        <v>1.65</v>
      </c>
      <c r="K1190">
        <v>1.65</v>
      </c>
      <c r="L1190">
        <v>3</v>
      </c>
    </row>
    <row r="1191" spans="1:12">
      <c r="A1191" t="s">
        <v>83</v>
      </c>
      <c r="B1191" t="s">
        <v>451</v>
      </c>
      <c r="C1191" t="s">
        <v>63</v>
      </c>
      <c r="D1191" t="s">
        <v>104</v>
      </c>
      <c r="E1191" t="s">
        <v>162</v>
      </c>
      <c r="F1191" t="s">
        <v>451</v>
      </c>
      <c r="G1191">
        <v>0</v>
      </c>
      <c r="H1191">
        <v>2</v>
      </c>
      <c r="I1191" s="3">
        <v>0</v>
      </c>
      <c r="J1191">
        <v>0</v>
      </c>
      <c r="K1191">
        <v>0</v>
      </c>
      <c r="L1191">
        <v>6.5</v>
      </c>
    </row>
    <row r="1192" spans="1:12">
      <c r="A1192" t="s">
        <v>83</v>
      </c>
      <c r="B1192" t="s">
        <v>69</v>
      </c>
      <c r="C1192" t="s">
        <v>63</v>
      </c>
      <c r="D1192" t="s">
        <v>64</v>
      </c>
      <c r="E1192" t="s">
        <v>68</v>
      </c>
      <c r="F1192" t="s">
        <v>267</v>
      </c>
      <c r="G1192">
        <v>1</v>
      </c>
      <c r="H1192">
        <v>2</v>
      </c>
      <c r="I1192" s="3">
        <v>0.5</v>
      </c>
      <c r="J1192">
        <v>3</v>
      </c>
      <c r="K1192">
        <v>3</v>
      </c>
      <c r="L1192">
        <v>1.5</v>
      </c>
    </row>
    <row r="1193" spans="1:12">
      <c r="A1193" t="s">
        <v>61</v>
      </c>
      <c r="B1193" t="s">
        <v>3081</v>
      </c>
      <c r="C1193" t="s">
        <v>63</v>
      </c>
      <c r="D1193" t="s">
        <v>337</v>
      </c>
      <c r="E1193" t="s">
        <v>323</v>
      </c>
      <c r="F1193" t="s">
        <v>457</v>
      </c>
      <c r="G1193">
        <v>1</v>
      </c>
      <c r="H1193">
        <v>1</v>
      </c>
      <c r="I1193" s="3">
        <v>1</v>
      </c>
      <c r="J1193">
        <v>0.22</v>
      </c>
      <c r="K1193">
        <v>0.22</v>
      </c>
      <c r="L1193">
        <v>1</v>
      </c>
    </row>
    <row r="1194" spans="1:12">
      <c r="A1194" t="s">
        <v>61</v>
      </c>
      <c r="B1194" t="s">
        <v>158</v>
      </c>
      <c r="C1194" t="s">
        <v>63</v>
      </c>
      <c r="D1194" t="s">
        <v>64</v>
      </c>
      <c r="E1194" t="s">
        <v>68</v>
      </c>
      <c r="F1194" t="s">
        <v>158</v>
      </c>
      <c r="G1194">
        <v>1</v>
      </c>
      <c r="H1194">
        <v>1</v>
      </c>
      <c r="I1194" s="3">
        <v>1</v>
      </c>
      <c r="J1194">
        <v>1.97</v>
      </c>
      <c r="K1194">
        <v>1.97</v>
      </c>
      <c r="L1194">
        <v>3</v>
      </c>
    </row>
    <row r="1195" spans="1:12">
      <c r="A1195" t="s">
        <v>61</v>
      </c>
      <c r="B1195" t="s">
        <v>77</v>
      </c>
      <c r="C1195" t="s">
        <v>63</v>
      </c>
      <c r="D1195" t="s">
        <v>64</v>
      </c>
      <c r="E1195" t="s">
        <v>76</v>
      </c>
      <c r="F1195" t="s">
        <v>77</v>
      </c>
      <c r="G1195">
        <v>1</v>
      </c>
      <c r="H1195">
        <v>3</v>
      </c>
      <c r="I1195" s="3">
        <v>0.33329999999999999</v>
      </c>
      <c r="J1195">
        <v>2.71</v>
      </c>
      <c r="K1195">
        <v>2.71</v>
      </c>
      <c r="L1195">
        <v>4</v>
      </c>
    </row>
    <row r="1196" spans="1:12">
      <c r="A1196" t="s">
        <v>61</v>
      </c>
      <c r="B1196" t="s">
        <v>152</v>
      </c>
      <c r="C1196" t="s">
        <v>63</v>
      </c>
      <c r="D1196" t="s">
        <v>93</v>
      </c>
      <c r="E1196" t="s">
        <v>118</v>
      </c>
      <c r="F1196" t="s">
        <v>152</v>
      </c>
      <c r="G1196">
        <v>1</v>
      </c>
      <c r="H1196">
        <v>1</v>
      </c>
      <c r="I1196" s="3">
        <v>1</v>
      </c>
      <c r="J1196">
        <v>1.48</v>
      </c>
      <c r="K1196">
        <v>1.48</v>
      </c>
      <c r="L1196">
        <v>6</v>
      </c>
    </row>
    <row r="1197" spans="1:12">
      <c r="A1197" t="s">
        <v>61</v>
      </c>
      <c r="B1197" t="s">
        <v>69</v>
      </c>
      <c r="C1197" t="s">
        <v>63</v>
      </c>
      <c r="D1197" t="s">
        <v>64</v>
      </c>
      <c r="E1197" t="s">
        <v>68</v>
      </c>
      <c r="F1197" t="s">
        <v>69</v>
      </c>
      <c r="G1197">
        <v>1</v>
      </c>
      <c r="H1197">
        <v>1</v>
      </c>
      <c r="I1197" s="3">
        <v>1</v>
      </c>
      <c r="J1197">
        <v>2.65</v>
      </c>
      <c r="K1197">
        <v>2.65</v>
      </c>
      <c r="L1197">
        <v>1</v>
      </c>
    </row>
    <row r="1198" spans="1:12">
      <c r="A1198" t="s">
        <v>70</v>
      </c>
      <c r="B1198" t="s">
        <v>2856</v>
      </c>
      <c r="C1198" t="s">
        <v>63</v>
      </c>
      <c r="D1198" t="s">
        <v>85</v>
      </c>
      <c r="E1198" t="s">
        <v>154</v>
      </c>
      <c r="F1198" t="s">
        <v>155</v>
      </c>
      <c r="G1198">
        <v>1</v>
      </c>
      <c r="H1198">
        <v>7</v>
      </c>
      <c r="I1198" s="3">
        <v>0.1429</v>
      </c>
      <c r="J1198">
        <v>3.45</v>
      </c>
      <c r="K1198">
        <v>3.45</v>
      </c>
      <c r="L1198">
        <v>1</v>
      </c>
    </row>
    <row r="1199" spans="1:12">
      <c r="A1199" t="s">
        <v>70</v>
      </c>
      <c r="B1199" t="s">
        <v>3058</v>
      </c>
      <c r="C1199" t="s">
        <v>63</v>
      </c>
      <c r="D1199" t="s">
        <v>104</v>
      </c>
      <c r="E1199" t="s">
        <v>105</v>
      </c>
      <c r="F1199" t="s">
        <v>106</v>
      </c>
      <c r="G1199">
        <v>0</v>
      </c>
      <c r="H1199">
        <v>1</v>
      </c>
      <c r="I1199" s="3">
        <v>0</v>
      </c>
      <c r="J1199">
        <v>0</v>
      </c>
      <c r="K1199">
        <v>0</v>
      </c>
      <c r="L1199">
        <v>5</v>
      </c>
    </row>
    <row r="1200" spans="1:12">
      <c r="A1200" t="s">
        <v>61</v>
      </c>
      <c r="B1200" t="s">
        <v>69</v>
      </c>
      <c r="C1200" t="s">
        <v>63</v>
      </c>
      <c r="D1200" t="s">
        <v>64</v>
      </c>
      <c r="E1200" t="s">
        <v>68</v>
      </c>
      <c r="F1200" t="s">
        <v>69</v>
      </c>
      <c r="G1200">
        <v>5</v>
      </c>
      <c r="H1200">
        <v>108</v>
      </c>
      <c r="I1200" s="3">
        <v>4.6300000000000001E-2</v>
      </c>
      <c r="J1200">
        <v>2.86</v>
      </c>
      <c r="K1200">
        <v>14.28</v>
      </c>
      <c r="L1200">
        <v>2.4</v>
      </c>
    </row>
    <row r="1201" spans="1:12">
      <c r="A1201" t="s">
        <v>112</v>
      </c>
      <c r="B1201" t="s">
        <v>1344</v>
      </c>
      <c r="C1201" t="s">
        <v>114</v>
      </c>
      <c r="D1201" t="s">
        <v>64</v>
      </c>
      <c r="E1201" t="s">
        <v>187</v>
      </c>
      <c r="F1201" t="s">
        <v>188</v>
      </c>
      <c r="G1201">
        <v>8</v>
      </c>
      <c r="H1201">
        <v>985</v>
      </c>
      <c r="I1201" s="3">
        <v>8.0999999999999996E-3</v>
      </c>
      <c r="J1201">
        <v>2.41</v>
      </c>
      <c r="K1201">
        <v>19.27</v>
      </c>
      <c r="L1201">
        <v>3</v>
      </c>
    </row>
    <row r="1202" spans="1:12">
      <c r="A1202" t="s">
        <v>61</v>
      </c>
      <c r="B1202" t="s">
        <v>3111</v>
      </c>
      <c r="C1202" t="s">
        <v>63</v>
      </c>
      <c r="D1202" t="s">
        <v>85</v>
      </c>
      <c r="E1202" t="s">
        <v>613</v>
      </c>
      <c r="F1202" t="s">
        <v>1346</v>
      </c>
      <c r="G1202">
        <v>1</v>
      </c>
      <c r="H1202">
        <v>1</v>
      </c>
      <c r="I1202" s="3">
        <v>1</v>
      </c>
      <c r="J1202">
        <v>15.63</v>
      </c>
      <c r="K1202">
        <v>15.63</v>
      </c>
      <c r="L1202">
        <v>1</v>
      </c>
    </row>
    <row r="1203" spans="1:12">
      <c r="A1203" t="s">
        <v>61</v>
      </c>
      <c r="B1203" t="s">
        <v>69</v>
      </c>
      <c r="C1203" t="s">
        <v>63</v>
      </c>
      <c r="D1203" t="s">
        <v>64</v>
      </c>
      <c r="E1203" t="s">
        <v>68</v>
      </c>
      <c r="F1203" t="s">
        <v>69</v>
      </c>
      <c r="G1203">
        <v>1</v>
      </c>
      <c r="H1203">
        <v>3</v>
      </c>
      <c r="I1203" s="3">
        <v>0.33329999999999999</v>
      </c>
      <c r="J1203">
        <v>2.54</v>
      </c>
      <c r="K1203">
        <v>2.54</v>
      </c>
      <c r="L1203">
        <v>2.7</v>
      </c>
    </row>
    <row r="1204" spans="1:12">
      <c r="A1204" t="s">
        <v>61</v>
      </c>
      <c r="B1204" t="s">
        <v>158</v>
      </c>
      <c r="C1204" t="s">
        <v>63</v>
      </c>
      <c r="D1204" t="s">
        <v>64</v>
      </c>
      <c r="E1204" t="s">
        <v>68</v>
      </c>
      <c r="F1204" t="s">
        <v>158</v>
      </c>
      <c r="G1204">
        <v>1</v>
      </c>
      <c r="H1204">
        <v>1</v>
      </c>
      <c r="I1204" s="3">
        <v>1</v>
      </c>
      <c r="J1204">
        <v>2.79</v>
      </c>
      <c r="K1204">
        <v>2.79</v>
      </c>
      <c r="L1204">
        <v>5</v>
      </c>
    </row>
    <row r="1205" spans="1:12">
      <c r="A1205" t="s">
        <v>61</v>
      </c>
      <c r="B1205" t="s">
        <v>146</v>
      </c>
      <c r="C1205" t="s">
        <v>63</v>
      </c>
      <c r="D1205" t="s">
        <v>64</v>
      </c>
      <c r="E1205" t="s">
        <v>134</v>
      </c>
      <c r="F1205" t="s">
        <v>146</v>
      </c>
      <c r="G1205">
        <v>0</v>
      </c>
      <c r="H1205">
        <v>2</v>
      </c>
      <c r="I1205" s="3">
        <v>0</v>
      </c>
      <c r="J1205">
        <v>0</v>
      </c>
      <c r="K1205">
        <v>0</v>
      </c>
      <c r="L1205">
        <v>1.5</v>
      </c>
    </row>
    <row r="1206" spans="1:12">
      <c r="A1206" t="s">
        <v>61</v>
      </c>
      <c r="B1206" t="s">
        <v>158</v>
      </c>
      <c r="C1206" t="s">
        <v>63</v>
      </c>
      <c r="D1206" t="s">
        <v>64</v>
      </c>
      <c r="E1206" t="s">
        <v>68</v>
      </c>
      <c r="F1206" t="s">
        <v>158</v>
      </c>
      <c r="G1206">
        <v>5</v>
      </c>
      <c r="H1206">
        <v>50</v>
      </c>
      <c r="I1206" s="3">
        <v>0.1</v>
      </c>
      <c r="J1206">
        <v>1.81</v>
      </c>
      <c r="K1206">
        <v>9.0299999999999994</v>
      </c>
      <c r="L1206">
        <v>1.7</v>
      </c>
    </row>
    <row r="1207" spans="1:12">
      <c r="A1207" t="s">
        <v>70</v>
      </c>
      <c r="B1207" t="s">
        <v>3129</v>
      </c>
      <c r="C1207" t="s">
        <v>63</v>
      </c>
      <c r="D1207" t="s">
        <v>85</v>
      </c>
      <c r="E1207" t="s">
        <v>86</v>
      </c>
      <c r="F1207" t="s">
        <v>87</v>
      </c>
      <c r="G1207">
        <v>1</v>
      </c>
      <c r="H1207">
        <v>2</v>
      </c>
      <c r="I1207" s="3">
        <v>0.5</v>
      </c>
      <c r="J1207">
        <v>12.94</v>
      </c>
      <c r="K1207">
        <v>12.94</v>
      </c>
      <c r="L1207">
        <v>1</v>
      </c>
    </row>
    <row r="1208" spans="1:12">
      <c r="A1208" t="s">
        <v>61</v>
      </c>
      <c r="B1208" t="s">
        <v>3066</v>
      </c>
      <c r="C1208" t="s">
        <v>63</v>
      </c>
      <c r="D1208" t="s">
        <v>93</v>
      </c>
      <c r="E1208" t="s">
        <v>94</v>
      </c>
      <c r="F1208" t="s">
        <v>190</v>
      </c>
      <c r="G1208">
        <v>1</v>
      </c>
      <c r="H1208">
        <v>1</v>
      </c>
      <c r="I1208" s="3">
        <v>1</v>
      </c>
      <c r="J1208">
        <v>1.88</v>
      </c>
      <c r="K1208">
        <v>1.88</v>
      </c>
      <c r="L1208">
        <v>1</v>
      </c>
    </row>
    <row r="1209" spans="1:12">
      <c r="A1209" t="s">
        <v>61</v>
      </c>
      <c r="B1209" t="s">
        <v>219</v>
      </c>
      <c r="C1209" t="s">
        <v>63</v>
      </c>
      <c r="D1209" t="s">
        <v>64</v>
      </c>
      <c r="E1209" t="s">
        <v>134</v>
      </c>
      <c r="F1209" t="s">
        <v>219</v>
      </c>
      <c r="G1209">
        <v>1</v>
      </c>
      <c r="H1209">
        <v>1</v>
      </c>
      <c r="I1209" s="3">
        <v>1</v>
      </c>
      <c r="J1209">
        <v>2.2400000000000002</v>
      </c>
      <c r="K1209">
        <v>2.2400000000000002</v>
      </c>
      <c r="L1209">
        <v>2</v>
      </c>
    </row>
    <row r="1210" spans="1:12">
      <c r="A1210" t="s">
        <v>61</v>
      </c>
      <c r="B1210" t="s">
        <v>1180</v>
      </c>
      <c r="C1210" t="s">
        <v>63</v>
      </c>
      <c r="D1210" t="s">
        <v>64</v>
      </c>
      <c r="E1210" t="s">
        <v>65</v>
      </c>
      <c r="F1210" t="s">
        <v>66</v>
      </c>
      <c r="G1210">
        <v>1</v>
      </c>
      <c r="H1210">
        <v>1</v>
      </c>
      <c r="I1210" s="3">
        <v>1</v>
      </c>
      <c r="J1210">
        <v>3.25</v>
      </c>
      <c r="K1210">
        <v>3.25</v>
      </c>
      <c r="L1210">
        <v>1</v>
      </c>
    </row>
    <row r="1211" spans="1:12">
      <c r="A1211" t="s">
        <v>78</v>
      </c>
      <c r="B1211" t="s">
        <v>409</v>
      </c>
      <c r="C1211" t="s">
        <v>63</v>
      </c>
      <c r="D1211" t="s">
        <v>64</v>
      </c>
      <c r="E1211" t="s">
        <v>134</v>
      </c>
      <c r="F1211" t="s">
        <v>409</v>
      </c>
      <c r="G1211">
        <v>1</v>
      </c>
      <c r="H1211">
        <v>1</v>
      </c>
      <c r="I1211" s="3">
        <v>1</v>
      </c>
      <c r="J1211">
        <v>1.95</v>
      </c>
      <c r="K1211">
        <v>1.95</v>
      </c>
      <c r="L1211">
        <v>1</v>
      </c>
    </row>
    <row r="1212" spans="1:12">
      <c r="A1212" t="s">
        <v>70</v>
      </c>
      <c r="B1212" t="s">
        <v>3128</v>
      </c>
      <c r="C1212" t="s">
        <v>63</v>
      </c>
      <c r="D1212" t="s">
        <v>64</v>
      </c>
      <c r="E1212" t="s">
        <v>73</v>
      </c>
      <c r="F1212" t="s">
        <v>74</v>
      </c>
      <c r="G1212">
        <v>1</v>
      </c>
      <c r="H1212">
        <v>1</v>
      </c>
      <c r="I1212" s="3">
        <v>1</v>
      </c>
      <c r="J1212">
        <v>2.75</v>
      </c>
      <c r="K1212">
        <v>2.75</v>
      </c>
      <c r="L1212">
        <v>3</v>
      </c>
    </row>
    <row r="1213" spans="1:12">
      <c r="A1213" t="s">
        <v>70</v>
      </c>
      <c r="B1213" t="s">
        <v>3064</v>
      </c>
      <c r="C1213" t="s">
        <v>63</v>
      </c>
      <c r="D1213" t="s">
        <v>93</v>
      </c>
      <c r="E1213" t="s">
        <v>94</v>
      </c>
      <c r="F1213" t="s">
        <v>181</v>
      </c>
      <c r="G1213">
        <v>1</v>
      </c>
      <c r="H1213">
        <v>1</v>
      </c>
      <c r="I1213" s="3">
        <v>1</v>
      </c>
      <c r="J1213">
        <v>1.73</v>
      </c>
      <c r="K1213">
        <v>1.73</v>
      </c>
      <c r="L1213">
        <v>2</v>
      </c>
    </row>
    <row r="1214" spans="1:12">
      <c r="A1214" t="s">
        <v>61</v>
      </c>
      <c r="B1214" t="s">
        <v>808</v>
      </c>
      <c r="C1214" t="s">
        <v>63</v>
      </c>
      <c r="D1214" t="s">
        <v>93</v>
      </c>
      <c r="E1214" t="s">
        <v>94</v>
      </c>
      <c r="F1214" t="s">
        <v>808</v>
      </c>
      <c r="G1214">
        <v>1</v>
      </c>
      <c r="H1214">
        <v>1</v>
      </c>
      <c r="I1214" s="3">
        <v>1</v>
      </c>
      <c r="J1214">
        <v>1.5</v>
      </c>
      <c r="K1214">
        <v>1.5</v>
      </c>
      <c r="L1214">
        <v>2</v>
      </c>
    </row>
    <row r="1215" spans="1:12">
      <c r="A1215" t="s">
        <v>83</v>
      </c>
      <c r="B1215" t="s">
        <v>3065</v>
      </c>
      <c r="C1215" t="s">
        <v>63</v>
      </c>
      <c r="D1215" t="s">
        <v>64</v>
      </c>
      <c r="E1215" t="s">
        <v>97</v>
      </c>
      <c r="F1215" t="s">
        <v>98</v>
      </c>
      <c r="G1215">
        <v>1</v>
      </c>
      <c r="H1215">
        <v>6</v>
      </c>
      <c r="I1215" s="3">
        <v>0.16669999999999999</v>
      </c>
      <c r="J1215">
        <v>2.14</v>
      </c>
      <c r="K1215">
        <v>2.14</v>
      </c>
      <c r="L1215">
        <v>2.8</v>
      </c>
    </row>
    <row r="1216" spans="1:12">
      <c r="A1216" t="s">
        <v>61</v>
      </c>
      <c r="B1216" t="s">
        <v>3103</v>
      </c>
      <c r="C1216" t="s">
        <v>63</v>
      </c>
      <c r="D1216" t="s">
        <v>85</v>
      </c>
      <c r="E1216" t="s">
        <v>774</v>
      </c>
      <c r="F1216" t="s">
        <v>998</v>
      </c>
      <c r="G1216">
        <v>2</v>
      </c>
      <c r="H1216">
        <v>11</v>
      </c>
      <c r="I1216" s="3">
        <v>0.18179999999999999</v>
      </c>
      <c r="J1216">
        <v>4.3</v>
      </c>
      <c r="K1216">
        <v>8.59</v>
      </c>
      <c r="L1216">
        <v>1.1000000000000001</v>
      </c>
    </row>
    <row r="1217" spans="1:12">
      <c r="A1217" t="s">
        <v>61</v>
      </c>
      <c r="B1217" t="s">
        <v>3112</v>
      </c>
      <c r="C1217" t="s">
        <v>63</v>
      </c>
      <c r="D1217" t="s">
        <v>85</v>
      </c>
      <c r="E1217" t="s">
        <v>110</v>
      </c>
      <c r="F1217" t="s">
        <v>1361</v>
      </c>
      <c r="G1217">
        <v>1</v>
      </c>
      <c r="H1217">
        <v>1</v>
      </c>
      <c r="I1217" s="3">
        <v>1</v>
      </c>
      <c r="J1217">
        <v>2.94</v>
      </c>
      <c r="K1217">
        <v>2.94</v>
      </c>
      <c r="L1217">
        <v>1</v>
      </c>
    </row>
    <row r="1218" spans="1:12">
      <c r="A1218" t="s">
        <v>61</v>
      </c>
      <c r="B1218" t="s">
        <v>451</v>
      </c>
      <c r="C1218" t="s">
        <v>63</v>
      </c>
      <c r="D1218" t="s">
        <v>104</v>
      </c>
      <c r="E1218" t="s">
        <v>162</v>
      </c>
      <c r="F1218" t="s">
        <v>451</v>
      </c>
      <c r="G1218">
        <v>1</v>
      </c>
      <c r="H1218">
        <v>1</v>
      </c>
      <c r="I1218" s="3">
        <v>1</v>
      </c>
      <c r="J1218">
        <v>0.56000000000000005</v>
      </c>
      <c r="K1218">
        <v>0.56000000000000005</v>
      </c>
      <c r="L1218">
        <v>1</v>
      </c>
    </row>
    <row r="1219" spans="1:12">
      <c r="A1219" t="s">
        <v>70</v>
      </c>
      <c r="B1219" t="s">
        <v>2856</v>
      </c>
      <c r="C1219" t="s">
        <v>63</v>
      </c>
      <c r="D1219" t="s">
        <v>85</v>
      </c>
      <c r="E1219" t="s">
        <v>154</v>
      </c>
      <c r="F1219" t="s">
        <v>155</v>
      </c>
      <c r="G1219">
        <v>1</v>
      </c>
      <c r="H1219">
        <v>1</v>
      </c>
      <c r="I1219" s="3">
        <v>1</v>
      </c>
      <c r="J1219">
        <v>5.75</v>
      </c>
      <c r="K1219">
        <v>5.75</v>
      </c>
      <c r="L1219">
        <v>1</v>
      </c>
    </row>
    <row r="1220" spans="1:12">
      <c r="A1220" t="s">
        <v>61</v>
      </c>
      <c r="B1220" t="s">
        <v>238</v>
      </c>
      <c r="C1220" t="s">
        <v>63</v>
      </c>
      <c r="D1220" t="s">
        <v>64</v>
      </c>
      <c r="E1220" t="s">
        <v>80</v>
      </c>
      <c r="F1220" t="s">
        <v>238</v>
      </c>
      <c r="G1220">
        <v>1</v>
      </c>
      <c r="H1220">
        <v>712</v>
      </c>
      <c r="I1220" s="3">
        <v>1.4E-3</v>
      </c>
      <c r="J1220">
        <v>2.5299999999999998</v>
      </c>
      <c r="K1220">
        <v>2.5299999999999998</v>
      </c>
      <c r="L1220">
        <v>3.8</v>
      </c>
    </row>
    <row r="1221" spans="1:12">
      <c r="A1221" t="s">
        <v>61</v>
      </c>
      <c r="B1221" t="s">
        <v>158</v>
      </c>
      <c r="C1221" t="s">
        <v>63</v>
      </c>
      <c r="D1221" t="s">
        <v>64</v>
      </c>
      <c r="E1221" t="s">
        <v>68</v>
      </c>
      <c r="F1221" t="s">
        <v>158</v>
      </c>
      <c r="G1221">
        <v>1</v>
      </c>
      <c r="H1221">
        <v>1</v>
      </c>
      <c r="I1221" s="3">
        <v>1</v>
      </c>
      <c r="J1221">
        <v>2.4300000000000002</v>
      </c>
      <c r="K1221">
        <v>2.4300000000000002</v>
      </c>
      <c r="L1221">
        <v>2</v>
      </c>
    </row>
    <row r="1222" spans="1:12">
      <c r="A1222" t="s">
        <v>61</v>
      </c>
      <c r="B1222" t="s">
        <v>3063</v>
      </c>
      <c r="C1222" t="s">
        <v>63</v>
      </c>
      <c r="D1222" t="s">
        <v>85</v>
      </c>
      <c r="E1222" t="s">
        <v>173</v>
      </c>
      <c r="F1222" t="s">
        <v>174</v>
      </c>
      <c r="G1222">
        <v>1</v>
      </c>
      <c r="H1222">
        <v>1</v>
      </c>
      <c r="I1222" s="3">
        <v>1</v>
      </c>
      <c r="J1222">
        <v>8.0299999999999994</v>
      </c>
      <c r="K1222">
        <v>8.0299999999999994</v>
      </c>
      <c r="L1222">
        <v>3</v>
      </c>
    </row>
    <row r="1223" spans="1:12">
      <c r="A1223" t="s">
        <v>83</v>
      </c>
      <c r="B1223" t="s">
        <v>3136</v>
      </c>
      <c r="C1223" t="s">
        <v>63</v>
      </c>
      <c r="D1223" t="s">
        <v>85</v>
      </c>
      <c r="E1223" t="s">
        <v>148</v>
      </c>
      <c r="F1223" t="s">
        <v>372</v>
      </c>
      <c r="G1223">
        <v>1</v>
      </c>
      <c r="H1223">
        <v>2</v>
      </c>
      <c r="I1223" s="3">
        <v>0.5</v>
      </c>
      <c r="J1223">
        <v>5.05</v>
      </c>
      <c r="K1223">
        <v>5.05</v>
      </c>
      <c r="L1223">
        <v>1</v>
      </c>
    </row>
    <row r="1224" spans="1:12">
      <c r="A1224" t="s">
        <v>61</v>
      </c>
      <c r="B1224" t="s">
        <v>146</v>
      </c>
      <c r="C1224" t="s">
        <v>63</v>
      </c>
      <c r="D1224" t="s">
        <v>64</v>
      </c>
      <c r="E1224" t="s">
        <v>134</v>
      </c>
      <c r="F1224" t="s">
        <v>146</v>
      </c>
      <c r="G1224">
        <v>1</v>
      </c>
      <c r="H1224">
        <v>1</v>
      </c>
      <c r="I1224" s="3">
        <v>1</v>
      </c>
      <c r="J1224">
        <v>2.75</v>
      </c>
      <c r="K1224">
        <v>2.75</v>
      </c>
      <c r="L1224">
        <v>2</v>
      </c>
    </row>
    <row r="1225" spans="1:12">
      <c r="A1225" t="s">
        <v>70</v>
      </c>
      <c r="B1225" t="s">
        <v>2601</v>
      </c>
      <c r="C1225" t="s">
        <v>63</v>
      </c>
      <c r="D1225" t="s">
        <v>85</v>
      </c>
      <c r="E1225" t="s">
        <v>148</v>
      </c>
      <c r="F1225" t="s">
        <v>149</v>
      </c>
      <c r="G1225">
        <v>1</v>
      </c>
      <c r="H1225">
        <v>3</v>
      </c>
      <c r="I1225" s="3">
        <v>0.33329999999999999</v>
      </c>
      <c r="J1225">
        <v>6.01</v>
      </c>
      <c r="K1225">
        <v>6.01</v>
      </c>
      <c r="L1225">
        <v>1</v>
      </c>
    </row>
    <row r="1226" spans="1:12">
      <c r="A1226" t="s">
        <v>78</v>
      </c>
      <c r="B1226" t="s">
        <v>158</v>
      </c>
      <c r="C1226" t="s">
        <v>63</v>
      </c>
      <c r="D1226" t="s">
        <v>64</v>
      </c>
      <c r="E1226" t="s">
        <v>68</v>
      </c>
      <c r="F1226" t="s">
        <v>158</v>
      </c>
      <c r="G1226">
        <v>1</v>
      </c>
      <c r="H1226">
        <v>1</v>
      </c>
      <c r="I1226" s="3">
        <v>1</v>
      </c>
      <c r="J1226">
        <v>2.8</v>
      </c>
      <c r="K1226">
        <v>2.8</v>
      </c>
      <c r="L1226">
        <v>3</v>
      </c>
    </row>
    <row r="1227" spans="1:12">
      <c r="A1227" t="s">
        <v>78</v>
      </c>
      <c r="B1227" t="s">
        <v>135</v>
      </c>
      <c r="C1227" t="s">
        <v>63</v>
      </c>
      <c r="D1227" t="s">
        <v>64</v>
      </c>
      <c r="E1227" t="s">
        <v>134</v>
      </c>
      <c r="F1227" t="s">
        <v>135</v>
      </c>
      <c r="G1227">
        <v>1</v>
      </c>
      <c r="H1227">
        <v>2</v>
      </c>
      <c r="I1227" s="3">
        <v>0.5</v>
      </c>
      <c r="J1227">
        <v>2.92</v>
      </c>
      <c r="K1227">
        <v>2.92</v>
      </c>
      <c r="L1227">
        <v>2</v>
      </c>
    </row>
    <row r="1228" spans="1:12">
      <c r="A1228" t="s">
        <v>61</v>
      </c>
      <c r="B1228" t="s">
        <v>219</v>
      </c>
      <c r="C1228" t="s">
        <v>63</v>
      </c>
      <c r="D1228" t="s">
        <v>64</v>
      </c>
      <c r="E1228" t="s">
        <v>134</v>
      </c>
      <c r="F1228" t="s">
        <v>219</v>
      </c>
      <c r="G1228">
        <v>0</v>
      </c>
      <c r="H1228">
        <v>1</v>
      </c>
      <c r="I1228" s="3">
        <v>0</v>
      </c>
      <c r="J1228">
        <v>0</v>
      </c>
      <c r="K1228">
        <v>0</v>
      </c>
      <c r="L1228">
        <v>2</v>
      </c>
    </row>
    <row r="1229" spans="1:12">
      <c r="A1229" t="s">
        <v>61</v>
      </c>
      <c r="B1229" t="s">
        <v>558</v>
      </c>
      <c r="C1229" t="s">
        <v>63</v>
      </c>
      <c r="D1229" t="s">
        <v>64</v>
      </c>
      <c r="E1229" t="s">
        <v>134</v>
      </c>
      <c r="F1229" t="s">
        <v>558</v>
      </c>
      <c r="G1229">
        <v>1</v>
      </c>
      <c r="H1229">
        <v>4</v>
      </c>
      <c r="I1229" s="3">
        <v>0.25</v>
      </c>
      <c r="J1229">
        <v>2.2799999999999998</v>
      </c>
      <c r="K1229">
        <v>2.2799999999999998</v>
      </c>
      <c r="L1229">
        <v>2</v>
      </c>
    </row>
    <row r="1230" spans="1:12">
      <c r="A1230" t="s">
        <v>61</v>
      </c>
      <c r="B1230" t="s">
        <v>338</v>
      </c>
      <c r="C1230" t="s">
        <v>63</v>
      </c>
      <c r="D1230" t="s">
        <v>104</v>
      </c>
      <c r="E1230" t="s">
        <v>131</v>
      </c>
      <c r="F1230" t="s">
        <v>338</v>
      </c>
      <c r="G1230">
        <v>1</v>
      </c>
      <c r="H1230">
        <v>1</v>
      </c>
      <c r="I1230" s="3">
        <v>1</v>
      </c>
      <c r="J1230">
        <v>0.91</v>
      </c>
      <c r="K1230">
        <v>0.91</v>
      </c>
      <c r="L1230">
        <v>2</v>
      </c>
    </row>
    <row r="1231" spans="1:12">
      <c r="A1231" t="s">
        <v>61</v>
      </c>
      <c r="B1231" t="s">
        <v>3061</v>
      </c>
      <c r="C1231" t="s">
        <v>63</v>
      </c>
      <c r="D1231" t="s">
        <v>85</v>
      </c>
      <c r="E1231" t="s">
        <v>110</v>
      </c>
      <c r="F1231" t="s">
        <v>124</v>
      </c>
      <c r="G1231">
        <v>1</v>
      </c>
      <c r="H1231">
        <v>1</v>
      </c>
      <c r="I1231" s="3">
        <v>1</v>
      </c>
      <c r="J1231">
        <v>8.2799999999999994</v>
      </c>
      <c r="K1231">
        <v>8.2799999999999994</v>
      </c>
      <c r="L1231">
        <v>1</v>
      </c>
    </row>
    <row r="1232" spans="1:12">
      <c r="A1232" t="s">
        <v>61</v>
      </c>
      <c r="B1232" t="s">
        <v>77</v>
      </c>
      <c r="C1232" t="s">
        <v>63</v>
      </c>
      <c r="D1232" t="s">
        <v>64</v>
      </c>
      <c r="E1232" t="s">
        <v>76</v>
      </c>
      <c r="F1232" t="s">
        <v>77</v>
      </c>
      <c r="G1232">
        <v>1</v>
      </c>
      <c r="H1232">
        <v>1</v>
      </c>
      <c r="I1232" s="3">
        <v>1</v>
      </c>
      <c r="J1232">
        <v>2.82</v>
      </c>
      <c r="K1232">
        <v>2.82</v>
      </c>
      <c r="L1232">
        <v>2</v>
      </c>
    </row>
    <row r="1233" spans="1:12">
      <c r="A1233" t="s">
        <v>61</v>
      </c>
      <c r="B1233" t="s">
        <v>354</v>
      </c>
      <c r="C1233" t="s">
        <v>63</v>
      </c>
      <c r="D1233" t="s">
        <v>64</v>
      </c>
      <c r="E1233" t="s">
        <v>65</v>
      </c>
      <c r="F1233" t="s">
        <v>151</v>
      </c>
      <c r="G1233">
        <v>1</v>
      </c>
      <c r="H1233">
        <v>1</v>
      </c>
      <c r="I1233" s="3">
        <v>1</v>
      </c>
      <c r="J1233">
        <v>4.0999999999999996</v>
      </c>
      <c r="K1233">
        <v>4.0999999999999996</v>
      </c>
      <c r="L1233">
        <v>2</v>
      </c>
    </row>
    <row r="1234" spans="1:12">
      <c r="A1234" t="s">
        <v>61</v>
      </c>
      <c r="B1234" t="s">
        <v>3064</v>
      </c>
      <c r="C1234" t="s">
        <v>63</v>
      </c>
      <c r="D1234" t="s">
        <v>93</v>
      </c>
      <c r="E1234" t="s">
        <v>94</v>
      </c>
      <c r="F1234" t="s">
        <v>181</v>
      </c>
      <c r="G1234">
        <v>1</v>
      </c>
      <c r="H1234">
        <v>1</v>
      </c>
      <c r="I1234" s="3">
        <v>1</v>
      </c>
      <c r="J1234">
        <v>1.87</v>
      </c>
      <c r="K1234">
        <v>1.87</v>
      </c>
      <c r="L1234">
        <v>1</v>
      </c>
    </row>
    <row r="1235" spans="1:12">
      <c r="A1235" t="s">
        <v>83</v>
      </c>
      <c r="B1235" t="s">
        <v>3136</v>
      </c>
      <c r="C1235" t="s">
        <v>63</v>
      </c>
      <c r="D1235" t="s">
        <v>85</v>
      </c>
      <c r="E1235" t="s">
        <v>148</v>
      </c>
      <c r="F1235" t="s">
        <v>372</v>
      </c>
      <c r="G1235">
        <v>2</v>
      </c>
      <c r="H1235">
        <v>2</v>
      </c>
      <c r="I1235" s="3">
        <v>1</v>
      </c>
      <c r="J1235">
        <v>3.23</v>
      </c>
      <c r="K1235">
        <v>6.46</v>
      </c>
      <c r="L1235">
        <v>1</v>
      </c>
    </row>
    <row r="1236" spans="1:12">
      <c r="A1236" t="s">
        <v>61</v>
      </c>
      <c r="B1236" t="s">
        <v>3060</v>
      </c>
      <c r="C1236" t="s">
        <v>63</v>
      </c>
      <c r="D1236" t="s">
        <v>85</v>
      </c>
      <c r="E1236" t="s">
        <v>121</v>
      </c>
      <c r="F1236" t="s">
        <v>122</v>
      </c>
      <c r="G1236">
        <v>1</v>
      </c>
      <c r="H1236">
        <v>2</v>
      </c>
      <c r="I1236" s="3">
        <v>0.5</v>
      </c>
      <c r="J1236">
        <v>6.76</v>
      </c>
      <c r="K1236">
        <v>6.76</v>
      </c>
      <c r="L1236">
        <v>1.5</v>
      </c>
    </row>
    <row r="1237" spans="1:12">
      <c r="A1237" t="s">
        <v>61</v>
      </c>
      <c r="B1237" t="s">
        <v>69</v>
      </c>
      <c r="C1237" t="s">
        <v>63</v>
      </c>
      <c r="D1237" t="s">
        <v>64</v>
      </c>
      <c r="E1237" t="s">
        <v>68</v>
      </c>
      <c r="F1237" t="s">
        <v>69</v>
      </c>
      <c r="G1237">
        <v>1</v>
      </c>
      <c r="H1237">
        <v>11</v>
      </c>
      <c r="I1237" s="3">
        <v>9.0899999999999995E-2</v>
      </c>
      <c r="J1237">
        <v>2.9</v>
      </c>
      <c r="K1237">
        <v>2.9</v>
      </c>
      <c r="L1237">
        <v>2.5</v>
      </c>
    </row>
    <row r="1238" spans="1:12">
      <c r="A1238" t="s">
        <v>61</v>
      </c>
      <c r="B1238" t="s">
        <v>238</v>
      </c>
      <c r="C1238" t="s">
        <v>63</v>
      </c>
      <c r="D1238" t="s">
        <v>64</v>
      </c>
      <c r="E1238" t="s">
        <v>80</v>
      </c>
      <c r="F1238" t="s">
        <v>238</v>
      </c>
      <c r="G1238">
        <v>2</v>
      </c>
      <c r="H1238">
        <v>52</v>
      </c>
      <c r="I1238" s="3">
        <v>3.85E-2</v>
      </c>
      <c r="J1238">
        <v>1.74</v>
      </c>
      <c r="K1238">
        <v>3.49</v>
      </c>
      <c r="L1238">
        <v>1.8</v>
      </c>
    </row>
    <row r="1239" spans="1:12">
      <c r="A1239" t="s">
        <v>83</v>
      </c>
      <c r="B1239" t="s">
        <v>3132</v>
      </c>
      <c r="C1239" t="s">
        <v>63</v>
      </c>
      <c r="D1239" t="s">
        <v>85</v>
      </c>
      <c r="E1239" t="s">
        <v>169</v>
      </c>
      <c r="F1239" t="s">
        <v>170</v>
      </c>
      <c r="G1239">
        <v>1</v>
      </c>
      <c r="H1239">
        <v>7</v>
      </c>
      <c r="I1239" s="3">
        <v>0.1429</v>
      </c>
      <c r="J1239">
        <v>4.46</v>
      </c>
      <c r="K1239">
        <v>4.46</v>
      </c>
      <c r="L1239">
        <v>1.4</v>
      </c>
    </row>
    <row r="1240" spans="1:12">
      <c r="A1240" t="s">
        <v>61</v>
      </c>
      <c r="B1240" t="s">
        <v>238</v>
      </c>
      <c r="C1240" t="s">
        <v>63</v>
      </c>
      <c r="D1240" t="s">
        <v>64</v>
      </c>
      <c r="E1240" t="s">
        <v>80</v>
      </c>
      <c r="F1240" t="s">
        <v>238</v>
      </c>
      <c r="G1240">
        <v>1</v>
      </c>
      <c r="H1240">
        <v>1</v>
      </c>
      <c r="I1240" s="3">
        <v>1</v>
      </c>
      <c r="J1240">
        <v>1.68</v>
      </c>
      <c r="K1240">
        <v>1.68</v>
      </c>
      <c r="L1240">
        <v>1</v>
      </c>
    </row>
    <row r="1241" spans="1:12">
      <c r="A1241" t="s">
        <v>61</v>
      </c>
      <c r="B1241" t="s">
        <v>3061</v>
      </c>
      <c r="C1241" t="s">
        <v>63</v>
      </c>
      <c r="D1241" t="s">
        <v>85</v>
      </c>
      <c r="E1241" t="s">
        <v>110</v>
      </c>
      <c r="F1241" t="s">
        <v>124</v>
      </c>
      <c r="G1241">
        <v>2</v>
      </c>
      <c r="H1241">
        <v>1</v>
      </c>
      <c r="I1241" s="3">
        <v>2</v>
      </c>
      <c r="J1241">
        <v>6.53</v>
      </c>
      <c r="K1241">
        <v>13.06</v>
      </c>
      <c r="L1241">
        <v>1</v>
      </c>
    </row>
    <row r="1242" spans="1:12">
      <c r="A1242" t="s">
        <v>83</v>
      </c>
      <c r="B1242" t="s">
        <v>3136</v>
      </c>
      <c r="C1242" t="s">
        <v>63</v>
      </c>
      <c r="D1242" t="s">
        <v>85</v>
      </c>
      <c r="E1242" t="s">
        <v>148</v>
      </c>
      <c r="F1242" t="s">
        <v>372</v>
      </c>
      <c r="G1242">
        <v>1</v>
      </c>
      <c r="H1242">
        <v>1</v>
      </c>
      <c r="I1242" s="3">
        <v>1</v>
      </c>
      <c r="J1242">
        <v>5.72</v>
      </c>
      <c r="K1242">
        <v>5.72</v>
      </c>
      <c r="L1242">
        <v>1</v>
      </c>
    </row>
    <row r="1243" spans="1:12">
      <c r="A1243" t="s">
        <v>61</v>
      </c>
      <c r="B1243" t="s">
        <v>838</v>
      </c>
      <c r="C1243" t="s">
        <v>63</v>
      </c>
      <c r="D1243" t="s">
        <v>64</v>
      </c>
      <c r="E1243" t="s">
        <v>134</v>
      </c>
      <c r="F1243" t="s">
        <v>838</v>
      </c>
      <c r="G1243">
        <v>1</v>
      </c>
      <c r="H1243">
        <v>5</v>
      </c>
      <c r="I1243" s="3">
        <v>0.2</v>
      </c>
      <c r="J1243">
        <v>2.8</v>
      </c>
      <c r="K1243">
        <v>2.8</v>
      </c>
      <c r="L1243">
        <v>1.8</v>
      </c>
    </row>
    <row r="1244" spans="1:12">
      <c r="A1244" t="s">
        <v>61</v>
      </c>
      <c r="B1244" t="s">
        <v>77</v>
      </c>
      <c r="C1244" t="s">
        <v>63</v>
      </c>
      <c r="D1244" t="s">
        <v>64</v>
      </c>
      <c r="E1244" t="s">
        <v>76</v>
      </c>
      <c r="F1244" t="s">
        <v>77</v>
      </c>
      <c r="G1244">
        <v>1</v>
      </c>
      <c r="H1244">
        <v>1</v>
      </c>
      <c r="I1244" s="3">
        <v>1</v>
      </c>
      <c r="J1244">
        <v>2.3199999999999998</v>
      </c>
      <c r="K1244">
        <v>2.3199999999999998</v>
      </c>
      <c r="L1244">
        <v>4</v>
      </c>
    </row>
    <row r="1245" spans="1:12">
      <c r="A1245" t="s">
        <v>61</v>
      </c>
      <c r="B1245" t="s">
        <v>3066</v>
      </c>
      <c r="C1245" t="s">
        <v>63</v>
      </c>
      <c r="D1245" t="s">
        <v>93</v>
      </c>
      <c r="E1245" t="s">
        <v>94</v>
      </c>
      <c r="F1245" t="s">
        <v>190</v>
      </c>
      <c r="G1245">
        <v>1</v>
      </c>
      <c r="H1245">
        <v>1</v>
      </c>
      <c r="I1245" s="3">
        <v>1</v>
      </c>
      <c r="J1245">
        <v>1.81</v>
      </c>
      <c r="K1245">
        <v>1.81</v>
      </c>
      <c r="L1245">
        <v>3</v>
      </c>
    </row>
    <row r="1246" spans="1:12">
      <c r="A1246" t="s">
        <v>61</v>
      </c>
      <c r="B1246" t="s">
        <v>69</v>
      </c>
      <c r="C1246" t="s">
        <v>63</v>
      </c>
      <c r="D1246" t="s">
        <v>64</v>
      </c>
      <c r="E1246" t="s">
        <v>68</v>
      </c>
      <c r="F1246" t="s">
        <v>69</v>
      </c>
      <c r="G1246">
        <v>2</v>
      </c>
      <c r="H1246">
        <v>2</v>
      </c>
      <c r="I1246" s="3">
        <v>1</v>
      </c>
      <c r="J1246">
        <v>2.59</v>
      </c>
      <c r="K1246">
        <v>5.18</v>
      </c>
      <c r="L1246">
        <v>2</v>
      </c>
    </row>
    <row r="1247" spans="1:12">
      <c r="A1247" t="s">
        <v>61</v>
      </c>
      <c r="B1247" t="s">
        <v>3069</v>
      </c>
      <c r="C1247" t="s">
        <v>63</v>
      </c>
      <c r="D1247" t="s">
        <v>85</v>
      </c>
      <c r="E1247" t="s">
        <v>173</v>
      </c>
      <c r="F1247" t="s">
        <v>270</v>
      </c>
      <c r="G1247">
        <v>1</v>
      </c>
      <c r="H1247">
        <v>4</v>
      </c>
      <c r="I1247" s="3">
        <v>0.25</v>
      </c>
      <c r="J1247">
        <v>4.2300000000000004</v>
      </c>
      <c r="K1247">
        <v>4.2300000000000004</v>
      </c>
      <c r="L1247">
        <v>3.8</v>
      </c>
    </row>
    <row r="1248" spans="1:12">
      <c r="A1248" t="s">
        <v>61</v>
      </c>
      <c r="B1248" t="s">
        <v>77</v>
      </c>
      <c r="C1248" t="s">
        <v>63</v>
      </c>
      <c r="D1248" t="s">
        <v>64</v>
      </c>
      <c r="E1248" t="s">
        <v>76</v>
      </c>
      <c r="F1248" t="s">
        <v>77</v>
      </c>
      <c r="G1248">
        <v>1</v>
      </c>
      <c r="H1248">
        <v>1</v>
      </c>
      <c r="I1248" s="3">
        <v>1</v>
      </c>
      <c r="J1248">
        <v>2.5099999999999998</v>
      </c>
      <c r="K1248">
        <v>2.5099999999999998</v>
      </c>
      <c r="L1248">
        <v>3</v>
      </c>
    </row>
    <row r="1249" spans="1:12">
      <c r="A1249" t="s">
        <v>61</v>
      </c>
      <c r="B1249" t="s">
        <v>1180</v>
      </c>
      <c r="C1249" t="s">
        <v>63</v>
      </c>
      <c r="D1249" t="s">
        <v>64</v>
      </c>
      <c r="E1249" t="s">
        <v>65</v>
      </c>
      <c r="F1249" t="s">
        <v>66</v>
      </c>
      <c r="G1249">
        <v>1</v>
      </c>
      <c r="H1249">
        <v>1</v>
      </c>
      <c r="I1249" s="3">
        <v>1</v>
      </c>
      <c r="J1249">
        <v>3.93</v>
      </c>
      <c r="K1249">
        <v>3.93</v>
      </c>
      <c r="L1249">
        <v>2</v>
      </c>
    </row>
    <row r="1250" spans="1:12">
      <c r="A1250" t="s">
        <v>61</v>
      </c>
      <c r="B1250" t="s">
        <v>69</v>
      </c>
      <c r="C1250" t="s">
        <v>63</v>
      </c>
      <c r="D1250" t="s">
        <v>64</v>
      </c>
      <c r="E1250" t="s">
        <v>68</v>
      </c>
      <c r="F1250" t="s">
        <v>69</v>
      </c>
      <c r="G1250">
        <v>1</v>
      </c>
      <c r="H1250">
        <v>2</v>
      </c>
      <c r="I1250" s="3">
        <v>0.5</v>
      </c>
      <c r="J1250">
        <v>2.7</v>
      </c>
      <c r="K1250">
        <v>2.7</v>
      </c>
      <c r="L1250">
        <v>6.5</v>
      </c>
    </row>
    <row r="1251" spans="1:12">
      <c r="A1251" t="s">
        <v>78</v>
      </c>
      <c r="B1251" t="s">
        <v>354</v>
      </c>
      <c r="C1251" t="s">
        <v>63</v>
      </c>
      <c r="D1251" t="s">
        <v>64</v>
      </c>
      <c r="E1251" t="s">
        <v>80</v>
      </c>
      <c r="F1251" t="s">
        <v>354</v>
      </c>
      <c r="G1251">
        <v>1</v>
      </c>
      <c r="H1251">
        <v>16</v>
      </c>
      <c r="I1251" s="3">
        <v>6.25E-2</v>
      </c>
      <c r="J1251">
        <v>2.86</v>
      </c>
      <c r="K1251">
        <v>2.86</v>
      </c>
      <c r="L1251">
        <v>3.3</v>
      </c>
    </row>
    <row r="1252" spans="1:12">
      <c r="A1252" t="s">
        <v>61</v>
      </c>
      <c r="B1252" t="s">
        <v>81</v>
      </c>
      <c r="C1252" t="s">
        <v>63</v>
      </c>
      <c r="D1252" t="s">
        <v>72</v>
      </c>
      <c r="E1252" t="s">
        <v>80</v>
      </c>
      <c r="F1252" t="s">
        <v>81</v>
      </c>
      <c r="G1252">
        <v>1</v>
      </c>
      <c r="H1252">
        <v>4</v>
      </c>
      <c r="I1252" s="3">
        <v>0.25</v>
      </c>
      <c r="J1252">
        <v>1.72</v>
      </c>
      <c r="K1252">
        <v>1.72</v>
      </c>
      <c r="L1252">
        <v>1.3</v>
      </c>
    </row>
    <row r="1253" spans="1:12">
      <c r="A1253" t="s">
        <v>70</v>
      </c>
      <c r="B1253" t="s">
        <v>3065</v>
      </c>
      <c r="C1253" t="s">
        <v>63</v>
      </c>
      <c r="D1253" t="s">
        <v>64</v>
      </c>
      <c r="E1253" t="s">
        <v>97</v>
      </c>
      <c r="F1253" t="s">
        <v>98</v>
      </c>
      <c r="G1253">
        <v>1</v>
      </c>
      <c r="H1253">
        <v>8</v>
      </c>
      <c r="I1253" s="3">
        <v>0.125</v>
      </c>
      <c r="J1253">
        <v>5</v>
      </c>
      <c r="K1253">
        <v>5</v>
      </c>
      <c r="L1253">
        <v>1</v>
      </c>
    </row>
    <row r="1254" spans="1:12">
      <c r="A1254" t="s">
        <v>61</v>
      </c>
      <c r="B1254" t="s">
        <v>69</v>
      </c>
      <c r="C1254" t="s">
        <v>63</v>
      </c>
      <c r="D1254" t="s">
        <v>64</v>
      </c>
      <c r="E1254" t="s">
        <v>68</v>
      </c>
      <c r="F1254" t="s">
        <v>69</v>
      </c>
      <c r="G1254">
        <v>1</v>
      </c>
      <c r="H1254">
        <v>2</v>
      </c>
      <c r="I1254" s="3">
        <v>0.5</v>
      </c>
      <c r="J1254">
        <v>0.73</v>
      </c>
      <c r="K1254">
        <v>0.73</v>
      </c>
      <c r="L1254">
        <v>1</v>
      </c>
    </row>
    <row r="1255" spans="1:12">
      <c r="A1255" t="s">
        <v>83</v>
      </c>
      <c r="B1255" t="s">
        <v>3132</v>
      </c>
      <c r="C1255" t="s">
        <v>63</v>
      </c>
      <c r="D1255" t="s">
        <v>85</v>
      </c>
      <c r="E1255" t="s">
        <v>169</v>
      </c>
      <c r="F1255" t="s">
        <v>170</v>
      </c>
      <c r="G1255">
        <v>1</v>
      </c>
      <c r="H1255">
        <v>1</v>
      </c>
      <c r="I1255" s="3">
        <v>1</v>
      </c>
      <c r="J1255">
        <v>4.42</v>
      </c>
      <c r="K1255">
        <v>4.42</v>
      </c>
      <c r="L1255">
        <v>3</v>
      </c>
    </row>
    <row r="1256" spans="1:12">
      <c r="A1256" t="s">
        <v>61</v>
      </c>
      <c r="B1256" t="s">
        <v>451</v>
      </c>
      <c r="C1256" t="s">
        <v>63</v>
      </c>
      <c r="D1256" t="s">
        <v>104</v>
      </c>
      <c r="E1256" t="s">
        <v>162</v>
      </c>
      <c r="F1256" t="s">
        <v>451</v>
      </c>
      <c r="G1256">
        <v>7</v>
      </c>
      <c r="H1256">
        <v>61</v>
      </c>
      <c r="I1256" s="3">
        <v>0.1148</v>
      </c>
      <c r="J1256">
        <v>0.77</v>
      </c>
      <c r="K1256">
        <v>5.37</v>
      </c>
      <c r="L1256">
        <v>1</v>
      </c>
    </row>
    <row r="1257" spans="1:12">
      <c r="A1257" t="s">
        <v>78</v>
      </c>
      <c r="B1257" t="s">
        <v>360</v>
      </c>
      <c r="C1257" t="s">
        <v>63</v>
      </c>
      <c r="D1257" t="s">
        <v>64</v>
      </c>
      <c r="E1257" t="s">
        <v>68</v>
      </c>
      <c r="F1257" t="s">
        <v>360</v>
      </c>
      <c r="G1257">
        <v>1</v>
      </c>
      <c r="H1257">
        <v>1</v>
      </c>
      <c r="I1257" s="3">
        <v>1</v>
      </c>
      <c r="J1257">
        <v>2.1</v>
      </c>
      <c r="K1257">
        <v>2.1</v>
      </c>
      <c r="L1257">
        <v>2</v>
      </c>
    </row>
    <row r="1258" spans="1:12">
      <c r="A1258" t="s">
        <v>61</v>
      </c>
      <c r="B1258" t="s">
        <v>566</v>
      </c>
      <c r="C1258" t="s">
        <v>63</v>
      </c>
      <c r="D1258" t="s">
        <v>64</v>
      </c>
      <c r="E1258" t="s">
        <v>80</v>
      </c>
      <c r="F1258" t="s">
        <v>160</v>
      </c>
      <c r="G1258">
        <v>1</v>
      </c>
      <c r="H1258">
        <v>77</v>
      </c>
      <c r="I1258" s="3">
        <v>1.2999999999999999E-2</v>
      </c>
      <c r="J1258">
        <v>2.54</v>
      </c>
      <c r="K1258">
        <v>2.54</v>
      </c>
      <c r="L1258">
        <v>4.9000000000000004</v>
      </c>
    </row>
    <row r="1259" spans="1:12">
      <c r="A1259" t="s">
        <v>61</v>
      </c>
      <c r="B1259" t="s">
        <v>3070</v>
      </c>
      <c r="C1259" t="s">
        <v>63</v>
      </c>
      <c r="D1259" t="s">
        <v>337</v>
      </c>
      <c r="E1259" t="s">
        <v>272</v>
      </c>
      <c r="F1259" t="s">
        <v>273</v>
      </c>
      <c r="G1259">
        <v>1</v>
      </c>
      <c r="H1259">
        <v>4</v>
      </c>
      <c r="I1259" s="3">
        <v>0.25</v>
      </c>
      <c r="J1259">
        <v>0.63</v>
      </c>
      <c r="K1259">
        <v>0.63</v>
      </c>
      <c r="L1259">
        <v>1</v>
      </c>
    </row>
    <row r="1260" spans="1:12">
      <c r="A1260" t="s">
        <v>83</v>
      </c>
      <c r="B1260" t="s">
        <v>3057</v>
      </c>
      <c r="C1260" t="s">
        <v>63</v>
      </c>
      <c r="D1260" t="s">
        <v>93</v>
      </c>
      <c r="E1260" t="s">
        <v>94</v>
      </c>
      <c r="F1260" t="s">
        <v>95</v>
      </c>
      <c r="G1260">
        <v>1</v>
      </c>
      <c r="H1260">
        <v>1</v>
      </c>
      <c r="I1260" s="3">
        <v>1</v>
      </c>
      <c r="J1260">
        <v>1.82</v>
      </c>
      <c r="K1260">
        <v>1.82</v>
      </c>
      <c r="L1260">
        <v>1</v>
      </c>
    </row>
    <row r="1261" spans="1:12">
      <c r="A1261" t="s">
        <v>61</v>
      </c>
      <c r="B1261" t="s">
        <v>3057</v>
      </c>
      <c r="C1261" t="s">
        <v>63</v>
      </c>
      <c r="D1261" t="s">
        <v>93</v>
      </c>
      <c r="E1261" t="s">
        <v>94</v>
      </c>
      <c r="F1261" t="s">
        <v>95</v>
      </c>
      <c r="G1261">
        <v>1</v>
      </c>
      <c r="H1261">
        <v>4</v>
      </c>
      <c r="I1261" s="3">
        <v>0.25</v>
      </c>
      <c r="J1261">
        <v>2</v>
      </c>
      <c r="K1261">
        <v>2</v>
      </c>
      <c r="L1261">
        <v>2.2999999999999998</v>
      </c>
    </row>
    <row r="1262" spans="1:12">
      <c r="A1262" t="s">
        <v>61</v>
      </c>
      <c r="B1262" t="s">
        <v>1180</v>
      </c>
      <c r="C1262" t="s">
        <v>63</v>
      </c>
      <c r="D1262" t="s">
        <v>64</v>
      </c>
      <c r="E1262" t="s">
        <v>65</v>
      </c>
      <c r="F1262" t="s">
        <v>66</v>
      </c>
      <c r="G1262">
        <v>1</v>
      </c>
      <c r="H1262">
        <v>1</v>
      </c>
      <c r="I1262" s="3">
        <v>1</v>
      </c>
      <c r="J1262">
        <v>5.28</v>
      </c>
      <c r="K1262">
        <v>5.28</v>
      </c>
      <c r="L1262">
        <v>1</v>
      </c>
    </row>
    <row r="1263" spans="1:12">
      <c r="A1263" t="s">
        <v>61</v>
      </c>
      <c r="B1263" t="s">
        <v>158</v>
      </c>
      <c r="C1263" t="s">
        <v>63</v>
      </c>
      <c r="D1263" t="s">
        <v>64</v>
      </c>
      <c r="E1263" t="s">
        <v>68</v>
      </c>
      <c r="F1263" t="s">
        <v>158</v>
      </c>
      <c r="G1263">
        <v>1</v>
      </c>
      <c r="H1263">
        <v>1</v>
      </c>
      <c r="I1263" s="3">
        <v>1</v>
      </c>
      <c r="J1263">
        <v>2.86</v>
      </c>
      <c r="K1263">
        <v>2.86</v>
      </c>
      <c r="L1263">
        <v>2</v>
      </c>
    </row>
    <row r="1264" spans="1:12">
      <c r="A1264" t="s">
        <v>61</v>
      </c>
      <c r="B1264" t="s">
        <v>158</v>
      </c>
      <c r="C1264" t="s">
        <v>63</v>
      </c>
      <c r="D1264" t="s">
        <v>64</v>
      </c>
      <c r="E1264" t="s">
        <v>68</v>
      </c>
      <c r="F1264" t="s">
        <v>158</v>
      </c>
      <c r="G1264">
        <v>1</v>
      </c>
      <c r="H1264">
        <v>1</v>
      </c>
      <c r="I1264" s="3">
        <v>1</v>
      </c>
      <c r="J1264">
        <v>2.57</v>
      </c>
      <c r="K1264">
        <v>2.57</v>
      </c>
      <c r="L1264">
        <v>1</v>
      </c>
    </row>
    <row r="1265" spans="1:12">
      <c r="A1265" t="s">
        <v>61</v>
      </c>
      <c r="B1265" t="s">
        <v>234</v>
      </c>
      <c r="C1265" t="s">
        <v>63</v>
      </c>
      <c r="D1265" t="s">
        <v>104</v>
      </c>
      <c r="E1265" t="s">
        <v>162</v>
      </c>
      <c r="F1265" t="s">
        <v>234</v>
      </c>
      <c r="G1265">
        <v>1</v>
      </c>
      <c r="H1265">
        <v>7</v>
      </c>
      <c r="I1265" s="3">
        <v>0.1429</v>
      </c>
      <c r="J1265">
        <v>0.95</v>
      </c>
      <c r="K1265">
        <v>0.95</v>
      </c>
      <c r="L1265">
        <v>1.1000000000000001</v>
      </c>
    </row>
    <row r="1266" spans="1:12">
      <c r="A1266" t="s">
        <v>61</v>
      </c>
      <c r="B1266" t="s">
        <v>3066</v>
      </c>
      <c r="C1266" t="s">
        <v>63</v>
      </c>
      <c r="D1266" t="s">
        <v>93</v>
      </c>
      <c r="E1266" t="s">
        <v>94</v>
      </c>
      <c r="F1266" t="s">
        <v>190</v>
      </c>
      <c r="G1266">
        <v>0</v>
      </c>
      <c r="H1266">
        <v>3</v>
      </c>
      <c r="I1266" s="3">
        <v>0</v>
      </c>
      <c r="J1266">
        <v>0</v>
      </c>
      <c r="K1266">
        <v>0</v>
      </c>
      <c r="L1266">
        <v>1</v>
      </c>
    </row>
    <row r="1267" spans="1:12">
      <c r="A1267" t="s">
        <v>61</v>
      </c>
      <c r="B1267" t="s">
        <v>158</v>
      </c>
      <c r="C1267" t="s">
        <v>63</v>
      </c>
      <c r="D1267" t="s">
        <v>64</v>
      </c>
      <c r="E1267" t="s">
        <v>68</v>
      </c>
      <c r="F1267" t="s">
        <v>158</v>
      </c>
      <c r="G1267">
        <v>1</v>
      </c>
      <c r="H1267">
        <v>2</v>
      </c>
      <c r="I1267" s="3">
        <v>0.5</v>
      </c>
      <c r="J1267">
        <v>2.76</v>
      </c>
      <c r="K1267">
        <v>2.76</v>
      </c>
      <c r="L1267">
        <v>4</v>
      </c>
    </row>
    <row r="1268" spans="1:12">
      <c r="A1268" t="s">
        <v>78</v>
      </c>
      <c r="B1268" t="s">
        <v>572</v>
      </c>
      <c r="C1268" t="s">
        <v>63</v>
      </c>
      <c r="D1268" t="s">
        <v>64</v>
      </c>
      <c r="E1268" t="s">
        <v>80</v>
      </c>
      <c r="F1268" t="s">
        <v>572</v>
      </c>
      <c r="G1268">
        <v>1</v>
      </c>
      <c r="H1268">
        <v>1</v>
      </c>
      <c r="I1268" s="3">
        <v>1</v>
      </c>
      <c r="J1268">
        <v>2.0699999999999998</v>
      </c>
      <c r="K1268">
        <v>2.0699999999999998</v>
      </c>
      <c r="L1268">
        <v>1</v>
      </c>
    </row>
    <row r="1269" spans="1:12">
      <c r="A1269" t="s">
        <v>61</v>
      </c>
      <c r="B1269" t="s">
        <v>152</v>
      </c>
      <c r="C1269" t="s">
        <v>63</v>
      </c>
      <c r="D1269" t="s">
        <v>93</v>
      </c>
      <c r="E1269" t="s">
        <v>118</v>
      </c>
      <c r="F1269" t="s">
        <v>152</v>
      </c>
      <c r="G1269">
        <v>1</v>
      </c>
      <c r="H1269">
        <v>3</v>
      </c>
      <c r="I1269" s="3">
        <v>0.33329999999999999</v>
      </c>
      <c r="J1269">
        <v>0.27</v>
      </c>
      <c r="K1269">
        <v>0.27</v>
      </c>
      <c r="L1269">
        <v>3</v>
      </c>
    </row>
    <row r="1270" spans="1:12">
      <c r="A1270" t="s">
        <v>61</v>
      </c>
      <c r="B1270" t="s">
        <v>451</v>
      </c>
      <c r="C1270" t="s">
        <v>63</v>
      </c>
      <c r="D1270" t="s">
        <v>104</v>
      </c>
      <c r="E1270" t="s">
        <v>162</v>
      </c>
      <c r="F1270" t="s">
        <v>451</v>
      </c>
      <c r="G1270">
        <v>1</v>
      </c>
      <c r="H1270">
        <v>4</v>
      </c>
      <c r="I1270" s="3">
        <v>0.25</v>
      </c>
      <c r="J1270">
        <v>0.51</v>
      </c>
      <c r="K1270">
        <v>0.51</v>
      </c>
      <c r="L1270">
        <v>1.8</v>
      </c>
    </row>
    <row r="1271" spans="1:12">
      <c r="A1271" t="s">
        <v>61</v>
      </c>
      <c r="B1271" t="s">
        <v>219</v>
      </c>
      <c r="C1271" t="s">
        <v>63</v>
      </c>
      <c r="D1271" t="s">
        <v>64</v>
      </c>
      <c r="E1271" t="s">
        <v>134</v>
      </c>
      <c r="F1271" t="s">
        <v>219</v>
      </c>
      <c r="G1271">
        <v>1</v>
      </c>
      <c r="H1271">
        <v>1</v>
      </c>
      <c r="I1271" s="3">
        <v>1</v>
      </c>
      <c r="J1271">
        <v>2.4</v>
      </c>
      <c r="K1271">
        <v>2.4</v>
      </c>
      <c r="L1271">
        <v>3</v>
      </c>
    </row>
    <row r="1272" spans="1:12">
      <c r="A1272" t="s">
        <v>61</v>
      </c>
      <c r="B1272" t="s">
        <v>3105</v>
      </c>
      <c r="C1272" t="s">
        <v>63</v>
      </c>
      <c r="D1272" t="s">
        <v>104</v>
      </c>
      <c r="E1272" t="s">
        <v>272</v>
      </c>
      <c r="F1272" t="s">
        <v>1048</v>
      </c>
      <c r="G1272">
        <v>1</v>
      </c>
      <c r="H1272">
        <v>3</v>
      </c>
      <c r="I1272" s="3">
        <v>0.33329999999999999</v>
      </c>
      <c r="J1272">
        <v>0.8</v>
      </c>
      <c r="K1272">
        <v>0.8</v>
      </c>
      <c r="L1272">
        <v>1</v>
      </c>
    </row>
    <row r="1273" spans="1:12">
      <c r="A1273" t="s">
        <v>61</v>
      </c>
      <c r="B1273" t="s">
        <v>566</v>
      </c>
      <c r="C1273" t="s">
        <v>63</v>
      </c>
      <c r="D1273" t="s">
        <v>64</v>
      </c>
      <c r="E1273" t="s">
        <v>80</v>
      </c>
      <c r="F1273" t="s">
        <v>160</v>
      </c>
      <c r="G1273">
        <v>1</v>
      </c>
      <c r="H1273">
        <v>1</v>
      </c>
      <c r="I1273" s="3">
        <v>1</v>
      </c>
      <c r="J1273">
        <v>3</v>
      </c>
      <c r="K1273">
        <v>3</v>
      </c>
      <c r="L1273">
        <v>2</v>
      </c>
    </row>
    <row r="1274" spans="1:12">
      <c r="A1274" t="s">
        <v>83</v>
      </c>
      <c r="B1274" t="s">
        <v>3059</v>
      </c>
      <c r="C1274" t="s">
        <v>63</v>
      </c>
      <c r="D1274" t="s">
        <v>85</v>
      </c>
      <c r="E1274" t="s">
        <v>110</v>
      </c>
      <c r="F1274" t="s">
        <v>111</v>
      </c>
      <c r="G1274">
        <v>1</v>
      </c>
      <c r="H1274">
        <v>2</v>
      </c>
      <c r="I1274" s="3">
        <v>0.5</v>
      </c>
      <c r="J1274">
        <v>2.73</v>
      </c>
      <c r="K1274">
        <v>2.73</v>
      </c>
      <c r="L1274">
        <v>1</v>
      </c>
    </row>
    <row r="1275" spans="1:12">
      <c r="A1275" t="s">
        <v>61</v>
      </c>
      <c r="B1275" t="s">
        <v>163</v>
      </c>
      <c r="C1275" t="s">
        <v>63</v>
      </c>
      <c r="D1275" t="s">
        <v>104</v>
      </c>
      <c r="E1275" t="s">
        <v>162</v>
      </c>
      <c r="F1275" t="s">
        <v>163</v>
      </c>
      <c r="G1275">
        <v>0</v>
      </c>
      <c r="H1275">
        <v>1</v>
      </c>
      <c r="I1275" s="3">
        <v>0</v>
      </c>
      <c r="J1275">
        <v>0</v>
      </c>
      <c r="K1275">
        <v>0</v>
      </c>
      <c r="L1275">
        <v>5</v>
      </c>
    </row>
    <row r="1276" spans="1:12">
      <c r="A1276" t="s">
        <v>61</v>
      </c>
      <c r="B1276" t="s">
        <v>69</v>
      </c>
      <c r="C1276" t="s">
        <v>63</v>
      </c>
      <c r="D1276" t="s">
        <v>64</v>
      </c>
      <c r="E1276" t="s">
        <v>68</v>
      </c>
      <c r="F1276" t="s">
        <v>69</v>
      </c>
      <c r="G1276">
        <v>1</v>
      </c>
      <c r="H1276">
        <v>1</v>
      </c>
      <c r="I1276" s="3">
        <v>1</v>
      </c>
      <c r="J1276">
        <v>2.92</v>
      </c>
      <c r="K1276">
        <v>2.92</v>
      </c>
      <c r="L1276">
        <v>3</v>
      </c>
    </row>
    <row r="1277" spans="1:12">
      <c r="A1277" t="s">
        <v>61</v>
      </c>
      <c r="B1277" t="s">
        <v>69</v>
      </c>
      <c r="C1277" t="s">
        <v>63</v>
      </c>
      <c r="D1277" t="s">
        <v>64</v>
      </c>
      <c r="E1277" t="s">
        <v>68</v>
      </c>
      <c r="F1277" t="s">
        <v>69</v>
      </c>
      <c r="G1277">
        <v>1</v>
      </c>
      <c r="H1277">
        <v>4</v>
      </c>
      <c r="I1277" s="3">
        <v>0.25</v>
      </c>
      <c r="J1277">
        <v>1.79</v>
      </c>
      <c r="K1277">
        <v>1.79</v>
      </c>
      <c r="L1277">
        <v>1</v>
      </c>
    </row>
    <row r="1278" spans="1:12">
      <c r="A1278" t="s">
        <v>61</v>
      </c>
      <c r="B1278" t="s">
        <v>138</v>
      </c>
      <c r="C1278" t="s">
        <v>63</v>
      </c>
      <c r="D1278" t="s">
        <v>64</v>
      </c>
      <c r="E1278" t="s">
        <v>134</v>
      </c>
      <c r="F1278" t="s">
        <v>138</v>
      </c>
      <c r="G1278">
        <v>1</v>
      </c>
      <c r="H1278">
        <v>2</v>
      </c>
      <c r="I1278" s="3">
        <v>0.5</v>
      </c>
      <c r="J1278">
        <v>2.72</v>
      </c>
      <c r="K1278">
        <v>2.72</v>
      </c>
      <c r="L1278">
        <v>2.5</v>
      </c>
    </row>
    <row r="1279" spans="1:12">
      <c r="A1279" t="s">
        <v>61</v>
      </c>
      <c r="B1279" t="s">
        <v>3058</v>
      </c>
      <c r="C1279" t="s">
        <v>63</v>
      </c>
      <c r="D1279" t="s">
        <v>337</v>
      </c>
      <c r="E1279" t="s">
        <v>105</v>
      </c>
      <c r="F1279" t="s">
        <v>106</v>
      </c>
      <c r="G1279">
        <v>1</v>
      </c>
      <c r="H1279">
        <v>2</v>
      </c>
      <c r="I1279" s="3">
        <v>0.5</v>
      </c>
      <c r="J1279">
        <v>1.43</v>
      </c>
      <c r="K1279">
        <v>1.43</v>
      </c>
      <c r="L1279">
        <v>3</v>
      </c>
    </row>
    <row r="1280" spans="1:12">
      <c r="A1280" t="s">
        <v>83</v>
      </c>
      <c r="B1280" t="s">
        <v>3057</v>
      </c>
      <c r="C1280" t="s">
        <v>63</v>
      </c>
      <c r="D1280" t="s">
        <v>93</v>
      </c>
      <c r="E1280" t="s">
        <v>94</v>
      </c>
      <c r="F1280" t="s">
        <v>95</v>
      </c>
      <c r="G1280">
        <v>0</v>
      </c>
      <c r="H1280">
        <v>5</v>
      </c>
      <c r="I1280" s="3">
        <v>0</v>
      </c>
      <c r="J1280">
        <v>0</v>
      </c>
      <c r="K1280">
        <v>0</v>
      </c>
      <c r="L1280">
        <v>2.4</v>
      </c>
    </row>
    <row r="1281" spans="1:12">
      <c r="A1281" t="s">
        <v>61</v>
      </c>
      <c r="B1281" t="s">
        <v>566</v>
      </c>
      <c r="C1281" t="s">
        <v>63</v>
      </c>
      <c r="D1281" t="s">
        <v>64</v>
      </c>
      <c r="E1281" t="s">
        <v>80</v>
      </c>
      <c r="F1281" t="s">
        <v>160</v>
      </c>
      <c r="G1281">
        <v>1</v>
      </c>
      <c r="H1281">
        <v>2</v>
      </c>
      <c r="I1281" s="3">
        <v>0.5</v>
      </c>
      <c r="J1281">
        <v>2.62</v>
      </c>
      <c r="K1281">
        <v>2.62</v>
      </c>
      <c r="L1281">
        <v>1.5</v>
      </c>
    </row>
    <row r="1282" spans="1:12">
      <c r="A1282" t="s">
        <v>61</v>
      </c>
      <c r="B1282" t="s">
        <v>1420</v>
      </c>
      <c r="C1282" t="s">
        <v>63</v>
      </c>
      <c r="D1282" t="s">
        <v>64</v>
      </c>
      <c r="E1282" t="s">
        <v>76</v>
      </c>
      <c r="F1282" t="s">
        <v>1420</v>
      </c>
      <c r="G1282">
        <v>1</v>
      </c>
      <c r="H1282">
        <v>1</v>
      </c>
      <c r="I1282" s="3">
        <v>1</v>
      </c>
      <c r="J1282">
        <v>2.97</v>
      </c>
      <c r="K1282">
        <v>2.97</v>
      </c>
      <c r="L1282">
        <v>6</v>
      </c>
    </row>
    <row r="1283" spans="1:12">
      <c r="A1283" t="s">
        <v>61</v>
      </c>
      <c r="B1283" t="s">
        <v>3060</v>
      </c>
      <c r="C1283" t="s">
        <v>63</v>
      </c>
      <c r="D1283" t="s">
        <v>85</v>
      </c>
      <c r="E1283" t="s">
        <v>121</v>
      </c>
      <c r="F1283" t="s">
        <v>122</v>
      </c>
      <c r="G1283">
        <v>1</v>
      </c>
      <c r="H1283">
        <v>2</v>
      </c>
      <c r="I1283" s="3">
        <v>0.5</v>
      </c>
      <c r="J1283">
        <v>4.41</v>
      </c>
      <c r="K1283">
        <v>4.41</v>
      </c>
      <c r="L1283">
        <v>1</v>
      </c>
    </row>
    <row r="1284" spans="1:12">
      <c r="A1284" t="s">
        <v>61</v>
      </c>
      <c r="B1284" t="s">
        <v>556</v>
      </c>
      <c r="C1284" t="s">
        <v>63</v>
      </c>
      <c r="D1284" t="s">
        <v>64</v>
      </c>
      <c r="E1284" t="s">
        <v>134</v>
      </c>
      <c r="F1284" t="s">
        <v>556</v>
      </c>
      <c r="G1284">
        <v>1</v>
      </c>
      <c r="H1284">
        <v>1</v>
      </c>
      <c r="I1284" s="3">
        <v>1</v>
      </c>
      <c r="J1284">
        <v>1.32</v>
      </c>
      <c r="K1284">
        <v>1.32</v>
      </c>
      <c r="L1284">
        <v>1</v>
      </c>
    </row>
    <row r="1285" spans="1:12">
      <c r="A1285" t="s">
        <v>61</v>
      </c>
      <c r="B1285" t="s">
        <v>3111</v>
      </c>
      <c r="C1285" t="s">
        <v>63</v>
      </c>
      <c r="D1285" t="s">
        <v>85</v>
      </c>
      <c r="E1285" t="s">
        <v>613</v>
      </c>
      <c r="F1285" t="s">
        <v>1346</v>
      </c>
      <c r="G1285">
        <v>1</v>
      </c>
      <c r="H1285">
        <v>1</v>
      </c>
      <c r="I1285" s="3">
        <v>1</v>
      </c>
      <c r="J1285">
        <v>7.71</v>
      </c>
      <c r="K1285">
        <v>7.71</v>
      </c>
      <c r="L1285">
        <v>1</v>
      </c>
    </row>
    <row r="1286" spans="1:12">
      <c r="A1286" t="s">
        <v>83</v>
      </c>
      <c r="B1286" t="s">
        <v>2131</v>
      </c>
      <c r="C1286" t="s">
        <v>63</v>
      </c>
      <c r="D1286" t="s">
        <v>100</v>
      </c>
      <c r="E1286" t="s">
        <v>194</v>
      </c>
      <c r="F1286" t="s">
        <v>195</v>
      </c>
      <c r="G1286">
        <v>1</v>
      </c>
      <c r="H1286">
        <v>1</v>
      </c>
      <c r="I1286" s="3">
        <v>1</v>
      </c>
      <c r="J1286">
        <v>3.66</v>
      </c>
      <c r="K1286">
        <v>3.66</v>
      </c>
      <c r="L1286">
        <v>4</v>
      </c>
    </row>
    <row r="1287" spans="1:12">
      <c r="A1287" t="s">
        <v>70</v>
      </c>
      <c r="B1287" t="s">
        <v>3129</v>
      </c>
      <c r="C1287" t="s">
        <v>63</v>
      </c>
      <c r="D1287" t="s">
        <v>85</v>
      </c>
      <c r="E1287" t="s">
        <v>86</v>
      </c>
      <c r="F1287" t="s">
        <v>87</v>
      </c>
      <c r="G1287">
        <v>1</v>
      </c>
      <c r="H1287">
        <v>1</v>
      </c>
      <c r="I1287" s="3">
        <v>1</v>
      </c>
      <c r="J1287">
        <v>14.38</v>
      </c>
      <c r="K1287">
        <v>14.38</v>
      </c>
      <c r="L1287">
        <v>1</v>
      </c>
    </row>
    <row r="1288" spans="1:12">
      <c r="A1288" t="s">
        <v>83</v>
      </c>
      <c r="B1288" t="s">
        <v>3061</v>
      </c>
      <c r="C1288" t="s">
        <v>63</v>
      </c>
      <c r="D1288" t="s">
        <v>85</v>
      </c>
      <c r="E1288" t="s">
        <v>110</v>
      </c>
      <c r="F1288" t="s">
        <v>124</v>
      </c>
      <c r="G1288">
        <v>1</v>
      </c>
      <c r="H1288">
        <v>2</v>
      </c>
      <c r="I1288" s="3">
        <v>0.5</v>
      </c>
      <c r="J1288">
        <v>4.07</v>
      </c>
      <c r="K1288">
        <v>4.07</v>
      </c>
      <c r="L1288">
        <v>1</v>
      </c>
    </row>
    <row r="1289" spans="1:12">
      <c r="A1289" t="s">
        <v>61</v>
      </c>
      <c r="B1289" t="s">
        <v>69</v>
      </c>
      <c r="C1289" t="s">
        <v>63</v>
      </c>
      <c r="D1289" t="s">
        <v>64</v>
      </c>
      <c r="E1289" t="s">
        <v>68</v>
      </c>
      <c r="F1289" t="s">
        <v>69</v>
      </c>
      <c r="G1289">
        <v>1</v>
      </c>
      <c r="H1289">
        <v>3</v>
      </c>
      <c r="I1289" s="3">
        <v>0.33329999999999999</v>
      </c>
      <c r="J1289">
        <v>2.71</v>
      </c>
      <c r="K1289">
        <v>2.71</v>
      </c>
      <c r="L1289">
        <v>2</v>
      </c>
    </row>
    <row r="1290" spans="1:12">
      <c r="A1290" t="s">
        <v>61</v>
      </c>
      <c r="B1290" t="s">
        <v>158</v>
      </c>
      <c r="C1290" t="s">
        <v>63</v>
      </c>
      <c r="D1290" t="s">
        <v>64</v>
      </c>
      <c r="E1290" t="s">
        <v>68</v>
      </c>
      <c r="F1290" t="s">
        <v>158</v>
      </c>
      <c r="G1290">
        <v>1</v>
      </c>
      <c r="H1290">
        <v>2</v>
      </c>
      <c r="I1290" s="3">
        <v>0.5</v>
      </c>
      <c r="J1290">
        <v>2.61</v>
      </c>
      <c r="K1290">
        <v>2.61</v>
      </c>
      <c r="L1290">
        <v>3</v>
      </c>
    </row>
    <row r="1291" spans="1:12">
      <c r="A1291" t="s">
        <v>61</v>
      </c>
      <c r="B1291" t="s">
        <v>3113</v>
      </c>
      <c r="C1291" t="s">
        <v>63</v>
      </c>
      <c r="D1291" t="s">
        <v>104</v>
      </c>
      <c r="E1291" t="s">
        <v>323</v>
      </c>
      <c r="F1291" t="s">
        <v>1430</v>
      </c>
      <c r="G1291">
        <v>1</v>
      </c>
      <c r="H1291">
        <v>2</v>
      </c>
      <c r="I1291" s="3">
        <v>0.5</v>
      </c>
      <c r="J1291">
        <v>0.64</v>
      </c>
      <c r="K1291">
        <v>0.64</v>
      </c>
      <c r="L1291">
        <v>2</v>
      </c>
    </row>
    <row r="1292" spans="1:12">
      <c r="A1292" t="s">
        <v>61</v>
      </c>
      <c r="B1292" t="s">
        <v>69</v>
      </c>
      <c r="C1292" t="s">
        <v>63</v>
      </c>
      <c r="D1292" t="s">
        <v>64</v>
      </c>
      <c r="E1292" t="s">
        <v>68</v>
      </c>
      <c r="F1292" t="s">
        <v>69</v>
      </c>
      <c r="G1292">
        <v>1</v>
      </c>
      <c r="H1292">
        <v>1</v>
      </c>
      <c r="I1292" s="3">
        <v>1</v>
      </c>
      <c r="J1292">
        <v>2.04</v>
      </c>
      <c r="K1292">
        <v>2.04</v>
      </c>
      <c r="L1292">
        <v>1</v>
      </c>
    </row>
    <row r="1293" spans="1:12">
      <c r="A1293" t="s">
        <v>61</v>
      </c>
      <c r="B1293" t="s">
        <v>146</v>
      </c>
      <c r="C1293" t="s">
        <v>63</v>
      </c>
      <c r="D1293" t="s">
        <v>64</v>
      </c>
      <c r="E1293" t="s">
        <v>134</v>
      </c>
      <c r="F1293" t="s">
        <v>146</v>
      </c>
      <c r="G1293">
        <v>1</v>
      </c>
      <c r="H1293">
        <v>9</v>
      </c>
      <c r="I1293" s="3">
        <v>0.1111</v>
      </c>
      <c r="J1293">
        <v>2.1</v>
      </c>
      <c r="K1293">
        <v>2.1</v>
      </c>
      <c r="L1293">
        <v>3.8</v>
      </c>
    </row>
    <row r="1294" spans="1:12">
      <c r="A1294" t="s">
        <v>61</v>
      </c>
      <c r="B1294" t="s">
        <v>3060</v>
      </c>
      <c r="C1294" t="s">
        <v>63</v>
      </c>
      <c r="D1294" t="s">
        <v>85</v>
      </c>
      <c r="E1294" t="s">
        <v>121</v>
      </c>
      <c r="F1294" t="s">
        <v>122</v>
      </c>
      <c r="G1294">
        <v>1</v>
      </c>
      <c r="H1294">
        <v>240</v>
      </c>
      <c r="I1294" s="3">
        <v>4.1999999999999997E-3</v>
      </c>
      <c r="J1294">
        <v>1.9</v>
      </c>
      <c r="K1294">
        <v>1.9</v>
      </c>
      <c r="L1294">
        <v>1.2</v>
      </c>
    </row>
    <row r="1295" spans="1:12">
      <c r="A1295" t="s">
        <v>61</v>
      </c>
      <c r="B1295" t="s">
        <v>69</v>
      </c>
      <c r="C1295" t="s">
        <v>63</v>
      </c>
      <c r="D1295" t="s">
        <v>64</v>
      </c>
      <c r="E1295" t="s">
        <v>68</v>
      </c>
      <c r="F1295" t="s">
        <v>69</v>
      </c>
      <c r="G1295">
        <v>1</v>
      </c>
      <c r="H1295">
        <v>1</v>
      </c>
      <c r="I1295" s="3">
        <v>1</v>
      </c>
      <c r="J1295">
        <v>2.77</v>
      </c>
      <c r="K1295">
        <v>2.77</v>
      </c>
      <c r="L1295">
        <v>2</v>
      </c>
    </row>
    <row r="1296" spans="1:12">
      <c r="A1296" t="s">
        <v>61</v>
      </c>
      <c r="B1296" t="s">
        <v>3095</v>
      </c>
      <c r="C1296" t="s">
        <v>63</v>
      </c>
      <c r="D1296" t="s">
        <v>104</v>
      </c>
      <c r="E1296" t="s">
        <v>323</v>
      </c>
      <c r="F1296" t="s">
        <v>778</v>
      </c>
      <c r="G1296">
        <v>1</v>
      </c>
      <c r="H1296">
        <v>1</v>
      </c>
      <c r="I1296" s="3">
        <v>1</v>
      </c>
      <c r="J1296">
        <v>0.9</v>
      </c>
      <c r="K1296">
        <v>0.9</v>
      </c>
      <c r="L1296">
        <v>2</v>
      </c>
    </row>
    <row r="1297" spans="1:12">
      <c r="A1297" t="s">
        <v>61</v>
      </c>
      <c r="B1297" t="s">
        <v>69</v>
      </c>
      <c r="C1297" t="s">
        <v>63</v>
      </c>
      <c r="D1297" t="s">
        <v>64</v>
      </c>
      <c r="E1297" t="s">
        <v>68</v>
      </c>
      <c r="F1297" t="s">
        <v>69</v>
      </c>
      <c r="G1297">
        <v>1</v>
      </c>
      <c r="H1297">
        <v>17</v>
      </c>
      <c r="I1297" s="3">
        <v>5.8799999999999998E-2</v>
      </c>
      <c r="J1297">
        <v>2.2400000000000002</v>
      </c>
      <c r="K1297">
        <v>2.2400000000000002</v>
      </c>
      <c r="L1297">
        <v>2</v>
      </c>
    </row>
    <row r="1298" spans="1:12">
      <c r="A1298" t="s">
        <v>70</v>
      </c>
      <c r="B1298" t="s">
        <v>2131</v>
      </c>
      <c r="C1298" t="s">
        <v>63</v>
      </c>
      <c r="D1298" t="s">
        <v>100</v>
      </c>
      <c r="E1298" t="s">
        <v>194</v>
      </c>
      <c r="F1298" t="s">
        <v>195</v>
      </c>
      <c r="G1298">
        <v>1</v>
      </c>
      <c r="H1298">
        <v>3</v>
      </c>
      <c r="I1298" s="3">
        <v>0.33329999999999999</v>
      </c>
      <c r="J1298">
        <v>3.46</v>
      </c>
      <c r="K1298">
        <v>3.46</v>
      </c>
      <c r="L1298">
        <v>3.7</v>
      </c>
    </row>
    <row r="1299" spans="1:12">
      <c r="A1299" t="s">
        <v>61</v>
      </c>
      <c r="B1299" t="s">
        <v>3098</v>
      </c>
      <c r="C1299" t="s">
        <v>63</v>
      </c>
      <c r="D1299" t="s">
        <v>85</v>
      </c>
      <c r="E1299" t="s">
        <v>613</v>
      </c>
      <c r="F1299" t="s">
        <v>799</v>
      </c>
      <c r="G1299">
        <v>1</v>
      </c>
      <c r="H1299">
        <v>1</v>
      </c>
      <c r="I1299" s="3">
        <v>1</v>
      </c>
      <c r="J1299">
        <v>2.0299999999999998</v>
      </c>
      <c r="K1299">
        <v>2.0299999999999998</v>
      </c>
      <c r="L1299">
        <v>1</v>
      </c>
    </row>
    <row r="1300" spans="1:12">
      <c r="A1300" t="s">
        <v>61</v>
      </c>
      <c r="B1300" t="s">
        <v>77</v>
      </c>
      <c r="C1300" t="s">
        <v>63</v>
      </c>
      <c r="D1300" t="s">
        <v>64</v>
      </c>
      <c r="E1300" t="s">
        <v>76</v>
      </c>
      <c r="F1300" t="s">
        <v>77</v>
      </c>
      <c r="G1300">
        <v>1</v>
      </c>
      <c r="H1300">
        <v>1</v>
      </c>
      <c r="I1300" s="3">
        <v>1</v>
      </c>
      <c r="J1300">
        <v>2.58</v>
      </c>
      <c r="K1300">
        <v>2.58</v>
      </c>
      <c r="L1300">
        <v>4</v>
      </c>
    </row>
    <row r="1301" spans="1:12">
      <c r="A1301" t="s">
        <v>61</v>
      </c>
      <c r="B1301" t="s">
        <v>3094</v>
      </c>
      <c r="C1301" t="s">
        <v>63</v>
      </c>
      <c r="D1301" t="s">
        <v>85</v>
      </c>
      <c r="E1301" t="s">
        <v>774</v>
      </c>
      <c r="F1301" t="s">
        <v>775</v>
      </c>
      <c r="G1301">
        <v>1</v>
      </c>
      <c r="H1301">
        <v>2</v>
      </c>
      <c r="I1301" s="3">
        <v>0.5</v>
      </c>
      <c r="J1301">
        <v>2.4700000000000002</v>
      </c>
      <c r="K1301">
        <v>2.4700000000000002</v>
      </c>
      <c r="L1301">
        <v>1</v>
      </c>
    </row>
    <row r="1302" spans="1:12">
      <c r="A1302" t="s">
        <v>70</v>
      </c>
      <c r="B1302" t="s">
        <v>3130</v>
      </c>
      <c r="C1302" t="s">
        <v>63</v>
      </c>
      <c r="D1302" t="s">
        <v>100</v>
      </c>
      <c r="E1302" t="s">
        <v>101</v>
      </c>
      <c r="F1302" t="s">
        <v>102</v>
      </c>
      <c r="G1302">
        <v>0</v>
      </c>
      <c r="H1302">
        <v>4</v>
      </c>
      <c r="I1302" s="3">
        <v>0</v>
      </c>
      <c r="J1302">
        <v>0</v>
      </c>
      <c r="K1302">
        <v>0</v>
      </c>
      <c r="L1302">
        <v>1</v>
      </c>
    </row>
    <row r="1303" spans="1:12">
      <c r="A1303" t="s">
        <v>61</v>
      </c>
      <c r="B1303" t="s">
        <v>311</v>
      </c>
      <c r="C1303" t="s">
        <v>63</v>
      </c>
      <c r="D1303" t="s">
        <v>64</v>
      </c>
      <c r="E1303" t="s">
        <v>134</v>
      </c>
      <c r="F1303" t="s">
        <v>311</v>
      </c>
      <c r="G1303">
        <v>1</v>
      </c>
      <c r="H1303">
        <v>1</v>
      </c>
      <c r="I1303" s="3">
        <v>1</v>
      </c>
      <c r="J1303">
        <v>2.02</v>
      </c>
      <c r="K1303">
        <v>2.02</v>
      </c>
      <c r="L1303">
        <v>2</v>
      </c>
    </row>
    <row r="1304" spans="1:12">
      <c r="A1304" t="s">
        <v>70</v>
      </c>
      <c r="B1304" t="s">
        <v>3129</v>
      </c>
      <c r="C1304" t="s">
        <v>63</v>
      </c>
      <c r="D1304" t="s">
        <v>85</v>
      </c>
      <c r="E1304" t="s">
        <v>86</v>
      </c>
      <c r="F1304" t="s">
        <v>87</v>
      </c>
      <c r="G1304">
        <v>1</v>
      </c>
      <c r="H1304">
        <v>2</v>
      </c>
      <c r="I1304" s="3">
        <v>0.5</v>
      </c>
      <c r="J1304">
        <v>13.87</v>
      </c>
      <c r="K1304">
        <v>13.87</v>
      </c>
      <c r="L1304">
        <v>1</v>
      </c>
    </row>
    <row r="1305" spans="1:12">
      <c r="A1305" t="s">
        <v>61</v>
      </c>
      <c r="B1305" t="s">
        <v>3086</v>
      </c>
      <c r="C1305" t="s">
        <v>63</v>
      </c>
      <c r="D1305" t="s">
        <v>85</v>
      </c>
      <c r="E1305" t="s">
        <v>613</v>
      </c>
      <c r="F1305" t="s">
        <v>614</v>
      </c>
      <c r="G1305">
        <v>1</v>
      </c>
      <c r="H1305">
        <v>2</v>
      </c>
      <c r="I1305" s="3">
        <v>0.5</v>
      </c>
      <c r="J1305">
        <v>6.53</v>
      </c>
      <c r="K1305">
        <v>6.53</v>
      </c>
      <c r="L1305">
        <v>1</v>
      </c>
    </row>
    <row r="1306" spans="1:12">
      <c r="A1306" t="s">
        <v>61</v>
      </c>
      <c r="B1306" t="s">
        <v>158</v>
      </c>
      <c r="C1306" t="s">
        <v>63</v>
      </c>
      <c r="D1306" t="s">
        <v>64</v>
      </c>
      <c r="E1306" t="s">
        <v>68</v>
      </c>
      <c r="F1306" t="s">
        <v>158</v>
      </c>
      <c r="G1306">
        <v>1</v>
      </c>
      <c r="H1306">
        <v>1</v>
      </c>
      <c r="I1306" s="3">
        <v>1</v>
      </c>
      <c r="J1306">
        <v>2.79</v>
      </c>
      <c r="K1306">
        <v>2.79</v>
      </c>
      <c r="L1306">
        <v>3</v>
      </c>
    </row>
    <row r="1307" spans="1:12">
      <c r="A1307" t="s">
        <v>70</v>
      </c>
      <c r="B1307" t="s">
        <v>3081</v>
      </c>
      <c r="C1307" t="s">
        <v>63</v>
      </c>
      <c r="D1307" t="s">
        <v>104</v>
      </c>
      <c r="E1307" t="s">
        <v>323</v>
      </c>
      <c r="F1307" t="s">
        <v>457</v>
      </c>
      <c r="G1307">
        <v>1</v>
      </c>
      <c r="H1307">
        <v>4</v>
      </c>
      <c r="I1307" s="3">
        <v>0.25</v>
      </c>
      <c r="J1307">
        <v>0.94</v>
      </c>
      <c r="K1307">
        <v>0.94</v>
      </c>
      <c r="L1307">
        <v>7.5</v>
      </c>
    </row>
    <row r="1308" spans="1:12">
      <c r="A1308" t="s">
        <v>83</v>
      </c>
      <c r="B1308" t="s">
        <v>3059</v>
      </c>
      <c r="C1308" t="s">
        <v>63</v>
      </c>
      <c r="D1308" t="s">
        <v>85</v>
      </c>
      <c r="E1308" t="s">
        <v>110</v>
      </c>
      <c r="F1308" t="s">
        <v>111</v>
      </c>
      <c r="G1308">
        <v>2</v>
      </c>
      <c r="H1308">
        <v>2</v>
      </c>
      <c r="I1308" s="3">
        <v>1</v>
      </c>
      <c r="J1308">
        <v>4.8600000000000003</v>
      </c>
      <c r="K1308">
        <v>9.73</v>
      </c>
      <c r="L1308">
        <v>1</v>
      </c>
    </row>
    <row r="1309" spans="1:12">
      <c r="A1309" t="s">
        <v>78</v>
      </c>
      <c r="B1309" t="s">
        <v>69</v>
      </c>
      <c r="C1309" t="s">
        <v>63</v>
      </c>
      <c r="D1309" t="s">
        <v>64</v>
      </c>
      <c r="E1309" t="s">
        <v>68</v>
      </c>
      <c r="F1309" t="s">
        <v>69</v>
      </c>
      <c r="G1309">
        <v>0</v>
      </c>
      <c r="H1309">
        <v>1</v>
      </c>
      <c r="I1309" s="3">
        <v>0</v>
      </c>
      <c r="J1309">
        <v>0</v>
      </c>
      <c r="K1309">
        <v>0</v>
      </c>
      <c r="L1309">
        <v>4</v>
      </c>
    </row>
    <row r="1310" spans="1:12">
      <c r="A1310" t="s">
        <v>61</v>
      </c>
      <c r="B1310" t="s">
        <v>69</v>
      </c>
      <c r="C1310" t="s">
        <v>63</v>
      </c>
      <c r="D1310" t="s">
        <v>64</v>
      </c>
      <c r="E1310" t="s">
        <v>68</v>
      </c>
      <c r="F1310" t="s">
        <v>69</v>
      </c>
      <c r="G1310">
        <v>1</v>
      </c>
      <c r="H1310">
        <v>8</v>
      </c>
      <c r="I1310" s="3">
        <v>0.125</v>
      </c>
      <c r="J1310">
        <v>2.98</v>
      </c>
      <c r="K1310">
        <v>2.98</v>
      </c>
      <c r="L1310">
        <v>3.6</v>
      </c>
    </row>
    <row r="1311" spans="1:12">
      <c r="A1311" t="s">
        <v>61</v>
      </c>
      <c r="B1311" t="s">
        <v>69</v>
      </c>
      <c r="C1311" t="s">
        <v>63</v>
      </c>
      <c r="D1311" t="s">
        <v>64</v>
      </c>
      <c r="E1311" t="s">
        <v>68</v>
      </c>
      <c r="F1311" t="s">
        <v>69</v>
      </c>
      <c r="G1311">
        <v>1</v>
      </c>
      <c r="H1311">
        <v>1</v>
      </c>
      <c r="I1311" s="3">
        <v>1</v>
      </c>
      <c r="J1311">
        <v>3</v>
      </c>
      <c r="K1311">
        <v>3</v>
      </c>
      <c r="L1311">
        <v>4</v>
      </c>
    </row>
    <row r="1312" spans="1:12">
      <c r="A1312" t="s">
        <v>61</v>
      </c>
      <c r="B1312" t="s">
        <v>69</v>
      </c>
      <c r="C1312" t="s">
        <v>63</v>
      </c>
      <c r="D1312" t="s">
        <v>64</v>
      </c>
      <c r="E1312" t="s">
        <v>68</v>
      </c>
      <c r="F1312" t="s">
        <v>69</v>
      </c>
      <c r="G1312">
        <v>1</v>
      </c>
      <c r="H1312">
        <v>11</v>
      </c>
      <c r="I1312" s="3">
        <v>9.0899999999999995E-2</v>
      </c>
      <c r="J1312">
        <v>2.76</v>
      </c>
      <c r="K1312">
        <v>2.76</v>
      </c>
      <c r="L1312">
        <v>2.4</v>
      </c>
    </row>
    <row r="1313" spans="1:12">
      <c r="A1313" t="s">
        <v>61</v>
      </c>
      <c r="B1313" t="s">
        <v>3097</v>
      </c>
      <c r="C1313" t="s">
        <v>63</v>
      </c>
      <c r="D1313" t="s">
        <v>85</v>
      </c>
      <c r="E1313" t="s">
        <v>173</v>
      </c>
      <c r="F1313" t="s">
        <v>785</v>
      </c>
      <c r="G1313">
        <v>1</v>
      </c>
      <c r="H1313">
        <v>2</v>
      </c>
      <c r="I1313" s="3">
        <v>0.5</v>
      </c>
      <c r="J1313">
        <v>3.23</v>
      </c>
      <c r="K1313">
        <v>3.23</v>
      </c>
      <c r="L1313">
        <v>1</v>
      </c>
    </row>
    <row r="1314" spans="1:12">
      <c r="A1314" t="s">
        <v>70</v>
      </c>
      <c r="B1314" t="s">
        <v>2229</v>
      </c>
      <c r="C1314" t="s">
        <v>63</v>
      </c>
      <c r="D1314" t="s">
        <v>85</v>
      </c>
      <c r="E1314" t="s">
        <v>154</v>
      </c>
      <c r="F1314" t="s">
        <v>299</v>
      </c>
      <c r="G1314">
        <v>2</v>
      </c>
      <c r="H1314">
        <v>21</v>
      </c>
      <c r="I1314" s="3">
        <v>9.5200000000000007E-2</v>
      </c>
      <c r="J1314">
        <v>3.26</v>
      </c>
      <c r="K1314">
        <v>6.51</v>
      </c>
      <c r="L1314">
        <v>2</v>
      </c>
    </row>
    <row r="1315" spans="1:12">
      <c r="A1315" t="s">
        <v>61</v>
      </c>
      <c r="B1315" t="s">
        <v>3086</v>
      </c>
      <c r="C1315" t="s">
        <v>63</v>
      </c>
      <c r="D1315" t="s">
        <v>85</v>
      </c>
      <c r="E1315" t="s">
        <v>613</v>
      </c>
      <c r="F1315" t="s">
        <v>614</v>
      </c>
      <c r="G1315">
        <v>1</v>
      </c>
      <c r="H1315">
        <v>1</v>
      </c>
      <c r="I1315" s="3">
        <v>1</v>
      </c>
      <c r="J1315">
        <v>7.75</v>
      </c>
      <c r="K1315">
        <v>7.75</v>
      </c>
      <c r="L1315">
        <v>1</v>
      </c>
    </row>
    <row r="1316" spans="1:12">
      <c r="A1316" t="s">
        <v>61</v>
      </c>
      <c r="B1316" t="s">
        <v>3081</v>
      </c>
      <c r="C1316" t="s">
        <v>63</v>
      </c>
      <c r="D1316" t="s">
        <v>104</v>
      </c>
      <c r="E1316" t="s">
        <v>323</v>
      </c>
      <c r="F1316" t="s">
        <v>457</v>
      </c>
      <c r="G1316">
        <v>2</v>
      </c>
      <c r="H1316">
        <v>1</v>
      </c>
      <c r="I1316" s="3">
        <v>2</v>
      </c>
      <c r="J1316">
        <v>0.11</v>
      </c>
      <c r="K1316">
        <v>0.22</v>
      </c>
      <c r="L1316">
        <v>1</v>
      </c>
    </row>
    <row r="1317" spans="1:12">
      <c r="A1317" t="s">
        <v>185</v>
      </c>
      <c r="B1317" t="s">
        <v>566</v>
      </c>
      <c r="C1317" t="s">
        <v>63</v>
      </c>
      <c r="D1317" t="s">
        <v>64</v>
      </c>
      <c r="E1317" t="s">
        <v>187</v>
      </c>
      <c r="F1317" t="s">
        <v>973</v>
      </c>
      <c r="G1317">
        <v>1</v>
      </c>
      <c r="H1317">
        <v>6</v>
      </c>
      <c r="I1317" s="3">
        <v>0.16669999999999999</v>
      </c>
      <c r="J1317">
        <v>1.76</v>
      </c>
      <c r="K1317">
        <v>1.76</v>
      </c>
      <c r="L1317">
        <v>2.2000000000000002</v>
      </c>
    </row>
    <row r="1318" spans="1:12">
      <c r="A1318" t="s">
        <v>61</v>
      </c>
      <c r="B1318" t="s">
        <v>3086</v>
      </c>
      <c r="C1318" t="s">
        <v>63</v>
      </c>
      <c r="D1318" t="s">
        <v>85</v>
      </c>
      <c r="E1318" t="s">
        <v>613</v>
      </c>
      <c r="F1318" t="s">
        <v>614</v>
      </c>
      <c r="G1318">
        <v>1</v>
      </c>
      <c r="H1318">
        <v>1</v>
      </c>
      <c r="I1318" s="3">
        <v>1</v>
      </c>
      <c r="J1318">
        <v>6.63</v>
      </c>
      <c r="K1318">
        <v>6.63</v>
      </c>
      <c r="L1318">
        <v>1</v>
      </c>
    </row>
    <row r="1319" spans="1:12">
      <c r="A1319" t="s">
        <v>61</v>
      </c>
      <c r="B1319" t="s">
        <v>158</v>
      </c>
      <c r="C1319" t="s">
        <v>63</v>
      </c>
      <c r="D1319" t="s">
        <v>64</v>
      </c>
      <c r="E1319" t="s">
        <v>68</v>
      </c>
      <c r="F1319" t="s">
        <v>158</v>
      </c>
      <c r="G1319">
        <v>1</v>
      </c>
      <c r="H1319">
        <v>2</v>
      </c>
      <c r="I1319" s="3">
        <v>0.5</v>
      </c>
      <c r="J1319">
        <v>1.8</v>
      </c>
      <c r="K1319">
        <v>1.8</v>
      </c>
      <c r="L1319">
        <v>2.5</v>
      </c>
    </row>
    <row r="1320" spans="1:12">
      <c r="A1320" t="s">
        <v>61</v>
      </c>
      <c r="B1320" t="s">
        <v>3058</v>
      </c>
      <c r="C1320" t="s">
        <v>63</v>
      </c>
      <c r="D1320" t="s">
        <v>104</v>
      </c>
      <c r="E1320" t="s">
        <v>105</v>
      </c>
      <c r="F1320" t="s">
        <v>106</v>
      </c>
      <c r="G1320">
        <v>0</v>
      </c>
      <c r="H1320">
        <v>4</v>
      </c>
      <c r="I1320" s="3">
        <v>0</v>
      </c>
      <c r="J1320">
        <v>0</v>
      </c>
      <c r="K1320">
        <v>0</v>
      </c>
      <c r="L1320">
        <v>2.5</v>
      </c>
    </row>
    <row r="1321" spans="1:12">
      <c r="A1321" t="s">
        <v>83</v>
      </c>
      <c r="B1321" t="s">
        <v>2131</v>
      </c>
      <c r="C1321" t="s">
        <v>63</v>
      </c>
      <c r="D1321" t="s">
        <v>100</v>
      </c>
      <c r="E1321" t="s">
        <v>194</v>
      </c>
      <c r="F1321" t="s">
        <v>195</v>
      </c>
      <c r="G1321">
        <v>1</v>
      </c>
      <c r="H1321">
        <v>2</v>
      </c>
      <c r="I1321" s="3">
        <v>0.5</v>
      </c>
      <c r="J1321">
        <v>3.43</v>
      </c>
      <c r="K1321">
        <v>3.43</v>
      </c>
      <c r="L1321">
        <v>4.5</v>
      </c>
    </row>
    <row r="1322" spans="1:12">
      <c r="A1322" t="s">
        <v>61</v>
      </c>
      <c r="B1322" t="s">
        <v>158</v>
      </c>
      <c r="C1322" t="s">
        <v>63</v>
      </c>
      <c r="D1322" t="s">
        <v>64</v>
      </c>
      <c r="E1322" t="s">
        <v>68</v>
      </c>
      <c r="F1322" t="s">
        <v>158</v>
      </c>
      <c r="G1322">
        <v>1</v>
      </c>
      <c r="H1322">
        <v>1</v>
      </c>
      <c r="I1322" s="3">
        <v>1</v>
      </c>
      <c r="J1322">
        <v>2.74</v>
      </c>
      <c r="K1322">
        <v>2.74</v>
      </c>
      <c r="L1322">
        <v>1</v>
      </c>
    </row>
    <row r="1323" spans="1:12">
      <c r="A1323" t="s">
        <v>61</v>
      </c>
      <c r="B1323" t="s">
        <v>1180</v>
      </c>
      <c r="C1323" t="s">
        <v>63</v>
      </c>
      <c r="D1323" t="s">
        <v>64</v>
      </c>
      <c r="E1323" t="s">
        <v>65</v>
      </c>
      <c r="F1323" t="s">
        <v>66</v>
      </c>
      <c r="G1323">
        <v>1</v>
      </c>
      <c r="H1323">
        <v>2</v>
      </c>
      <c r="I1323" s="3">
        <v>0.5</v>
      </c>
      <c r="J1323">
        <v>5.59</v>
      </c>
      <c r="K1323">
        <v>5.59</v>
      </c>
      <c r="L1323">
        <v>2</v>
      </c>
    </row>
    <row r="1324" spans="1:12">
      <c r="A1324" t="s">
        <v>61</v>
      </c>
      <c r="B1324" t="s">
        <v>284</v>
      </c>
      <c r="C1324" t="s">
        <v>63</v>
      </c>
      <c r="D1324" t="s">
        <v>64</v>
      </c>
      <c r="E1324" t="s">
        <v>76</v>
      </c>
      <c r="F1324" t="s">
        <v>284</v>
      </c>
      <c r="G1324">
        <v>1</v>
      </c>
      <c r="H1324">
        <v>2</v>
      </c>
      <c r="I1324" s="3">
        <v>0.5</v>
      </c>
      <c r="J1324">
        <v>2.27</v>
      </c>
      <c r="K1324">
        <v>2.27</v>
      </c>
      <c r="L1324">
        <v>6</v>
      </c>
    </row>
    <row r="1325" spans="1:12">
      <c r="A1325" t="s">
        <v>70</v>
      </c>
      <c r="B1325" t="s">
        <v>2815</v>
      </c>
      <c r="C1325" t="s">
        <v>63</v>
      </c>
      <c r="D1325" t="s">
        <v>85</v>
      </c>
      <c r="E1325" t="s">
        <v>86</v>
      </c>
      <c r="F1325" t="s">
        <v>422</v>
      </c>
      <c r="G1325">
        <v>1</v>
      </c>
      <c r="H1325">
        <v>1</v>
      </c>
      <c r="I1325" s="3">
        <v>1</v>
      </c>
      <c r="J1325">
        <v>3.17</v>
      </c>
      <c r="K1325">
        <v>3.17</v>
      </c>
      <c r="L1325">
        <v>2</v>
      </c>
    </row>
    <row r="1326" spans="1:12">
      <c r="A1326" t="s">
        <v>61</v>
      </c>
      <c r="B1326" t="s">
        <v>556</v>
      </c>
      <c r="C1326" t="s">
        <v>63</v>
      </c>
      <c r="D1326" t="s">
        <v>64</v>
      </c>
      <c r="E1326" t="s">
        <v>134</v>
      </c>
      <c r="F1326" t="s">
        <v>556</v>
      </c>
      <c r="G1326">
        <v>1</v>
      </c>
      <c r="H1326">
        <v>17</v>
      </c>
      <c r="I1326" s="3">
        <v>5.8799999999999998E-2</v>
      </c>
      <c r="J1326">
        <v>2.98</v>
      </c>
      <c r="K1326">
        <v>2.98</v>
      </c>
      <c r="L1326">
        <v>6.6</v>
      </c>
    </row>
    <row r="1327" spans="1:12">
      <c r="A1327" t="s">
        <v>61</v>
      </c>
      <c r="B1327" t="s">
        <v>1180</v>
      </c>
      <c r="C1327" t="s">
        <v>63</v>
      </c>
      <c r="D1327" t="s">
        <v>64</v>
      </c>
      <c r="E1327" t="s">
        <v>65</v>
      </c>
      <c r="F1327" t="s">
        <v>66</v>
      </c>
      <c r="G1327">
        <v>2</v>
      </c>
      <c r="H1327">
        <v>152</v>
      </c>
      <c r="I1327" s="3">
        <v>1.32E-2</v>
      </c>
      <c r="J1327">
        <v>3.74</v>
      </c>
      <c r="K1327">
        <v>7.47</v>
      </c>
      <c r="L1327">
        <v>2.6</v>
      </c>
    </row>
    <row r="1328" spans="1:12">
      <c r="A1328" t="s">
        <v>61</v>
      </c>
      <c r="B1328" t="s">
        <v>556</v>
      </c>
      <c r="C1328" t="s">
        <v>63</v>
      </c>
      <c r="D1328" t="s">
        <v>64</v>
      </c>
      <c r="E1328" t="s">
        <v>134</v>
      </c>
      <c r="F1328" t="s">
        <v>556</v>
      </c>
      <c r="G1328">
        <v>1</v>
      </c>
      <c r="H1328">
        <v>1</v>
      </c>
      <c r="I1328" s="3">
        <v>1</v>
      </c>
      <c r="J1328">
        <v>1.93</v>
      </c>
      <c r="K1328">
        <v>1.93</v>
      </c>
      <c r="L1328">
        <v>7</v>
      </c>
    </row>
    <row r="1329" spans="1:12">
      <c r="A1329" t="s">
        <v>61</v>
      </c>
      <c r="B1329" t="s">
        <v>3099</v>
      </c>
      <c r="C1329" t="s">
        <v>63</v>
      </c>
      <c r="D1329" t="s">
        <v>85</v>
      </c>
      <c r="E1329" t="s">
        <v>398</v>
      </c>
      <c r="F1329" t="s">
        <v>877</v>
      </c>
      <c r="G1329">
        <v>1</v>
      </c>
      <c r="H1329">
        <v>1</v>
      </c>
      <c r="I1329" s="3">
        <v>1</v>
      </c>
      <c r="J1329">
        <v>3.5</v>
      </c>
      <c r="K1329">
        <v>3.5</v>
      </c>
      <c r="L1329">
        <v>1</v>
      </c>
    </row>
    <row r="1330" spans="1:12">
      <c r="A1330" t="s">
        <v>61</v>
      </c>
      <c r="B1330" t="s">
        <v>3060</v>
      </c>
      <c r="C1330" t="s">
        <v>63</v>
      </c>
      <c r="D1330" t="s">
        <v>85</v>
      </c>
      <c r="E1330" t="s">
        <v>121</v>
      </c>
      <c r="F1330" t="s">
        <v>122</v>
      </c>
      <c r="G1330">
        <v>1</v>
      </c>
      <c r="H1330">
        <v>8</v>
      </c>
      <c r="I1330" s="3">
        <v>0.125</v>
      </c>
      <c r="J1330">
        <v>5.4</v>
      </c>
      <c r="K1330">
        <v>5.4</v>
      </c>
      <c r="L1330">
        <v>1.1000000000000001</v>
      </c>
    </row>
    <row r="1331" spans="1:12">
      <c r="A1331" t="s">
        <v>185</v>
      </c>
      <c r="B1331" t="s">
        <v>3066</v>
      </c>
      <c r="C1331" t="s">
        <v>63</v>
      </c>
      <c r="D1331" t="s">
        <v>93</v>
      </c>
      <c r="E1331" t="s">
        <v>94</v>
      </c>
      <c r="F1331" t="s">
        <v>190</v>
      </c>
      <c r="G1331">
        <v>1</v>
      </c>
      <c r="H1331">
        <v>20</v>
      </c>
      <c r="I1331" s="3">
        <v>0.05</v>
      </c>
      <c r="J1331">
        <v>1.83</v>
      </c>
      <c r="K1331">
        <v>1.83</v>
      </c>
      <c r="L1331">
        <v>2.9</v>
      </c>
    </row>
    <row r="1332" spans="1:12">
      <c r="A1332" t="s">
        <v>70</v>
      </c>
      <c r="B1332" t="s">
        <v>3065</v>
      </c>
      <c r="C1332" t="s">
        <v>63</v>
      </c>
      <c r="D1332" t="s">
        <v>64</v>
      </c>
      <c r="E1332" t="s">
        <v>97</v>
      </c>
      <c r="F1332" t="s">
        <v>98</v>
      </c>
      <c r="G1332">
        <v>1</v>
      </c>
      <c r="H1332">
        <v>2</v>
      </c>
      <c r="I1332" s="3">
        <v>0.5</v>
      </c>
      <c r="J1332">
        <v>3</v>
      </c>
      <c r="K1332">
        <v>3</v>
      </c>
      <c r="L1332">
        <v>1.5</v>
      </c>
    </row>
    <row r="1333" spans="1:12">
      <c r="A1333" t="s">
        <v>70</v>
      </c>
      <c r="B1333" t="s">
        <v>3057</v>
      </c>
      <c r="C1333" t="s">
        <v>63</v>
      </c>
      <c r="D1333" t="s">
        <v>93</v>
      </c>
      <c r="E1333" t="s">
        <v>94</v>
      </c>
      <c r="F1333" t="s">
        <v>95</v>
      </c>
      <c r="G1333">
        <v>1</v>
      </c>
      <c r="H1333">
        <v>4</v>
      </c>
      <c r="I1333" s="3">
        <v>0.25</v>
      </c>
      <c r="J1333">
        <v>1.45</v>
      </c>
      <c r="K1333">
        <v>1.45</v>
      </c>
      <c r="L1333">
        <v>2.2999999999999998</v>
      </c>
    </row>
    <row r="1334" spans="1:12">
      <c r="A1334" t="s">
        <v>61</v>
      </c>
      <c r="B1334" t="s">
        <v>3089</v>
      </c>
      <c r="C1334" t="s">
        <v>63</v>
      </c>
      <c r="D1334" t="s">
        <v>104</v>
      </c>
      <c r="E1334" t="s">
        <v>429</v>
      </c>
      <c r="F1334" t="s">
        <v>638</v>
      </c>
      <c r="G1334">
        <v>1</v>
      </c>
      <c r="H1334">
        <v>1</v>
      </c>
      <c r="I1334" s="3">
        <v>1</v>
      </c>
      <c r="J1334">
        <v>1.52</v>
      </c>
      <c r="K1334">
        <v>1.52</v>
      </c>
      <c r="L1334">
        <v>5</v>
      </c>
    </row>
    <row r="1335" spans="1:12">
      <c r="A1335" t="s">
        <v>83</v>
      </c>
      <c r="B1335" t="s">
        <v>3109</v>
      </c>
      <c r="C1335" t="s">
        <v>63</v>
      </c>
      <c r="D1335" t="s">
        <v>85</v>
      </c>
      <c r="E1335" t="s">
        <v>774</v>
      </c>
      <c r="F1335" t="s">
        <v>1132</v>
      </c>
      <c r="G1335">
        <v>1</v>
      </c>
      <c r="H1335">
        <v>1</v>
      </c>
      <c r="I1335" s="3">
        <v>1</v>
      </c>
      <c r="J1335">
        <v>8.2100000000000009</v>
      </c>
      <c r="K1335">
        <v>8.2100000000000009</v>
      </c>
      <c r="L1335">
        <v>1</v>
      </c>
    </row>
    <row r="1336" spans="1:12">
      <c r="A1336" t="s">
        <v>70</v>
      </c>
      <c r="B1336" t="s">
        <v>2601</v>
      </c>
      <c r="C1336" t="s">
        <v>63</v>
      </c>
      <c r="D1336" t="s">
        <v>85</v>
      </c>
      <c r="E1336" t="s">
        <v>148</v>
      </c>
      <c r="F1336" t="s">
        <v>149</v>
      </c>
      <c r="G1336">
        <v>1</v>
      </c>
      <c r="H1336">
        <v>1</v>
      </c>
      <c r="I1336" s="3">
        <v>1</v>
      </c>
      <c r="J1336">
        <v>6.89</v>
      </c>
      <c r="K1336">
        <v>6.89</v>
      </c>
      <c r="L1336">
        <v>1</v>
      </c>
    </row>
    <row r="1337" spans="1:12">
      <c r="A1337" t="s">
        <v>70</v>
      </c>
      <c r="B1337" t="s">
        <v>3066</v>
      </c>
      <c r="C1337" t="s">
        <v>63</v>
      </c>
      <c r="D1337" t="s">
        <v>93</v>
      </c>
      <c r="E1337" t="s">
        <v>94</v>
      </c>
      <c r="F1337" t="s">
        <v>190</v>
      </c>
      <c r="G1337">
        <v>1</v>
      </c>
      <c r="H1337">
        <v>8</v>
      </c>
      <c r="I1337" s="3">
        <v>0.125</v>
      </c>
      <c r="J1337">
        <v>1.61</v>
      </c>
      <c r="K1337">
        <v>1.61</v>
      </c>
      <c r="L1337">
        <v>4.0999999999999996</v>
      </c>
    </row>
    <row r="1338" spans="1:12">
      <c r="A1338" t="s">
        <v>61</v>
      </c>
      <c r="B1338" t="s">
        <v>69</v>
      </c>
      <c r="C1338" t="s">
        <v>63</v>
      </c>
      <c r="D1338" t="s">
        <v>64</v>
      </c>
      <c r="E1338" t="s">
        <v>68</v>
      </c>
      <c r="F1338" t="s">
        <v>69</v>
      </c>
      <c r="G1338">
        <v>1</v>
      </c>
      <c r="H1338">
        <v>2</v>
      </c>
      <c r="I1338" s="3">
        <v>0.5</v>
      </c>
      <c r="J1338">
        <v>2.37</v>
      </c>
      <c r="K1338">
        <v>2.37</v>
      </c>
      <c r="L1338">
        <v>3</v>
      </c>
    </row>
    <row r="1339" spans="1:12">
      <c r="A1339" t="s">
        <v>61</v>
      </c>
      <c r="B1339" t="s">
        <v>1169</v>
      </c>
      <c r="C1339" t="s">
        <v>63</v>
      </c>
      <c r="D1339" t="s">
        <v>64</v>
      </c>
      <c r="E1339" t="s">
        <v>76</v>
      </c>
      <c r="F1339" t="s">
        <v>1169</v>
      </c>
      <c r="G1339">
        <v>1</v>
      </c>
      <c r="H1339">
        <v>1</v>
      </c>
      <c r="I1339" s="3">
        <v>1</v>
      </c>
      <c r="J1339">
        <v>2.99</v>
      </c>
      <c r="K1339">
        <v>2.99</v>
      </c>
      <c r="L1339">
        <v>1</v>
      </c>
    </row>
    <row r="1340" spans="1:12">
      <c r="A1340" t="s">
        <v>61</v>
      </c>
      <c r="B1340" t="s">
        <v>69</v>
      </c>
      <c r="C1340" t="s">
        <v>63</v>
      </c>
      <c r="D1340" t="s">
        <v>64</v>
      </c>
      <c r="E1340" t="s">
        <v>68</v>
      </c>
      <c r="F1340" t="s">
        <v>69</v>
      </c>
      <c r="G1340">
        <v>1</v>
      </c>
      <c r="H1340">
        <v>2</v>
      </c>
      <c r="I1340" s="3">
        <v>0.5</v>
      </c>
      <c r="J1340">
        <v>3</v>
      </c>
      <c r="K1340">
        <v>3</v>
      </c>
      <c r="L1340">
        <v>3</v>
      </c>
    </row>
    <row r="1341" spans="1:12">
      <c r="A1341" t="s">
        <v>61</v>
      </c>
      <c r="B1341" t="s">
        <v>69</v>
      </c>
      <c r="C1341" t="s">
        <v>63</v>
      </c>
      <c r="D1341" t="s">
        <v>64</v>
      </c>
      <c r="E1341" t="s">
        <v>68</v>
      </c>
      <c r="F1341" t="s">
        <v>69</v>
      </c>
      <c r="G1341">
        <v>1</v>
      </c>
      <c r="H1341">
        <v>3</v>
      </c>
      <c r="I1341" s="3">
        <v>0.33329999999999999</v>
      </c>
      <c r="J1341">
        <v>2.89</v>
      </c>
      <c r="K1341">
        <v>2.89</v>
      </c>
      <c r="L1341">
        <v>4</v>
      </c>
    </row>
    <row r="1342" spans="1:12">
      <c r="A1342" t="s">
        <v>70</v>
      </c>
      <c r="B1342" t="s">
        <v>2856</v>
      </c>
      <c r="C1342" t="s">
        <v>63</v>
      </c>
      <c r="D1342" t="s">
        <v>85</v>
      </c>
      <c r="E1342" t="s">
        <v>154</v>
      </c>
      <c r="F1342" t="s">
        <v>155</v>
      </c>
      <c r="G1342">
        <v>1</v>
      </c>
      <c r="H1342">
        <v>2</v>
      </c>
      <c r="I1342" s="3">
        <v>0.5</v>
      </c>
      <c r="J1342">
        <v>5.8</v>
      </c>
      <c r="K1342">
        <v>5.8</v>
      </c>
      <c r="L1342">
        <v>1</v>
      </c>
    </row>
    <row r="1343" spans="1:12">
      <c r="A1343" t="s">
        <v>61</v>
      </c>
      <c r="B1343" t="s">
        <v>284</v>
      </c>
      <c r="C1343" t="s">
        <v>63</v>
      </c>
      <c r="D1343" t="s">
        <v>64</v>
      </c>
      <c r="E1343" t="s">
        <v>76</v>
      </c>
      <c r="F1343" t="s">
        <v>284</v>
      </c>
      <c r="G1343">
        <v>1</v>
      </c>
      <c r="H1343">
        <v>4</v>
      </c>
      <c r="I1343" s="3">
        <v>0.25</v>
      </c>
      <c r="J1343">
        <v>2.84</v>
      </c>
      <c r="K1343">
        <v>2.84</v>
      </c>
      <c r="L1343">
        <v>5</v>
      </c>
    </row>
    <row r="1344" spans="1:12">
      <c r="A1344" t="s">
        <v>61</v>
      </c>
      <c r="B1344" t="s">
        <v>69</v>
      </c>
      <c r="C1344" t="s">
        <v>63</v>
      </c>
      <c r="D1344" t="s">
        <v>64</v>
      </c>
      <c r="E1344" t="s">
        <v>68</v>
      </c>
      <c r="F1344" t="s">
        <v>69</v>
      </c>
      <c r="G1344">
        <v>0</v>
      </c>
      <c r="H1344">
        <v>4</v>
      </c>
      <c r="I1344" s="3">
        <v>0</v>
      </c>
      <c r="J1344">
        <v>0</v>
      </c>
      <c r="K1344">
        <v>0</v>
      </c>
      <c r="L1344">
        <v>3.3</v>
      </c>
    </row>
    <row r="1345" spans="1:12">
      <c r="A1345" t="s">
        <v>78</v>
      </c>
      <c r="B1345" t="s">
        <v>69</v>
      </c>
      <c r="C1345" t="s">
        <v>63</v>
      </c>
      <c r="D1345" t="s">
        <v>64</v>
      </c>
      <c r="E1345" t="s">
        <v>68</v>
      </c>
      <c r="F1345" t="s">
        <v>69</v>
      </c>
      <c r="G1345">
        <v>1</v>
      </c>
      <c r="H1345">
        <v>1</v>
      </c>
      <c r="I1345" s="3">
        <v>1</v>
      </c>
      <c r="J1345">
        <v>2.97</v>
      </c>
      <c r="K1345">
        <v>2.97</v>
      </c>
      <c r="L1345">
        <v>9</v>
      </c>
    </row>
    <row r="1346" spans="1:12">
      <c r="A1346" t="s">
        <v>61</v>
      </c>
      <c r="B1346" t="s">
        <v>311</v>
      </c>
      <c r="C1346" t="s">
        <v>63</v>
      </c>
      <c r="D1346" t="s">
        <v>64</v>
      </c>
      <c r="E1346" t="s">
        <v>134</v>
      </c>
      <c r="F1346" t="s">
        <v>311</v>
      </c>
      <c r="G1346">
        <v>1</v>
      </c>
      <c r="H1346">
        <v>2</v>
      </c>
      <c r="I1346" s="3">
        <v>0.5</v>
      </c>
      <c r="J1346">
        <v>3</v>
      </c>
      <c r="K1346">
        <v>3</v>
      </c>
      <c r="L1346">
        <v>3.5</v>
      </c>
    </row>
    <row r="1347" spans="1:12">
      <c r="A1347" t="s">
        <v>61</v>
      </c>
      <c r="B1347" t="s">
        <v>866</v>
      </c>
      <c r="C1347" t="s">
        <v>63</v>
      </c>
      <c r="D1347" t="s">
        <v>72</v>
      </c>
      <c r="E1347" t="s">
        <v>80</v>
      </c>
      <c r="F1347" t="s">
        <v>866</v>
      </c>
      <c r="G1347">
        <v>1</v>
      </c>
      <c r="H1347">
        <v>1</v>
      </c>
      <c r="I1347" s="3">
        <v>1</v>
      </c>
      <c r="J1347">
        <v>1.36</v>
      </c>
      <c r="K1347">
        <v>1.36</v>
      </c>
      <c r="L1347">
        <v>1</v>
      </c>
    </row>
    <row r="1348" spans="1:12">
      <c r="A1348" t="s">
        <v>61</v>
      </c>
      <c r="B1348" t="s">
        <v>3111</v>
      </c>
      <c r="C1348" t="s">
        <v>63</v>
      </c>
      <c r="D1348" t="s">
        <v>85</v>
      </c>
      <c r="E1348" t="s">
        <v>613</v>
      </c>
      <c r="F1348" t="s">
        <v>1346</v>
      </c>
      <c r="G1348">
        <v>1</v>
      </c>
      <c r="H1348">
        <v>1</v>
      </c>
      <c r="I1348" s="3">
        <v>1</v>
      </c>
      <c r="J1348">
        <v>15.46</v>
      </c>
      <c r="K1348">
        <v>15.46</v>
      </c>
      <c r="L1348">
        <v>1</v>
      </c>
    </row>
    <row r="1349" spans="1:12">
      <c r="A1349" t="s">
        <v>112</v>
      </c>
      <c r="B1349" t="s">
        <v>146</v>
      </c>
      <c r="C1349" t="s">
        <v>114</v>
      </c>
      <c r="D1349" t="s">
        <v>64</v>
      </c>
      <c r="E1349" t="s">
        <v>134</v>
      </c>
      <c r="F1349" t="s">
        <v>1042</v>
      </c>
      <c r="G1349">
        <v>1</v>
      </c>
      <c r="H1349">
        <v>4</v>
      </c>
      <c r="I1349" s="3">
        <v>0.25</v>
      </c>
      <c r="J1349">
        <v>2.85</v>
      </c>
      <c r="K1349">
        <v>2.85</v>
      </c>
      <c r="L1349">
        <v>3.5</v>
      </c>
    </row>
    <row r="1350" spans="1:12">
      <c r="A1350" t="s">
        <v>83</v>
      </c>
      <c r="B1350" t="s">
        <v>3132</v>
      </c>
      <c r="C1350" t="s">
        <v>63</v>
      </c>
      <c r="D1350" t="s">
        <v>85</v>
      </c>
      <c r="E1350" t="s">
        <v>169</v>
      </c>
      <c r="F1350" t="s">
        <v>170</v>
      </c>
      <c r="G1350">
        <v>1</v>
      </c>
      <c r="H1350">
        <v>4</v>
      </c>
      <c r="I1350" s="3">
        <v>0.25</v>
      </c>
      <c r="J1350">
        <v>2.36</v>
      </c>
      <c r="K1350">
        <v>2.36</v>
      </c>
      <c r="L1350">
        <v>1</v>
      </c>
    </row>
    <row r="1351" spans="1:12">
      <c r="A1351" t="s">
        <v>70</v>
      </c>
      <c r="B1351" t="s">
        <v>1210</v>
      </c>
      <c r="C1351" t="s">
        <v>63</v>
      </c>
      <c r="D1351" t="s">
        <v>72</v>
      </c>
      <c r="E1351" t="s">
        <v>97</v>
      </c>
      <c r="F1351" t="s">
        <v>296</v>
      </c>
      <c r="G1351">
        <v>2</v>
      </c>
      <c r="H1351">
        <v>3</v>
      </c>
      <c r="I1351" s="3">
        <v>0.66669999999999996</v>
      </c>
      <c r="J1351">
        <v>1.08</v>
      </c>
      <c r="K1351">
        <v>2.15</v>
      </c>
      <c r="L1351">
        <v>1</v>
      </c>
    </row>
    <row r="1352" spans="1:12">
      <c r="A1352" t="s">
        <v>61</v>
      </c>
      <c r="B1352" t="s">
        <v>143</v>
      </c>
      <c r="C1352" t="s">
        <v>63</v>
      </c>
      <c r="D1352" t="s">
        <v>64</v>
      </c>
      <c r="E1352" t="s">
        <v>134</v>
      </c>
      <c r="F1352" t="s">
        <v>143</v>
      </c>
      <c r="G1352">
        <v>1</v>
      </c>
      <c r="H1352">
        <v>1</v>
      </c>
      <c r="I1352" s="3">
        <v>1</v>
      </c>
      <c r="J1352">
        <v>1.89</v>
      </c>
      <c r="K1352">
        <v>1.89</v>
      </c>
      <c r="L1352">
        <v>2</v>
      </c>
    </row>
    <row r="1353" spans="1:12">
      <c r="A1353" t="s">
        <v>61</v>
      </c>
      <c r="B1353" t="s">
        <v>69</v>
      </c>
      <c r="C1353" t="s">
        <v>63</v>
      </c>
      <c r="D1353" t="s">
        <v>64</v>
      </c>
      <c r="E1353" t="s">
        <v>68</v>
      </c>
      <c r="F1353" t="s">
        <v>69</v>
      </c>
      <c r="G1353">
        <v>1</v>
      </c>
      <c r="H1353">
        <v>2</v>
      </c>
      <c r="I1353" s="3">
        <v>0.5</v>
      </c>
      <c r="J1353">
        <v>2.16</v>
      </c>
      <c r="K1353">
        <v>2.16</v>
      </c>
      <c r="L1353">
        <v>5</v>
      </c>
    </row>
    <row r="1354" spans="1:12">
      <c r="A1354" t="s">
        <v>61</v>
      </c>
      <c r="B1354" t="s">
        <v>556</v>
      </c>
      <c r="C1354" t="s">
        <v>63</v>
      </c>
      <c r="D1354" t="s">
        <v>64</v>
      </c>
      <c r="E1354" t="s">
        <v>134</v>
      </c>
      <c r="F1354" t="s">
        <v>556</v>
      </c>
      <c r="G1354">
        <v>1</v>
      </c>
      <c r="H1354">
        <v>1</v>
      </c>
      <c r="I1354" s="3">
        <v>1</v>
      </c>
      <c r="J1354">
        <v>2.9</v>
      </c>
      <c r="K1354">
        <v>2.9</v>
      </c>
      <c r="L1354">
        <v>2</v>
      </c>
    </row>
    <row r="1355" spans="1:12">
      <c r="A1355" t="s">
        <v>61</v>
      </c>
      <c r="B1355" t="s">
        <v>1180</v>
      </c>
      <c r="C1355" t="s">
        <v>63</v>
      </c>
      <c r="D1355" t="s">
        <v>64</v>
      </c>
      <c r="E1355" t="s">
        <v>65</v>
      </c>
      <c r="F1355" t="s">
        <v>66</v>
      </c>
      <c r="G1355">
        <v>1</v>
      </c>
      <c r="H1355">
        <v>4</v>
      </c>
      <c r="I1355" s="3">
        <v>0.25</v>
      </c>
      <c r="J1355">
        <v>5.25</v>
      </c>
      <c r="K1355">
        <v>5.25</v>
      </c>
      <c r="L1355">
        <v>2.5</v>
      </c>
    </row>
    <row r="1356" spans="1:12">
      <c r="A1356" t="s">
        <v>83</v>
      </c>
      <c r="B1356" t="s">
        <v>3130</v>
      </c>
      <c r="C1356" t="s">
        <v>63</v>
      </c>
      <c r="D1356" t="s">
        <v>100</v>
      </c>
      <c r="E1356" t="s">
        <v>101</v>
      </c>
      <c r="F1356" t="s">
        <v>102</v>
      </c>
      <c r="G1356">
        <v>1</v>
      </c>
      <c r="H1356">
        <v>1</v>
      </c>
      <c r="I1356" s="3">
        <v>1</v>
      </c>
      <c r="J1356">
        <v>2.75</v>
      </c>
      <c r="K1356">
        <v>2.75</v>
      </c>
      <c r="L1356">
        <v>1</v>
      </c>
    </row>
    <row r="1357" spans="1:12">
      <c r="A1357" t="s">
        <v>61</v>
      </c>
      <c r="B1357" t="s">
        <v>158</v>
      </c>
      <c r="C1357" t="s">
        <v>63</v>
      </c>
      <c r="D1357" t="s">
        <v>64</v>
      </c>
      <c r="E1357" t="s">
        <v>68</v>
      </c>
      <c r="F1357" t="s">
        <v>158</v>
      </c>
      <c r="G1357">
        <v>1</v>
      </c>
      <c r="H1357">
        <v>1</v>
      </c>
      <c r="I1357" s="3">
        <v>1</v>
      </c>
      <c r="J1357">
        <v>2.96</v>
      </c>
      <c r="K1357">
        <v>2.96</v>
      </c>
      <c r="L1357">
        <v>1</v>
      </c>
    </row>
    <row r="1358" spans="1:12">
      <c r="A1358" t="s">
        <v>78</v>
      </c>
      <c r="B1358" t="s">
        <v>146</v>
      </c>
      <c r="C1358" t="s">
        <v>63</v>
      </c>
      <c r="D1358" t="s">
        <v>64</v>
      </c>
      <c r="E1358" t="s">
        <v>134</v>
      </c>
      <c r="F1358" t="s">
        <v>146</v>
      </c>
      <c r="G1358">
        <v>1</v>
      </c>
      <c r="H1358">
        <v>1</v>
      </c>
      <c r="I1358" s="3">
        <v>1</v>
      </c>
      <c r="J1358">
        <v>2.94</v>
      </c>
      <c r="K1358">
        <v>2.94</v>
      </c>
      <c r="L1358">
        <v>1</v>
      </c>
    </row>
    <row r="1359" spans="1:12">
      <c r="A1359" t="s">
        <v>61</v>
      </c>
      <c r="B1359" t="s">
        <v>1180</v>
      </c>
      <c r="C1359" t="s">
        <v>63</v>
      </c>
      <c r="D1359" t="s">
        <v>64</v>
      </c>
      <c r="E1359" t="s">
        <v>65</v>
      </c>
      <c r="F1359" t="s">
        <v>66</v>
      </c>
      <c r="G1359">
        <v>0</v>
      </c>
      <c r="H1359">
        <v>1</v>
      </c>
      <c r="I1359" s="3">
        <v>0</v>
      </c>
      <c r="J1359">
        <v>0</v>
      </c>
      <c r="K1359">
        <v>0</v>
      </c>
      <c r="L1359">
        <v>1</v>
      </c>
    </row>
    <row r="1360" spans="1:12">
      <c r="A1360" t="s">
        <v>61</v>
      </c>
      <c r="B1360" t="s">
        <v>163</v>
      </c>
      <c r="C1360" t="s">
        <v>63</v>
      </c>
      <c r="D1360" t="s">
        <v>104</v>
      </c>
      <c r="E1360" t="s">
        <v>162</v>
      </c>
      <c r="F1360" t="s">
        <v>163</v>
      </c>
      <c r="G1360">
        <v>1</v>
      </c>
      <c r="H1360">
        <v>4</v>
      </c>
      <c r="I1360" s="3">
        <v>0.25</v>
      </c>
      <c r="J1360">
        <v>0.9</v>
      </c>
      <c r="K1360">
        <v>0.9</v>
      </c>
      <c r="L1360">
        <v>4.5</v>
      </c>
    </row>
    <row r="1361" spans="1:12">
      <c r="A1361" t="s">
        <v>61</v>
      </c>
      <c r="B1361" t="s">
        <v>566</v>
      </c>
      <c r="C1361" t="s">
        <v>63</v>
      </c>
      <c r="D1361" t="s">
        <v>64</v>
      </c>
      <c r="E1361" t="s">
        <v>80</v>
      </c>
      <c r="F1361" t="s">
        <v>160</v>
      </c>
      <c r="G1361">
        <v>1</v>
      </c>
      <c r="H1361">
        <v>1</v>
      </c>
      <c r="I1361" s="3">
        <v>1</v>
      </c>
      <c r="J1361">
        <v>2.65</v>
      </c>
      <c r="K1361">
        <v>2.65</v>
      </c>
      <c r="L1361">
        <v>1</v>
      </c>
    </row>
    <row r="1362" spans="1:12">
      <c r="A1362" t="s">
        <v>70</v>
      </c>
      <c r="B1362" t="s">
        <v>146</v>
      </c>
      <c r="C1362" t="s">
        <v>63</v>
      </c>
      <c r="D1362" t="s">
        <v>64</v>
      </c>
      <c r="E1362" t="s">
        <v>134</v>
      </c>
      <c r="F1362" t="s">
        <v>255</v>
      </c>
      <c r="G1362">
        <v>1</v>
      </c>
      <c r="H1362">
        <v>1</v>
      </c>
      <c r="I1362" s="3">
        <v>1</v>
      </c>
      <c r="J1362">
        <v>2.57</v>
      </c>
      <c r="K1362">
        <v>2.57</v>
      </c>
      <c r="L1362">
        <v>5</v>
      </c>
    </row>
    <row r="1363" spans="1:12">
      <c r="A1363" t="s">
        <v>61</v>
      </c>
      <c r="B1363" t="s">
        <v>69</v>
      </c>
      <c r="C1363" t="s">
        <v>63</v>
      </c>
      <c r="D1363" t="s">
        <v>64</v>
      </c>
      <c r="E1363" t="s">
        <v>68</v>
      </c>
      <c r="F1363" t="s">
        <v>69</v>
      </c>
      <c r="G1363">
        <v>2</v>
      </c>
      <c r="H1363">
        <v>28</v>
      </c>
      <c r="I1363" s="3">
        <v>7.1400000000000005E-2</v>
      </c>
      <c r="J1363">
        <v>2.68</v>
      </c>
      <c r="K1363">
        <v>5.37</v>
      </c>
      <c r="L1363">
        <v>2.6</v>
      </c>
    </row>
    <row r="1364" spans="1:12">
      <c r="A1364" t="s">
        <v>61</v>
      </c>
      <c r="B1364" t="s">
        <v>3110</v>
      </c>
      <c r="C1364" t="s">
        <v>63</v>
      </c>
      <c r="D1364" t="s">
        <v>85</v>
      </c>
      <c r="E1364" t="s">
        <v>240</v>
      </c>
      <c r="F1364" t="s">
        <v>1194</v>
      </c>
      <c r="G1364">
        <v>1</v>
      </c>
      <c r="H1364">
        <v>1</v>
      </c>
      <c r="I1364" s="3">
        <v>1</v>
      </c>
      <c r="J1364">
        <v>2.59</v>
      </c>
      <c r="K1364">
        <v>2.59</v>
      </c>
      <c r="L1364">
        <v>1</v>
      </c>
    </row>
    <row r="1365" spans="1:12">
      <c r="A1365" t="s">
        <v>61</v>
      </c>
      <c r="B1365" t="s">
        <v>3058</v>
      </c>
      <c r="C1365" t="s">
        <v>63</v>
      </c>
      <c r="D1365" t="s">
        <v>104</v>
      </c>
      <c r="E1365" t="s">
        <v>105</v>
      </c>
      <c r="F1365" t="s">
        <v>106</v>
      </c>
      <c r="G1365">
        <v>1</v>
      </c>
      <c r="H1365">
        <v>1</v>
      </c>
      <c r="I1365" s="3">
        <v>1</v>
      </c>
      <c r="J1365">
        <v>1.5</v>
      </c>
      <c r="K1365">
        <v>1.5</v>
      </c>
      <c r="L1365">
        <v>1</v>
      </c>
    </row>
    <row r="1366" spans="1:12">
      <c r="A1366" t="s">
        <v>61</v>
      </c>
      <c r="B1366" t="s">
        <v>3058</v>
      </c>
      <c r="C1366" t="s">
        <v>63</v>
      </c>
      <c r="D1366" t="s">
        <v>104</v>
      </c>
      <c r="E1366" t="s">
        <v>105</v>
      </c>
      <c r="F1366" t="s">
        <v>106</v>
      </c>
      <c r="G1366">
        <v>1</v>
      </c>
      <c r="H1366">
        <v>3</v>
      </c>
      <c r="I1366" s="3">
        <v>0.33329999999999999</v>
      </c>
      <c r="J1366">
        <v>1.38</v>
      </c>
      <c r="K1366">
        <v>1.38</v>
      </c>
      <c r="L1366">
        <v>1.3</v>
      </c>
    </row>
    <row r="1367" spans="1:12">
      <c r="A1367" t="s">
        <v>61</v>
      </c>
      <c r="B1367" t="s">
        <v>234</v>
      </c>
      <c r="C1367" t="s">
        <v>63</v>
      </c>
      <c r="D1367" t="s">
        <v>337</v>
      </c>
      <c r="E1367" t="s">
        <v>162</v>
      </c>
      <c r="F1367" t="s">
        <v>234</v>
      </c>
      <c r="G1367">
        <v>0</v>
      </c>
      <c r="H1367">
        <v>1</v>
      </c>
      <c r="I1367" s="3">
        <v>0</v>
      </c>
      <c r="J1367">
        <v>0</v>
      </c>
      <c r="K1367">
        <v>0</v>
      </c>
      <c r="L1367">
        <v>1</v>
      </c>
    </row>
    <row r="1368" spans="1:12">
      <c r="A1368" t="s">
        <v>61</v>
      </c>
      <c r="B1368" t="s">
        <v>69</v>
      </c>
      <c r="C1368" t="s">
        <v>63</v>
      </c>
      <c r="D1368" t="s">
        <v>64</v>
      </c>
      <c r="E1368" t="s">
        <v>68</v>
      </c>
      <c r="F1368" t="s">
        <v>69</v>
      </c>
      <c r="G1368">
        <v>1</v>
      </c>
      <c r="H1368">
        <v>1</v>
      </c>
      <c r="I1368" s="3">
        <v>1</v>
      </c>
      <c r="J1368">
        <v>2.93</v>
      </c>
      <c r="K1368">
        <v>2.93</v>
      </c>
      <c r="L1368">
        <v>3</v>
      </c>
    </row>
    <row r="1369" spans="1:12">
      <c r="A1369" t="s">
        <v>112</v>
      </c>
      <c r="B1369" t="s">
        <v>1501</v>
      </c>
      <c r="C1369" t="s">
        <v>114</v>
      </c>
      <c r="D1369" t="s">
        <v>64</v>
      </c>
      <c r="E1369" t="s">
        <v>97</v>
      </c>
      <c r="F1369" t="s">
        <v>1502</v>
      </c>
      <c r="G1369">
        <v>2</v>
      </c>
      <c r="H1369">
        <v>8</v>
      </c>
      <c r="I1369" s="3">
        <v>0.25</v>
      </c>
      <c r="J1369">
        <v>1.84</v>
      </c>
      <c r="K1369">
        <v>3.68</v>
      </c>
      <c r="L1369">
        <v>2.9</v>
      </c>
    </row>
    <row r="1370" spans="1:12">
      <c r="A1370" t="s">
        <v>61</v>
      </c>
      <c r="B1370" t="s">
        <v>558</v>
      </c>
      <c r="C1370" t="s">
        <v>63</v>
      </c>
      <c r="D1370" t="s">
        <v>72</v>
      </c>
      <c r="E1370" t="s">
        <v>134</v>
      </c>
      <c r="F1370" t="s">
        <v>558</v>
      </c>
      <c r="G1370">
        <v>0</v>
      </c>
      <c r="H1370">
        <v>2</v>
      </c>
      <c r="I1370" s="3">
        <v>0</v>
      </c>
      <c r="J1370">
        <v>0</v>
      </c>
      <c r="K1370">
        <v>0</v>
      </c>
      <c r="L1370">
        <v>1</v>
      </c>
    </row>
    <row r="1371" spans="1:12">
      <c r="A1371" t="s">
        <v>83</v>
      </c>
      <c r="B1371" t="s">
        <v>3110</v>
      </c>
      <c r="C1371" t="s">
        <v>63</v>
      </c>
      <c r="D1371" t="s">
        <v>85</v>
      </c>
      <c r="E1371" t="s">
        <v>240</v>
      </c>
      <c r="F1371" t="s">
        <v>1194</v>
      </c>
      <c r="G1371">
        <v>1</v>
      </c>
      <c r="H1371">
        <v>1</v>
      </c>
      <c r="I1371" s="3">
        <v>1</v>
      </c>
      <c r="J1371">
        <v>3.19</v>
      </c>
      <c r="K1371">
        <v>3.19</v>
      </c>
      <c r="L1371">
        <v>1</v>
      </c>
    </row>
    <row r="1372" spans="1:12">
      <c r="A1372" t="s">
        <v>61</v>
      </c>
      <c r="B1372" t="s">
        <v>69</v>
      </c>
      <c r="C1372" t="s">
        <v>63</v>
      </c>
      <c r="D1372" t="s">
        <v>64</v>
      </c>
      <c r="E1372" t="s">
        <v>68</v>
      </c>
      <c r="F1372" t="s">
        <v>69</v>
      </c>
      <c r="G1372">
        <v>1</v>
      </c>
      <c r="H1372">
        <v>1</v>
      </c>
      <c r="I1372" s="3">
        <v>1</v>
      </c>
      <c r="J1372">
        <v>1.7</v>
      </c>
      <c r="K1372">
        <v>1.7</v>
      </c>
      <c r="L1372">
        <v>2</v>
      </c>
    </row>
    <row r="1373" spans="1:12">
      <c r="A1373" t="s">
        <v>61</v>
      </c>
      <c r="B1373" t="s">
        <v>69</v>
      </c>
      <c r="C1373" t="s">
        <v>63</v>
      </c>
      <c r="D1373" t="s">
        <v>64</v>
      </c>
      <c r="E1373" t="s">
        <v>68</v>
      </c>
      <c r="F1373" t="s">
        <v>69</v>
      </c>
      <c r="G1373">
        <v>1</v>
      </c>
      <c r="H1373">
        <v>1</v>
      </c>
      <c r="I1373" s="3">
        <v>1</v>
      </c>
      <c r="J1373">
        <v>1.45</v>
      </c>
      <c r="K1373">
        <v>1.45</v>
      </c>
      <c r="L1373">
        <v>2</v>
      </c>
    </row>
    <row r="1374" spans="1:12">
      <c r="A1374" t="s">
        <v>61</v>
      </c>
      <c r="B1374" t="s">
        <v>152</v>
      </c>
      <c r="C1374" t="s">
        <v>63</v>
      </c>
      <c r="D1374" t="s">
        <v>93</v>
      </c>
      <c r="E1374" t="s">
        <v>118</v>
      </c>
      <c r="F1374" t="s">
        <v>152</v>
      </c>
      <c r="G1374">
        <v>1</v>
      </c>
      <c r="H1374">
        <v>2</v>
      </c>
      <c r="I1374" s="3">
        <v>0.5</v>
      </c>
      <c r="J1374">
        <v>1.37</v>
      </c>
      <c r="K1374">
        <v>1.37</v>
      </c>
      <c r="L1374">
        <v>4.5</v>
      </c>
    </row>
    <row r="1375" spans="1:12">
      <c r="A1375" t="s">
        <v>61</v>
      </c>
      <c r="B1375" t="s">
        <v>69</v>
      </c>
      <c r="C1375" t="s">
        <v>63</v>
      </c>
      <c r="D1375" t="s">
        <v>64</v>
      </c>
      <c r="E1375" t="s">
        <v>68</v>
      </c>
      <c r="F1375" t="s">
        <v>69</v>
      </c>
      <c r="G1375">
        <v>1</v>
      </c>
      <c r="H1375">
        <v>1</v>
      </c>
      <c r="I1375" s="3">
        <v>1</v>
      </c>
      <c r="J1375">
        <v>2.2999999999999998</v>
      </c>
      <c r="K1375">
        <v>2.2999999999999998</v>
      </c>
      <c r="L1375">
        <v>2</v>
      </c>
    </row>
    <row r="1376" spans="1:12">
      <c r="A1376" t="s">
        <v>61</v>
      </c>
      <c r="B1376" t="s">
        <v>284</v>
      </c>
      <c r="C1376" t="s">
        <v>63</v>
      </c>
      <c r="D1376" t="s">
        <v>64</v>
      </c>
      <c r="E1376" t="s">
        <v>76</v>
      </c>
      <c r="F1376" t="s">
        <v>284</v>
      </c>
      <c r="G1376">
        <v>1</v>
      </c>
      <c r="H1376">
        <v>5</v>
      </c>
      <c r="I1376" s="3">
        <v>0.2</v>
      </c>
      <c r="J1376">
        <v>2.1</v>
      </c>
      <c r="K1376">
        <v>2.1</v>
      </c>
      <c r="L1376">
        <v>1.6</v>
      </c>
    </row>
    <row r="1377" spans="1:12">
      <c r="A1377" t="s">
        <v>83</v>
      </c>
      <c r="B1377" t="s">
        <v>3061</v>
      </c>
      <c r="C1377" t="s">
        <v>63</v>
      </c>
      <c r="D1377" t="s">
        <v>85</v>
      </c>
      <c r="E1377" t="s">
        <v>110</v>
      </c>
      <c r="F1377" t="s">
        <v>124</v>
      </c>
      <c r="G1377">
        <v>1</v>
      </c>
      <c r="H1377">
        <v>1</v>
      </c>
      <c r="I1377" s="3">
        <v>1</v>
      </c>
      <c r="J1377">
        <v>8.76</v>
      </c>
      <c r="K1377">
        <v>8.76</v>
      </c>
      <c r="L1377">
        <v>1</v>
      </c>
    </row>
    <row r="1378" spans="1:12">
      <c r="A1378" t="s">
        <v>70</v>
      </c>
      <c r="B1378" t="s">
        <v>2856</v>
      </c>
      <c r="C1378" t="s">
        <v>63</v>
      </c>
      <c r="D1378" t="s">
        <v>85</v>
      </c>
      <c r="E1378" t="s">
        <v>154</v>
      </c>
      <c r="F1378" t="s">
        <v>155</v>
      </c>
      <c r="G1378">
        <v>1</v>
      </c>
      <c r="H1378">
        <v>6</v>
      </c>
      <c r="I1378" s="3">
        <v>0.16669999999999999</v>
      </c>
      <c r="J1378">
        <v>3.51</v>
      </c>
      <c r="K1378">
        <v>3.51</v>
      </c>
      <c r="L1378">
        <v>1</v>
      </c>
    </row>
    <row r="1379" spans="1:12">
      <c r="A1379" t="s">
        <v>61</v>
      </c>
      <c r="B1379" t="s">
        <v>451</v>
      </c>
      <c r="C1379" t="s">
        <v>63</v>
      </c>
      <c r="D1379" t="s">
        <v>104</v>
      </c>
      <c r="E1379" t="s">
        <v>162</v>
      </c>
      <c r="F1379" t="s">
        <v>451</v>
      </c>
      <c r="G1379">
        <v>0</v>
      </c>
      <c r="H1379">
        <v>1</v>
      </c>
      <c r="I1379" s="3">
        <v>0</v>
      </c>
      <c r="J1379">
        <v>0</v>
      </c>
      <c r="K1379">
        <v>0</v>
      </c>
      <c r="L1379">
        <v>11</v>
      </c>
    </row>
    <row r="1380" spans="1:12">
      <c r="A1380" t="s">
        <v>83</v>
      </c>
      <c r="B1380" t="s">
        <v>3065</v>
      </c>
      <c r="C1380" t="s">
        <v>63</v>
      </c>
      <c r="D1380" t="s">
        <v>64</v>
      </c>
      <c r="E1380" t="s">
        <v>97</v>
      </c>
      <c r="F1380" t="s">
        <v>98</v>
      </c>
      <c r="G1380">
        <v>1</v>
      </c>
      <c r="H1380">
        <v>2</v>
      </c>
      <c r="I1380" s="3">
        <v>0.5</v>
      </c>
      <c r="J1380">
        <v>3.61</v>
      </c>
      <c r="K1380">
        <v>3.61</v>
      </c>
      <c r="L1380">
        <v>3</v>
      </c>
    </row>
    <row r="1381" spans="1:12">
      <c r="A1381" t="s">
        <v>61</v>
      </c>
      <c r="B1381" t="s">
        <v>69</v>
      </c>
      <c r="C1381" t="s">
        <v>63</v>
      </c>
      <c r="D1381" t="s">
        <v>64</v>
      </c>
      <c r="E1381" t="s">
        <v>68</v>
      </c>
      <c r="F1381" t="s">
        <v>69</v>
      </c>
      <c r="G1381">
        <v>1</v>
      </c>
      <c r="H1381">
        <v>2</v>
      </c>
      <c r="I1381" s="3">
        <v>0.5</v>
      </c>
      <c r="J1381">
        <v>2.94</v>
      </c>
      <c r="K1381">
        <v>2.94</v>
      </c>
      <c r="L1381">
        <v>2</v>
      </c>
    </row>
    <row r="1382" spans="1:12">
      <c r="A1382" t="s">
        <v>61</v>
      </c>
      <c r="B1382" t="s">
        <v>3097</v>
      </c>
      <c r="C1382" t="s">
        <v>63</v>
      </c>
      <c r="D1382" t="s">
        <v>85</v>
      </c>
      <c r="E1382" t="s">
        <v>173</v>
      </c>
      <c r="F1382" t="s">
        <v>785</v>
      </c>
      <c r="G1382">
        <v>1</v>
      </c>
      <c r="H1382">
        <v>2</v>
      </c>
      <c r="I1382" s="3">
        <v>0.5</v>
      </c>
      <c r="J1382">
        <v>6.92</v>
      </c>
      <c r="K1382">
        <v>6.92</v>
      </c>
      <c r="L1382">
        <v>3</v>
      </c>
    </row>
    <row r="1383" spans="1:12">
      <c r="A1383" t="s">
        <v>61</v>
      </c>
      <c r="B1383" t="s">
        <v>301</v>
      </c>
      <c r="C1383" t="s">
        <v>63</v>
      </c>
      <c r="D1383" t="s">
        <v>64</v>
      </c>
      <c r="E1383" t="s">
        <v>68</v>
      </c>
      <c r="F1383" t="s">
        <v>301</v>
      </c>
      <c r="G1383">
        <v>1</v>
      </c>
      <c r="H1383">
        <v>1</v>
      </c>
      <c r="I1383" s="3">
        <v>1</v>
      </c>
      <c r="J1383">
        <v>2.77</v>
      </c>
      <c r="K1383">
        <v>2.77</v>
      </c>
      <c r="L1383">
        <v>2</v>
      </c>
    </row>
    <row r="1384" spans="1:12">
      <c r="A1384" t="s">
        <v>61</v>
      </c>
      <c r="B1384" t="s">
        <v>238</v>
      </c>
      <c r="C1384" t="s">
        <v>63</v>
      </c>
      <c r="D1384" t="s">
        <v>64</v>
      </c>
      <c r="E1384" t="s">
        <v>80</v>
      </c>
      <c r="F1384" t="s">
        <v>238</v>
      </c>
      <c r="G1384">
        <v>1</v>
      </c>
      <c r="H1384">
        <v>4</v>
      </c>
      <c r="I1384" s="3">
        <v>0.25</v>
      </c>
      <c r="J1384">
        <v>2.67</v>
      </c>
      <c r="K1384">
        <v>2.67</v>
      </c>
      <c r="L1384">
        <v>1.8</v>
      </c>
    </row>
    <row r="1385" spans="1:12">
      <c r="A1385" t="s">
        <v>61</v>
      </c>
      <c r="B1385" t="s">
        <v>800</v>
      </c>
      <c r="C1385" t="s">
        <v>63</v>
      </c>
      <c r="D1385" t="s">
        <v>64</v>
      </c>
      <c r="E1385" t="s">
        <v>80</v>
      </c>
      <c r="F1385" t="s">
        <v>800</v>
      </c>
      <c r="G1385">
        <v>1</v>
      </c>
      <c r="H1385">
        <v>1</v>
      </c>
      <c r="I1385" s="3">
        <v>1</v>
      </c>
      <c r="J1385">
        <v>1.85</v>
      </c>
      <c r="K1385">
        <v>1.85</v>
      </c>
      <c r="L1385">
        <v>2</v>
      </c>
    </row>
    <row r="1386" spans="1:12">
      <c r="A1386" t="s">
        <v>61</v>
      </c>
      <c r="B1386" t="s">
        <v>69</v>
      </c>
      <c r="C1386" t="s">
        <v>63</v>
      </c>
      <c r="D1386" t="s">
        <v>64</v>
      </c>
      <c r="E1386" t="s">
        <v>68</v>
      </c>
      <c r="F1386" t="s">
        <v>69</v>
      </c>
      <c r="G1386">
        <v>1</v>
      </c>
      <c r="H1386">
        <v>2</v>
      </c>
      <c r="I1386" s="3">
        <v>0.5</v>
      </c>
      <c r="J1386">
        <v>2.78</v>
      </c>
      <c r="K1386">
        <v>2.78</v>
      </c>
      <c r="L1386">
        <v>3</v>
      </c>
    </row>
    <row r="1387" spans="1:12">
      <c r="A1387" t="s">
        <v>70</v>
      </c>
      <c r="B1387" t="s">
        <v>2797</v>
      </c>
      <c r="C1387" t="s">
        <v>63</v>
      </c>
      <c r="D1387" t="s">
        <v>64</v>
      </c>
      <c r="E1387" t="s">
        <v>90</v>
      </c>
      <c r="F1387" t="s">
        <v>91</v>
      </c>
      <c r="G1387">
        <v>1</v>
      </c>
      <c r="H1387">
        <v>1</v>
      </c>
      <c r="I1387" s="3">
        <v>1</v>
      </c>
      <c r="J1387">
        <v>1.41</v>
      </c>
      <c r="K1387">
        <v>1.41</v>
      </c>
      <c r="L1387">
        <v>3</v>
      </c>
    </row>
    <row r="1388" spans="1:12">
      <c r="A1388" t="s">
        <v>78</v>
      </c>
      <c r="B1388" t="s">
        <v>451</v>
      </c>
      <c r="C1388" t="s">
        <v>63</v>
      </c>
      <c r="D1388" t="s">
        <v>104</v>
      </c>
      <c r="E1388" t="s">
        <v>162</v>
      </c>
      <c r="F1388" t="s">
        <v>451</v>
      </c>
      <c r="G1388">
        <v>1</v>
      </c>
      <c r="H1388">
        <v>2</v>
      </c>
      <c r="I1388" s="3">
        <v>0.5</v>
      </c>
      <c r="J1388">
        <v>0.75</v>
      </c>
      <c r="K1388">
        <v>0.75</v>
      </c>
      <c r="L1388">
        <v>1</v>
      </c>
    </row>
    <row r="1389" spans="1:12">
      <c r="A1389" t="s">
        <v>61</v>
      </c>
      <c r="B1389" t="s">
        <v>69</v>
      </c>
      <c r="C1389" t="s">
        <v>63</v>
      </c>
      <c r="D1389" t="s">
        <v>64</v>
      </c>
      <c r="E1389" t="s">
        <v>68</v>
      </c>
      <c r="F1389" t="s">
        <v>69</v>
      </c>
      <c r="G1389">
        <v>1</v>
      </c>
      <c r="H1389">
        <v>1</v>
      </c>
      <c r="I1389" s="3">
        <v>1</v>
      </c>
      <c r="J1389">
        <v>2.89</v>
      </c>
      <c r="K1389">
        <v>2.89</v>
      </c>
      <c r="L1389">
        <v>1</v>
      </c>
    </row>
    <row r="1390" spans="1:12">
      <c r="A1390" t="s">
        <v>61</v>
      </c>
      <c r="B1390" t="s">
        <v>451</v>
      </c>
      <c r="C1390" t="s">
        <v>63</v>
      </c>
      <c r="D1390" t="s">
        <v>104</v>
      </c>
      <c r="E1390" t="s">
        <v>162</v>
      </c>
      <c r="F1390" t="s">
        <v>451</v>
      </c>
      <c r="G1390">
        <v>1</v>
      </c>
      <c r="H1390">
        <v>2</v>
      </c>
      <c r="I1390" s="3">
        <v>0.5</v>
      </c>
      <c r="J1390">
        <v>0.84</v>
      </c>
      <c r="K1390">
        <v>0.84</v>
      </c>
      <c r="L1390">
        <v>3</v>
      </c>
    </row>
    <row r="1391" spans="1:12">
      <c r="A1391" t="s">
        <v>61</v>
      </c>
      <c r="B1391" t="s">
        <v>69</v>
      </c>
      <c r="C1391" t="s">
        <v>63</v>
      </c>
      <c r="D1391" t="s">
        <v>64</v>
      </c>
      <c r="E1391" t="s">
        <v>68</v>
      </c>
      <c r="F1391" t="s">
        <v>69</v>
      </c>
      <c r="G1391">
        <v>1</v>
      </c>
      <c r="H1391">
        <v>1</v>
      </c>
      <c r="I1391" s="3">
        <v>1</v>
      </c>
      <c r="J1391">
        <v>2.5299999999999998</v>
      </c>
      <c r="K1391">
        <v>2.5299999999999998</v>
      </c>
      <c r="L1391">
        <v>2</v>
      </c>
    </row>
    <row r="1392" spans="1:12">
      <c r="A1392" t="s">
        <v>61</v>
      </c>
      <c r="B1392" t="s">
        <v>3071</v>
      </c>
      <c r="C1392" t="s">
        <v>63</v>
      </c>
      <c r="D1392" t="s">
        <v>104</v>
      </c>
      <c r="E1392" t="s">
        <v>323</v>
      </c>
      <c r="F1392" t="s">
        <v>324</v>
      </c>
      <c r="G1392">
        <v>1</v>
      </c>
      <c r="H1392">
        <v>1</v>
      </c>
      <c r="I1392" s="3">
        <v>1</v>
      </c>
      <c r="J1392">
        <v>2.46</v>
      </c>
      <c r="K1392">
        <v>2.46</v>
      </c>
      <c r="L1392">
        <v>2</v>
      </c>
    </row>
    <row r="1393" spans="1:12">
      <c r="A1393" t="s">
        <v>78</v>
      </c>
      <c r="B1393" t="s">
        <v>126</v>
      </c>
      <c r="C1393" t="s">
        <v>63</v>
      </c>
      <c r="D1393" t="s">
        <v>64</v>
      </c>
      <c r="E1393" t="s">
        <v>68</v>
      </c>
      <c r="F1393" t="s">
        <v>126</v>
      </c>
      <c r="G1393">
        <v>1</v>
      </c>
      <c r="H1393">
        <v>2</v>
      </c>
      <c r="I1393" s="3">
        <v>0.5</v>
      </c>
      <c r="J1393">
        <v>2.96</v>
      </c>
      <c r="K1393">
        <v>2.96</v>
      </c>
      <c r="L1393">
        <v>5</v>
      </c>
    </row>
    <row r="1394" spans="1:12">
      <c r="A1394" t="s">
        <v>112</v>
      </c>
      <c r="B1394" t="s">
        <v>3101</v>
      </c>
      <c r="C1394" t="s">
        <v>114</v>
      </c>
      <c r="D1394" t="s">
        <v>93</v>
      </c>
      <c r="E1394" t="s">
        <v>94</v>
      </c>
      <c r="F1394" t="s">
        <v>969</v>
      </c>
      <c r="G1394">
        <v>0</v>
      </c>
      <c r="H1394">
        <v>3</v>
      </c>
      <c r="I1394" s="3">
        <v>0</v>
      </c>
      <c r="J1394">
        <v>0</v>
      </c>
      <c r="K1394">
        <v>0</v>
      </c>
      <c r="L1394">
        <v>2.7</v>
      </c>
    </row>
    <row r="1395" spans="1:12">
      <c r="A1395" t="s">
        <v>70</v>
      </c>
      <c r="B1395" t="s">
        <v>3128</v>
      </c>
      <c r="C1395" t="s">
        <v>63</v>
      </c>
      <c r="D1395" t="s">
        <v>64</v>
      </c>
      <c r="E1395" t="s">
        <v>73</v>
      </c>
      <c r="F1395" t="s">
        <v>74</v>
      </c>
      <c r="G1395">
        <v>1</v>
      </c>
      <c r="H1395">
        <v>1</v>
      </c>
      <c r="I1395" s="3">
        <v>1</v>
      </c>
      <c r="J1395">
        <v>2.35</v>
      </c>
      <c r="K1395">
        <v>2.35</v>
      </c>
      <c r="L1395">
        <v>2</v>
      </c>
    </row>
    <row r="1396" spans="1:12">
      <c r="A1396" t="s">
        <v>83</v>
      </c>
      <c r="B1396" t="s">
        <v>3059</v>
      </c>
      <c r="C1396" t="s">
        <v>63</v>
      </c>
      <c r="D1396" t="s">
        <v>85</v>
      </c>
      <c r="E1396" t="s">
        <v>110</v>
      </c>
      <c r="F1396" t="s">
        <v>111</v>
      </c>
      <c r="G1396">
        <v>2</v>
      </c>
      <c r="H1396">
        <v>15</v>
      </c>
      <c r="I1396" s="3">
        <v>0.1333</v>
      </c>
      <c r="J1396">
        <v>6.52</v>
      </c>
      <c r="K1396">
        <v>13.04</v>
      </c>
      <c r="L1396">
        <v>1.5</v>
      </c>
    </row>
    <row r="1397" spans="1:12">
      <c r="A1397" t="s">
        <v>70</v>
      </c>
      <c r="B1397" t="s">
        <v>2856</v>
      </c>
      <c r="C1397" t="s">
        <v>63</v>
      </c>
      <c r="D1397" t="s">
        <v>85</v>
      </c>
      <c r="E1397" t="s">
        <v>154</v>
      </c>
      <c r="F1397" t="s">
        <v>155</v>
      </c>
      <c r="G1397">
        <v>1</v>
      </c>
      <c r="H1397">
        <v>9</v>
      </c>
      <c r="I1397" s="3">
        <v>0.1111</v>
      </c>
      <c r="J1397">
        <v>3.87</v>
      </c>
      <c r="K1397">
        <v>3.87</v>
      </c>
      <c r="L1397">
        <v>1</v>
      </c>
    </row>
    <row r="1398" spans="1:12">
      <c r="A1398" t="s">
        <v>61</v>
      </c>
      <c r="B1398" t="s">
        <v>69</v>
      </c>
      <c r="C1398" t="s">
        <v>63</v>
      </c>
      <c r="D1398" t="s">
        <v>64</v>
      </c>
      <c r="E1398" t="s">
        <v>68</v>
      </c>
      <c r="F1398" t="s">
        <v>69</v>
      </c>
      <c r="G1398">
        <v>1</v>
      </c>
      <c r="H1398">
        <v>6</v>
      </c>
      <c r="I1398" s="3">
        <v>0.16669999999999999</v>
      </c>
      <c r="J1398">
        <v>0.66</v>
      </c>
      <c r="K1398">
        <v>0.66</v>
      </c>
      <c r="L1398">
        <v>1.3</v>
      </c>
    </row>
    <row r="1399" spans="1:12">
      <c r="A1399" t="s">
        <v>61</v>
      </c>
      <c r="B1399" t="s">
        <v>1180</v>
      </c>
      <c r="C1399" t="s">
        <v>63</v>
      </c>
      <c r="D1399" t="s">
        <v>64</v>
      </c>
      <c r="E1399" t="s">
        <v>65</v>
      </c>
      <c r="F1399" t="s">
        <v>66</v>
      </c>
      <c r="G1399">
        <v>1</v>
      </c>
      <c r="H1399">
        <v>2</v>
      </c>
      <c r="I1399" s="3">
        <v>0.5</v>
      </c>
      <c r="J1399">
        <v>3.91</v>
      </c>
      <c r="K1399">
        <v>3.91</v>
      </c>
      <c r="L1399">
        <v>1.5</v>
      </c>
    </row>
    <row r="1400" spans="1:12">
      <c r="A1400" t="s">
        <v>61</v>
      </c>
      <c r="B1400" t="s">
        <v>69</v>
      </c>
      <c r="C1400" t="s">
        <v>63</v>
      </c>
      <c r="D1400" t="s">
        <v>64</v>
      </c>
      <c r="E1400" t="s">
        <v>68</v>
      </c>
      <c r="F1400" t="s">
        <v>69</v>
      </c>
      <c r="G1400">
        <v>1</v>
      </c>
      <c r="H1400">
        <v>1</v>
      </c>
      <c r="I1400" s="3">
        <v>1</v>
      </c>
      <c r="J1400">
        <v>2.23</v>
      </c>
      <c r="K1400">
        <v>2.23</v>
      </c>
      <c r="L1400">
        <v>2</v>
      </c>
    </row>
    <row r="1401" spans="1:12">
      <c r="A1401" t="s">
        <v>61</v>
      </c>
      <c r="B1401" t="s">
        <v>69</v>
      </c>
      <c r="C1401" t="s">
        <v>63</v>
      </c>
      <c r="D1401" t="s">
        <v>64</v>
      </c>
      <c r="E1401" t="s">
        <v>68</v>
      </c>
      <c r="F1401" t="s">
        <v>69</v>
      </c>
      <c r="G1401">
        <v>1</v>
      </c>
      <c r="H1401">
        <v>2</v>
      </c>
      <c r="I1401" s="3">
        <v>0.5</v>
      </c>
      <c r="J1401">
        <v>2.83</v>
      </c>
      <c r="K1401">
        <v>2.83</v>
      </c>
      <c r="L1401">
        <v>4</v>
      </c>
    </row>
    <row r="1402" spans="1:12">
      <c r="A1402" t="s">
        <v>83</v>
      </c>
      <c r="B1402" t="s">
        <v>2856</v>
      </c>
      <c r="C1402" t="s">
        <v>63</v>
      </c>
      <c r="D1402" t="s">
        <v>85</v>
      </c>
      <c r="E1402" t="s">
        <v>154</v>
      </c>
      <c r="F1402" t="s">
        <v>155</v>
      </c>
      <c r="G1402">
        <v>1</v>
      </c>
      <c r="H1402">
        <v>1</v>
      </c>
      <c r="I1402" s="3">
        <v>1</v>
      </c>
      <c r="J1402">
        <v>4.34</v>
      </c>
      <c r="K1402">
        <v>4.34</v>
      </c>
      <c r="L1402">
        <v>1</v>
      </c>
    </row>
    <row r="1403" spans="1:12">
      <c r="A1403" t="s">
        <v>61</v>
      </c>
      <c r="B1403" t="s">
        <v>69</v>
      </c>
      <c r="C1403" t="s">
        <v>63</v>
      </c>
      <c r="D1403" t="s">
        <v>64</v>
      </c>
      <c r="E1403" t="s">
        <v>68</v>
      </c>
      <c r="F1403" t="s">
        <v>69</v>
      </c>
      <c r="G1403">
        <v>1</v>
      </c>
      <c r="H1403">
        <v>1</v>
      </c>
      <c r="I1403" s="3">
        <v>1</v>
      </c>
      <c r="J1403">
        <v>2.92</v>
      </c>
      <c r="K1403">
        <v>2.92</v>
      </c>
      <c r="L1403">
        <v>1</v>
      </c>
    </row>
    <row r="1404" spans="1:12">
      <c r="A1404" t="s">
        <v>61</v>
      </c>
      <c r="B1404" t="s">
        <v>146</v>
      </c>
      <c r="C1404" t="s">
        <v>63</v>
      </c>
      <c r="D1404" t="s">
        <v>64</v>
      </c>
      <c r="E1404" t="s">
        <v>134</v>
      </c>
      <c r="F1404" t="s">
        <v>146</v>
      </c>
      <c r="G1404">
        <v>0</v>
      </c>
      <c r="H1404">
        <v>1</v>
      </c>
      <c r="I1404" s="3">
        <v>0</v>
      </c>
      <c r="J1404">
        <v>0</v>
      </c>
      <c r="K1404">
        <v>0</v>
      </c>
      <c r="L1404">
        <v>2</v>
      </c>
    </row>
    <row r="1405" spans="1:12">
      <c r="A1405" t="s">
        <v>61</v>
      </c>
      <c r="B1405" t="s">
        <v>566</v>
      </c>
      <c r="C1405" t="s">
        <v>63</v>
      </c>
      <c r="D1405" t="s">
        <v>72</v>
      </c>
      <c r="E1405" t="s">
        <v>80</v>
      </c>
      <c r="F1405" t="s">
        <v>160</v>
      </c>
      <c r="G1405">
        <v>0</v>
      </c>
      <c r="H1405">
        <v>2</v>
      </c>
      <c r="I1405" s="3">
        <v>0</v>
      </c>
      <c r="J1405">
        <v>0</v>
      </c>
      <c r="K1405">
        <v>0</v>
      </c>
      <c r="L1405">
        <v>1</v>
      </c>
    </row>
    <row r="1406" spans="1:12">
      <c r="A1406" t="s">
        <v>61</v>
      </c>
      <c r="B1406" t="s">
        <v>158</v>
      </c>
      <c r="C1406" t="s">
        <v>63</v>
      </c>
      <c r="D1406" t="s">
        <v>64</v>
      </c>
      <c r="E1406" t="s">
        <v>68</v>
      </c>
      <c r="F1406" t="s">
        <v>158</v>
      </c>
      <c r="G1406">
        <v>1</v>
      </c>
      <c r="H1406">
        <v>3</v>
      </c>
      <c r="I1406" s="3">
        <v>0.33329999999999999</v>
      </c>
      <c r="J1406">
        <v>2.99</v>
      </c>
      <c r="K1406">
        <v>2.99</v>
      </c>
      <c r="L1406">
        <v>4</v>
      </c>
    </row>
    <row r="1407" spans="1:12">
      <c r="A1407" t="s">
        <v>70</v>
      </c>
      <c r="B1407" t="s">
        <v>3128</v>
      </c>
      <c r="C1407" t="s">
        <v>63</v>
      </c>
      <c r="D1407" t="s">
        <v>72</v>
      </c>
      <c r="E1407" t="s">
        <v>73</v>
      </c>
      <c r="F1407" t="s">
        <v>74</v>
      </c>
      <c r="G1407">
        <v>1</v>
      </c>
      <c r="H1407">
        <v>3</v>
      </c>
      <c r="I1407" s="3">
        <v>0.33329999999999999</v>
      </c>
      <c r="J1407">
        <v>0.62</v>
      </c>
      <c r="K1407">
        <v>0.62</v>
      </c>
      <c r="L1407">
        <v>2</v>
      </c>
    </row>
    <row r="1408" spans="1:12">
      <c r="A1408" t="s">
        <v>61</v>
      </c>
      <c r="B1408" t="s">
        <v>69</v>
      </c>
      <c r="C1408" t="s">
        <v>63</v>
      </c>
      <c r="D1408" t="s">
        <v>64</v>
      </c>
      <c r="E1408" t="s">
        <v>68</v>
      </c>
      <c r="F1408" t="s">
        <v>69</v>
      </c>
      <c r="G1408">
        <v>1</v>
      </c>
      <c r="H1408">
        <v>1</v>
      </c>
      <c r="I1408" s="3">
        <v>1</v>
      </c>
      <c r="J1408">
        <v>2.62</v>
      </c>
      <c r="K1408">
        <v>2.62</v>
      </c>
      <c r="L1408">
        <v>1</v>
      </c>
    </row>
    <row r="1409" spans="1:12">
      <c r="A1409" t="s">
        <v>61</v>
      </c>
      <c r="B1409" t="s">
        <v>152</v>
      </c>
      <c r="C1409" t="s">
        <v>63</v>
      </c>
      <c r="D1409" t="s">
        <v>93</v>
      </c>
      <c r="E1409" t="s">
        <v>118</v>
      </c>
      <c r="F1409" t="s">
        <v>152</v>
      </c>
      <c r="G1409">
        <v>0</v>
      </c>
      <c r="H1409">
        <v>9</v>
      </c>
      <c r="I1409" s="3">
        <v>0</v>
      </c>
      <c r="J1409">
        <v>0</v>
      </c>
      <c r="K1409">
        <v>0</v>
      </c>
      <c r="L1409">
        <v>1.6</v>
      </c>
    </row>
    <row r="1410" spans="1:12">
      <c r="A1410" t="s">
        <v>61</v>
      </c>
      <c r="B1410" t="s">
        <v>219</v>
      </c>
      <c r="C1410" t="s">
        <v>63</v>
      </c>
      <c r="D1410" t="s">
        <v>64</v>
      </c>
      <c r="E1410" t="s">
        <v>134</v>
      </c>
      <c r="F1410" t="s">
        <v>219</v>
      </c>
      <c r="G1410">
        <v>1</v>
      </c>
      <c r="H1410">
        <v>1</v>
      </c>
      <c r="I1410" s="3">
        <v>1</v>
      </c>
      <c r="J1410">
        <v>0.99</v>
      </c>
      <c r="K1410">
        <v>0.99</v>
      </c>
      <c r="L1410">
        <v>1</v>
      </c>
    </row>
    <row r="1411" spans="1:12">
      <c r="A1411" t="s">
        <v>83</v>
      </c>
      <c r="B1411" t="s">
        <v>3098</v>
      </c>
      <c r="C1411" t="s">
        <v>63</v>
      </c>
      <c r="D1411" t="s">
        <v>85</v>
      </c>
      <c r="E1411" t="s">
        <v>613</v>
      </c>
      <c r="F1411" t="s">
        <v>799</v>
      </c>
      <c r="G1411">
        <v>1</v>
      </c>
      <c r="H1411">
        <v>1</v>
      </c>
      <c r="I1411" s="3">
        <v>1</v>
      </c>
      <c r="J1411">
        <v>10.17</v>
      </c>
      <c r="K1411">
        <v>10.17</v>
      </c>
      <c r="L1411">
        <v>1</v>
      </c>
    </row>
    <row r="1412" spans="1:12">
      <c r="A1412" t="s">
        <v>61</v>
      </c>
      <c r="B1412" t="s">
        <v>158</v>
      </c>
      <c r="C1412" t="s">
        <v>63</v>
      </c>
      <c r="D1412" t="s">
        <v>64</v>
      </c>
      <c r="E1412" t="s">
        <v>68</v>
      </c>
      <c r="F1412" t="s">
        <v>158</v>
      </c>
      <c r="G1412">
        <v>1</v>
      </c>
      <c r="H1412">
        <v>1</v>
      </c>
      <c r="I1412" s="3">
        <v>1</v>
      </c>
      <c r="J1412">
        <v>2.63</v>
      </c>
      <c r="K1412">
        <v>2.63</v>
      </c>
      <c r="L1412">
        <v>2</v>
      </c>
    </row>
    <row r="1413" spans="1:12">
      <c r="A1413" t="s">
        <v>83</v>
      </c>
      <c r="B1413" t="s">
        <v>3061</v>
      </c>
      <c r="C1413" t="s">
        <v>63</v>
      </c>
      <c r="D1413" t="s">
        <v>85</v>
      </c>
      <c r="E1413" t="s">
        <v>110</v>
      </c>
      <c r="F1413" t="s">
        <v>124</v>
      </c>
      <c r="G1413">
        <v>1</v>
      </c>
      <c r="H1413">
        <v>2</v>
      </c>
      <c r="I1413" s="3">
        <v>0.5</v>
      </c>
      <c r="J1413">
        <v>8.24</v>
      </c>
      <c r="K1413">
        <v>8.24</v>
      </c>
      <c r="L1413">
        <v>1</v>
      </c>
    </row>
    <row r="1414" spans="1:12">
      <c r="A1414" t="s">
        <v>61</v>
      </c>
      <c r="B1414" t="s">
        <v>556</v>
      </c>
      <c r="C1414" t="s">
        <v>63</v>
      </c>
      <c r="D1414" t="s">
        <v>64</v>
      </c>
      <c r="E1414" t="s">
        <v>134</v>
      </c>
      <c r="F1414" t="s">
        <v>556</v>
      </c>
      <c r="G1414">
        <v>1</v>
      </c>
      <c r="H1414">
        <v>1</v>
      </c>
      <c r="I1414" s="3">
        <v>1</v>
      </c>
      <c r="J1414">
        <v>2.61</v>
      </c>
      <c r="K1414">
        <v>2.61</v>
      </c>
      <c r="L1414">
        <v>4</v>
      </c>
    </row>
    <row r="1415" spans="1:12">
      <c r="A1415" t="s">
        <v>83</v>
      </c>
      <c r="B1415" t="s">
        <v>3136</v>
      </c>
      <c r="C1415" t="s">
        <v>63</v>
      </c>
      <c r="D1415" t="s">
        <v>85</v>
      </c>
      <c r="E1415" t="s">
        <v>148</v>
      </c>
      <c r="F1415" t="s">
        <v>372</v>
      </c>
      <c r="G1415">
        <v>1</v>
      </c>
      <c r="H1415">
        <v>2</v>
      </c>
      <c r="I1415" s="3">
        <v>0.5</v>
      </c>
      <c r="J1415">
        <v>6.75</v>
      </c>
      <c r="K1415">
        <v>6.75</v>
      </c>
      <c r="L1415">
        <v>1</v>
      </c>
    </row>
    <row r="1416" spans="1:12">
      <c r="A1416" t="s">
        <v>61</v>
      </c>
      <c r="B1416" t="s">
        <v>77</v>
      </c>
      <c r="C1416" t="s">
        <v>63</v>
      </c>
      <c r="D1416" t="s">
        <v>64</v>
      </c>
      <c r="E1416" t="s">
        <v>76</v>
      </c>
      <c r="F1416" t="s">
        <v>77</v>
      </c>
      <c r="G1416">
        <v>1</v>
      </c>
      <c r="H1416">
        <v>1</v>
      </c>
      <c r="I1416" s="3">
        <v>1</v>
      </c>
      <c r="J1416">
        <v>1.91</v>
      </c>
      <c r="K1416">
        <v>1.91</v>
      </c>
      <c r="L1416">
        <v>2</v>
      </c>
    </row>
    <row r="1417" spans="1:12">
      <c r="A1417" t="s">
        <v>61</v>
      </c>
      <c r="B1417" t="s">
        <v>69</v>
      </c>
      <c r="C1417" t="s">
        <v>63</v>
      </c>
      <c r="D1417" t="s">
        <v>64</v>
      </c>
      <c r="E1417" t="s">
        <v>68</v>
      </c>
      <c r="F1417" t="s">
        <v>69</v>
      </c>
      <c r="G1417">
        <v>1</v>
      </c>
      <c r="H1417">
        <v>1</v>
      </c>
      <c r="I1417" s="3">
        <v>1</v>
      </c>
      <c r="J1417">
        <v>2.09</v>
      </c>
      <c r="K1417">
        <v>2.09</v>
      </c>
      <c r="L1417">
        <v>2</v>
      </c>
    </row>
    <row r="1418" spans="1:12">
      <c r="A1418" t="s">
        <v>61</v>
      </c>
      <c r="B1418" t="s">
        <v>108</v>
      </c>
      <c r="C1418" t="s">
        <v>63</v>
      </c>
      <c r="D1418" t="s">
        <v>64</v>
      </c>
      <c r="E1418" t="s">
        <v>76</v>
      </c>
      <c r="F1418" t="s">
        <v>108</v>
      </c>
      <c r="G1418">
        <v>1</v>
      </c>
      <c r="H1418">
        <v>1</v>
      </c>
      <c r="I1418" s="3">
        <v>1</v>
      </c>
      <c r="J1418">
        <v>2.93</v>
      </c>
      <c r="K1418">
        <v>2.93</v>
      </c>
      <c r="L1418">
        <v>1</v>
      </c>
    </row>
    <row r="1419" spans="1:12">
      <c r="A1419" t="s">
        <v>61</v>
      </c>
      <c r="B1419" t="s">
        <v>558</v>
      </c>
      <c r="C1419" t="s">
        <v>63</v>
      </c>
      <c r="D1419" t="s">
        <v>64</v>
      </c>
      <c r="E1419" t="s">
        <v>134</v>
      </c>
      <c r="F1419" t="s">
        <v>558</v>
      </c>
      <c r="G1419">
        <v>2</v>
      </c>
      <c r="H1419">
        <v>3</v>
      </c>
      <c r="I1419" s="3">
        <v>0.66669999999999996</v>
      </c>
      <c r="J1419">
        <v>1.18</v>
      </c>
      <c r="K1419">
        <v>2.35</v>
      </c>
      <c r="L1419">
        <v>1.7</v>
      </c>
    </row>
    <row r="1420" spans="1:12">
      <c r="A1420" t="s">
        <v>61</v>
      </c>
      <c r="B1420" t="s">
        <v>69</v>
      </c>
      <c r="C1420" t="s">
        <v>63</v>
      </c>
      <c r="D1420" t="s">
        <v>64</v>
      </c>
      <c r="E1420" t="s">
        <v>68</v>
      </c>
      <c r="F1420" t="s">
        <v>69</v>
      </c>
      <c r="G1420">
        <v>1</v>
      </c>
      <c r="H1420">
        <v>1</v>
      </c>
      <c r="I1420" s="3">
        <v>1</v>
      </c>
      <c r="J1420">
        <v>2.61</v>
      </c>
      <c r="K1420">
        <v>2.61</v>
      </c>
      <c r="L1420">
        <v>3</v>
      </c>
    </row>
    <row r="1421" spans="1:12">
      <c r="A1421" t="s">
        <v>70</v>
      </c>
      <c r="B1421" t="s">
        <v>3129</v>
      </c>
      <c r="C1421" t="s">
        <v>63</v>
      </c>
      <c r="D1421" t="s">
        <v>85</v>
      </c>
      <c r="E1421" t="s">
        <v>86</v>
      </c>
      <c r="F1421" t="s">
        <v>87</v>
      </c>
      <c r="G1421">
        <v>1</v>
      </c>
      <c r="H1421">
        <v>6</v>
      </c>
      <c r="I1421" s="3">
        <v>0.16669999999999999</v>
      </c>
      <c r="J1421">
        <v>11.77</v>
      </c>
      <c r="K1421">
        <v>11.77</v>
      </c>
      <c r="L1421">
        <v>1</v>
      </c>
    </row>
    <row r="1422" spans="1:12">
      <c r="A1422" t="s">
        <v>83</v>
      </c>
      <c r="B1422" t="s">
        <v>2856</v>
      </c>
      <c r="C1422" t="s">
        <v>63</v>
      </c>
      <c r="D1422" t="s">
        <v>85</v>
      </c>
      <c r="E1422" t="s">
        <v>154</v>
      </c>
      <c r="F1422" t="s">
        <v>155</v>
      </c>
      <c r="G1422">
        <v>1</v>
      </c>
      <c r="H1422">
        <v>1</v>
      </c>
      <c r="I1422" s="3">
        <v>1</v>
      </c>
      <c r="J1422">
        <v>5.94</v>
      </c>
      <c r="K1422">
        <v>5.94</v>
      </c>
      <c r="L1422">
        <v>1</v>
      </c>
    </row>
    <row r="1423" spans="1:12">
      <c r="A1423" t="s">
        <v>78</v>
      </c>
      <c r="B1423" t="s">
        <v>126</v>
      </c>
      <c r="C1423" t="s">
        <v>63</v>
      </c>
      <c r="D1423" t="s">
        <v>64</v>
      </c>
      <c r="E1423" t="s">
        <v>68</v>
      </c>
      <c r="F1423" t="s">
        <v>126</v>
      </c>
      <c r="G1423">
        <v>1</v>
      </c>
      <c r="H1423">
        <v>1</v>
      </c>
      <c r="I1423" s="3">
        <v>1</v>
      </c>
      <c r="J1423">
        <v>2.87</v>
      </c>
      <c r="K1423">
        <v>2.87</v>
      </c>
      <c r="L1423">
        <v>6</v>
      </c>
    </row>
    <row r="1424" spans="1:12">
      <c r="A1424" t="s">
        <v>70</v>
      </c>
      <c r="B1424" t="s">
        <v>2131</v>
      </c>
      <c r="C1424" t="s">
        <v>63</v>
      </c>
      <c r="D1424" t="s">
        <v>100</v>
      </c>
      <c r="E1424" t="s">
        <v>194</v>
      </c>
      <c r="F1424" t="s">
        <v>195</v>
      </c>
      <c r="G1424">
        <v>1</v>
      </c>
      <c r="H1424">
        <v>1</v>
      </c>
      <c r="I1424" s="3">
        <v>1</v>
      </c>
      <c r="J1424">
        <v>2.02</v>
      </c>
      <c r="K1424">
        <v>2.02</v>
      </c>
      <c r="L1424">
        <v>5</v>
      </c>
    </row>
    <row r="1425" spans="1:12">
      <c r="A1425" t="s">
        <v>70</v>
      </c>
      <c r="B1425" t="s">
        <v>2821</v>
      </c>
      <c r="C1425" t="s">
        <v>63</v>
      </c>
      <c r="D1425" t="s">
        <v>85</v>
      </c>
      <c r="E1425" t="s">
        <v>718</v>
      </c>
      <c r="F1425" t="s">
        <v>719</v>
      </c>
      <c r="G1425">
        <v>1</v>
      </c>
      <c r="H1425">
        <v>1</v>
      </c>
      <c r="I1425" s="3">
        <v>1</v>
      </c>
      <c r="J1425">
        <v>7.66</v>
      </c>
      <c r="K1425">
        <v>7.66</v>
      </c>
      <c r="L1425">
        <v>1</v>
      </c>
    </row>
    <row r="1426" spans="1:12">
      <c r="A1426" t="s">
        <v>61</v>
      </c>
      <c r="B1426" t="s">
        <v>158</v>
      </c>
      <c r="C1426" t="s">
        <v>63</v>
      </c>
      <c r="D1426" t="s">
        <v>64</v>
      </c>
      <c r="E1426" t="s">
        <v>68</v>
      </c>
      <c r="F1426" t="s">
        <v>158</v>
      </c>
      <c r="G1426">
        <v>1</v>
      </c>
      <c r="H1426">
        <v>1</v>
      </c>
      <c r="I1426" s="3">
        <v>1</v>
      </c>
      <c r="J1426">
        <v>1.89</v>
      </c>
      <c r="K1426">
        <v>1.89</v>
      </c>
      <c r="L1426">
        <v>2</v>
      </c>
    </row>
    <row r="1427" spans="1:12">
      <c r="A1427" t="s">
        <v>83</v>
      </c>
      <c r="B1427" t="s">
        <v>3065</v>
      </c>
      <c r="C1427" t="s">
        <v>63</v>
      </c>
      <c r="D1427" t="s">
        <v>64</v>
      </c>
      <c r="E1427" t="s">
        <v>97</v>
      </c>
      <c r="F1427" t="s">
        <v>98</v>
      </c>
      <c r="G1427">
        <v>1</v>
      </c>
      <c r="H1427">
        <v>1</v>
      </c>
      <c r="I1427" s="3">
        <v>1</v>
      </c>
      <c r="J1427">
        <v>3.84</v>
      </c>
      <c r="K1427">
        <v>3.84</v>
      </c>
      <c r="L1427">
        <v>2</v>
      </c>
    </row>
    <row r="1428" spans="1:12">
      <c r="A1428" t="s">
        <v>61</v>
      </c>
      <c r="B1428" t="s">
        <v>146</v>
      </c>
      <c r="C1428" t="s">
        <v>63</v>
      </c>
      <c r="D1428" t="s">
        <v>64</v>
      </c>
      <c r="E1428" t="s">
        <v>134</v>
      </c>
      <c r="F1428" t="s">
        <v>146</v>
      </c>
      <c r="G1428">
        <v>1</v>
      </c>
      <c r="H1428">
        <v>1</v>
      </c>
      <c r="I1428" s="3">
        <v>1</v>
      </c>
      <c r="J1428">
        <v>2.79</v>
      </c>
      <c r="K1428">
        <v>2.79</v>
      </c>
      <c r="L1428">
        <v>5</v>
      </c>
    </row>
    <row r="1429" spans="1:12">
      <c r="A1429" t="s">
        <v>83</v>
      </c>
      <c r="B1429" t="s">
        <v>3129</v>
      </c>
      <c r="C1429" t="s">
        <v>63</v>
      </c>
      <c r="D1429" t="s">
        <v>85</v>
      </c>
      <c r="E1429" t="s">
        <v>86</v>
      </c>
      <c r="F1429" t="s">
        <v>87</v>
      </c>
      <c r="G1429">
        <v>1</v>
      </c>
      <c r="H1429">
        <v>1</v>
      </c>
      <c r="I1429" s="3">
        <v>1</v>
      </c>
      <c r="J1429">
        <v>7.51</v>
      </c>
      <c r="K1429">
        <v>7.51</v>
      </c>
      <c r="L1429">
        <v>1</v>
      </c>
    </row>
    <row r="1430" spans="1:12">
      <c r="A1430" t="s">
        <v>61</v>
      </c>
      <c r="B1430" t="s">
        <v>158</v>
      </c>
      <c r="C1430" t="s">
        <v>63</v>
      </c>
      <c r="D1430" t="s">
        <v>64</v>
      </c>
      <c r="E1430" t="s">
        <v>68</v>
      </c>
      <c r="F1430" t="s">
        <v>158</v>
      </c>
      <c r="G1430">
        <v>1</v>
      </c>
      <c r="H1430">
        <v>1</v>
      </c>
      <c r="I1430" s="3">
        <v>1</v>
      </c>
      <c r="J1430">
        <v>3</v>
      </c>
      <c r="K1430">
        <v>3</v>
      </c>
      <c r="L1430">
        <v>1</v>
      </c>
    </row>
    <row r="1431" spans="1:12">
      <c r="A1431" t="s">
        <v>61</v>
      </c>
      <c r="B1431" t="s">
        <v>3080</v>
      </c>
      <c r="C1431" t="s">
        <v>63</v>
      </c>
      <c r="D1431" t="s">
        <v>104</v>
      </c>
      <c r="E1431" t="s">
        <v>105</v>
      </c>
      <c r="F1431" t="s">
        <v>454</v>
      </c>
      <c r="G1431">
        <v>1</v>
      </c>
      <c r="H1431">
        <v>1</v>
      </c>
      <c r="I1431" s="3">
        <v>1</v>
      </c>
      <c r="J1431">
        <v>0.93</v>
      </c>
      <c r="K1431">
        <v>0.93</v>
      </c>
      <c r="L1431">
        <v>6</v>
      </c>
    </row>
    <row r="1432" spans="1:12">
      <c r="A1432" t="s">
        <v>70</v>
      </c>
      <c r="B1432" t="s">
        <v>2601</v>
      </c>
      <c r="C1432" t="s">
        <v>63</v>
      </c>
      <c r="D1432" t="s">
        <v>85</v>
      </c>
      <c r="E1432" t="s">
        <v>148</v>
      </c>
      <c r="F1432" t="s">
        <v>149</v>
      </c>
      <c r="G1432">
        <v>1</v>
      </c>
      <c r="H1432">
        <v>4</v>
      </c>
      <c r="I1432" s="3">
        <v>0.25</v>
      </c>
      <c r="J1432">
        <v>8</v>
      </c>
      <c r="K1432">
        <v>8</v>
      </c>
      <c r="L1432">
        <v>1</v>
      </c>
    </row>
    <row r="1433" spans="1:12">
      <c r="A1433" t="s">
        <v>83</v>
      </c>
      <c r="B1433" t="s">
        <v>3132</v>
      </c>
      <c r="C1433" t="s">
        <v>63</v>
      </c>
      <c r="D1433" t="s">
        <v>85</v>
      </c>
      <c r="E1433" t="s">
        <v>169</v>
      </c>
      <c r="F1433" t="s">
        <v>170</v>
      </c>
      <c r="G1433">
        <v>1</v>
      </c>
      <c r="H1433">
        <v>2</v>
      </c>
      <c r="I1433" s="3">
        <v>0.5</v>
      </c>
      <c r="J1433">
        <v>4.33</v>
      </c>
      <c r="K1433">
        <v>4.33</v>
      </c>
      <c r="L1433">
        <v>2</v>
      </c>
    </row>
    <row r="1434" spans="1:12">
      <c r="A1434" t="s">
        <v>83</v>
      </c>
      <c r="B1434" t="s">
        <v>3129</v>
      </c>
      <c r="C1434" t="s">
        <v>63</v>
      </c>
      <c r="D1434" t="s">
        <v>85</v>
      </c>
      <c r="E1434" t="s">
        <v>86</v>
      </c>
      <c r="F1434" t="s">
        <v>87</v>
      </c>
      <c r="G1434">
        <v>1</v>
      </c>
      <c r="H1434">
        <v>1</v>
      </c>
      <c r="I1434" s="3">
        <v>1</v>
      </c>
      <c r="J1434">
        <v>11.84</v>
      </c>
      <c r="K1434">
        <v>11.84</v>
      </c>
      <c r="L1434">
        <v>1</v>
      </c>
    </row>
    <row r="1435" spans="1:12">
      <c r="A1435" t="s">
        <v>70</v>
      </c>
      <c r="B1435" t="s">
        <v>3130</v>
      </c>
      <c r="C1435" t="s">
        <v>63</v>
      </c>
      <c r="D1435" t="s">
        <v>100</v>
      </c>
      <c r="E1435" t="s">
        <v>101</v>
      </c>
      <c r="F1435" t="s">
        <v>102</v>
      </c>
      <c r="G1435">
        <v>1</v>
      </c>
      <c r="H1435">
        <v>2</v>
      </c>
      <c r="I1435" s="3">
        <v>0.5</v>
      </c>
      <c r="J1435">
        <v>3.79</v>
      </c>
      <c r="K1435">
        <v>3.79</v>
      </c>
      <c r="L1435">
        <v>2.5</v>
      </c>
    </row>
    <row r="1436" spans="1:12">
      <c r="A1436" t="s">
        <v>61</v>
      </c>
      <c r="B1436" t="s">
        <v>158</v>
      </c>
      <c r="C1436" t="s">
        <v>63</v>
      </c>
      <c r="D1436" t="s">
        <v>64</v>
      </c>
      <c r="E1436" t="s">
        <v>68</v>
      </c>
      <c r="F1436" t="s">
        <v>158</v>
      </c>
      <c r="G1436">
        <v>1</v>
      </c>
      <c r="H1436">
        <v>1</v>
      </c>
      <c r="I1436" s="3">
        <v>1</v>
      </c>
      <c r="J1436">
        <v>1.78</v>
      </c>
      <c r="K1436">
        <v>1.78</v>
      </c>
      <c r="L1436">
        <v>3</v>
      </c>
    </row>
    <row r="1437" spans="1:12">
      <c r="A1437" t="s">
        <v>61</v>
      </c>
      <c r="B1437" t="s">
        <v>3098</v>
      </c>
      <c r="C1437" t="s">
        <v>63</v>
      </c>
      <c r="D1437" t="s">
        <v>85</v>
      </c>
      <c r="E1437" t="s">
        <v>613</v>
      </c>
      <c r="F1437" t="s">
        <v>799</v>
      </c>
      <c r="G1437">
        <v>1</v>
      </c>
      <c r="H1437">
        <v>1</v>
      </c>
      <c r="I1437" s="3">
        <v>1</v>
      </c>
      <c r="J1437">
        <v>5.37</v>
      </c>
      <c r="K1437">
        <v>5.37</v>
      </c>
      <c r="L1437">
        <v>2</v>
      </c>
    </row>
    <row r="1438" spans="1:12">
      <c r="A1438" t="s">
        <v>83</v>
      </c>
      <c r="B1438" t="s">
        <v>2601</v>
      </c>
      <c r="C1438" t="s">
        <v>63</v>
      </c>
      <c r="D1438" t="s">
        <v>85</v>
      </c>
      <c r="E1438" t="s">
        <v>148</v>
      </c>
      <c r="F1438" t="s">
        <v>149</v>
      </c>
      <c r="G1438">
        <v>1</v>
      </c>
      <c r="H1438">
        <v>1</v>
      </c>
      <c r="I1438" s="3">
        <v>1</v>
      </c>
      <c r="J1438">
        <v>1.45</v>
      </c>
      <c r="K1438">
        <v>1.45</v>
      </c>
      <c r="L1438">
        <v>1</v>
      </c>
    </row>
    <row r="1439" spans="1:12">
      <c r="A1439" t="s">
        <v>61</v>
      </c>
      <c r="B1439" t="s">
        <v>238</v>
      </c>
      <c r="C1439" t="s">
        <v>63</v>
      </c>
      <c r="D1439" t="s">
        <v>64</v>
      </c>
      <c r="E1439" t="s">
        <v>80</v>
      </c>
      <c r="F1439" t="s">
        <v>238</v>
      </c>
      <c r="G1439">
        <v>1</v>
      </c>
      <c r="H1439">
        <v>2</v>
      </c>
      <c r="I1439" s="3">
        <v>0.5</v>
      </c>
      <c r="J1439">
        <v>2.4300000000000002</v>
      </c>
      <c r="K1439">
        <v>2.4300000000000002</v>
      </c>
      <c r="L1439">
        <v>2.5</v>
      </c>
    </row>
    <row r="1440" spans="1:12">
      <c r="A1440" t="s">
        <v>83</v>
      </c>
      <c r="B1440" t="s">
        <v>2082</v>
      </c>
      <c r="C1440" t="s">
        <v>63</v>
      </c>
      <c r="D1440" t="s">
        <v>64</v>
      </c>
      <c r="E1440" t="s">
        <v>90</v>
      </c>
      <c r="F1440" t="s">
        <v>128</v>
      </c>
      <c r="G1440">
        <v>1</v>
      </c>
      <c r="H1440">
        <v>5</v>
      </c>
      <c r="I1440" s="3">
        <v>0.2</v>
      </c>
      <c r="J1440">
        <v>2.4700000000000002</v>
      </c>
      <c r="K1440">
        <v>2.4700000000000002</v>
      </c>
      <c r="L1440">
        <v>2.4</v>
      </c>
    </row>
    <row r="1441" spans="1:12">
      <c r="A1441" t="s">
        <v>61</v>
      </c>
      <c r="B1441" t="s">
        <v>69</v>
      </c>
      <c r="C1441" t="s">
        <v>63</v>
      </c>
      <c r="D1441" t="s">
        <v>64</v>
      </c>
      <c r="E1441" t="s">
        <v>68</v>
      </c>
      <c r="F1441" t="s">
        <v>69</v>
      </c>
      <c r="G1441">
        <v>1</v>
      </c>
      <c r="H1441">
        <v>1</v>
      </c>
      <c r="I1441" s="3">
        <v>1</v>
      </c>
      <c r="J1441">
        <v>3</v>
      </c>
      <c r="K1441">
        <v>3</v>
      </c>
      <c r="L1441">
        <v>1</v>
      </c>
    </row>
    <row r="1442" spans="1:12">
      <c r="A1442" t="s">
        <v>61</v>
      </c>
      <c r="B1442" t="s">
        <v>81</v>
      </c>
      <c r="C1442" t="s">
        <v>63</v>
      </c>
      <c r="D1442" t="s">
        <v>64</v>
      </c>
      <c r="E1442" t="s">
        <v>80</v>
      </c>
      <c r="F1442" t="s">
        <v>81</v>
      </c>
      <c r="G1442">
        <v>1</v>
      </c>
      <c r="H1442">
        <v>2</v>
      </c>
      <c r="I1442" s="3">
        <v>0.5</v>
      </c>
      <c r="J1442">
        <v>2.63</v>
      </c>
      <c r="K1442">
        <v>2.63</v>
      </c>
      <c r="L1442">
        <v>3.5</v>
      </c>
    </row>
    <row r="1443" spans="1:12">
      <c r="A1443" t="s">
        <v>61</v>
      </c>
      <c r="B1443" t="s">
        <v>558</v>
      </c>
      <c r="C1443" t="s">
        <v>63</v>
      </c>
      <c r="D1443" t="s">
        <v>64</v>
      </c>
      <c r="E1443" t="s">
        <v>134</v>
      </c>
      <c r="F1443" t="s">
        <v>558</v>
      </c>
      <c r="G1443">
        <v>1</v>
      </c>
      <c r="H1443">
        <v>1</v>
      </c>
      <c r="I1443" s="3">
        <v>1</v>
      </c>
      <c r="J1443">
        <v>2.52</v>
      </c>
      <c r="K1443">
        <v>2.52</v>
      </c>
      <c r="L1443">
        <v>4</v>
      </c>
    </row>
    <row r="1444" spans="1:12">
      <c r="A1444" t="s">
        <v>83</v>
      </c>
      <c r="B1444" t="s">
        <v>3082</v>
      </c>
      <c r="C1444" t="s">
        <v>63</v>
      </c>
      <c r="D1444" t="s">
        <v>85</v>
      </c>
      <c r="E1444" t="s">
        <v>110</v>
      </c>
      <c r="F1444" t="s">
        <v>466</v>
      </c>
      <c r="G1444">
        <v>1</v>
      </c>
      <c r="H1444">
        <v>1</v>
      </c>
      <c r="I1444" s="3">
        <v>1</v>
      </c>
      <c r="J1444">
        <v>4.6399999999999997</v>
      </c>
      <c r="K1444">
        <v>4.6399999999999997</v>
      </c>
      <c r="L1444">
        <v>1</v>
      </c>
    </row>
    <row r="1445" spans="1:12">
      <c r="A1445" t="s">
        <v>83</v>
      </c>
      <c r="B1445" t="s">
        <v>3061</v>
      </c>
      <c r="C1445" t="s">
        <v>63</v>
      </c>
      <c r="D1445" t="s">
        <v>85</v>
      </c>
      <c r="E1445" t="s">
        <v>110</v>
      </c>
      <c r="F1445" t="s">
        <v>124</v>
      </c>
      <c r="G1445">
        <v>1</v>
      </c>
      <c r="H1445">
        <v>1</v>
      </c>
      <c r="I1445" s="3">
        <v>1</v>
      </c>
      <c r="J1445">
        <v>4.5</v>
      </c>
      <c r="K1445">
        <v>4.5</v>
      </c>
      <c r="L1445">
        <v>1</v>
      </c>
    </row>
    <row r="1446" spans="1:12">
      <c r="A1446" t="s">
        <v>61</v>
      </c>
      <c r="B1446" t="s">
        <v>338</v>
      </c>
      <c r="C1446" t="s">
        <v>63</v>
      </c>
      <c r="D1446" t="s">
        <v>104</v>
      </c>
      <c r="E1446" t="s">
        <v>131</v>
      </c>
      <c r="F1446" t="s">
        <v>338</v>
      </c>
      <c r="G1446">
        <v>0</v>
      </c>
      <c r="H1446">
        <v>2</v>
      </c>
      <c r="I1446" s="3">
        <v>0</v>
      </c>
      <c r="J1446">
        <v>0</v>
      </c>
      <c r="K1446">
        <v>0</v>
      </c>
      <c r="L1446">
        <v>5</v>
      </c>
    </row>
    <row r="1447" spans="1:12">
      <c r="A1447" t="s">
        <v>61</v>
      </c>
      <c r="B1447" t="s">
        <v>3068</v>
      </c>
      <c r="C1447" t="s">
        <v>63</v>
      </c>
      <c r="D1447" t="s">
        <v>104</v>
      </c>
      <c r="E1447" t="s">
        <v>256</v>
      </c>
      <c r="F1447" t="s">
        <v>257</v>
      </c>
      <c r="G1447">
        <v>1</v>
      </c>
      <c r="H1447">
        <v>1</v>
      </c>
      <c r="I1447" s="3">
        <v>1</v>
      </c>
      <c r="J1447">
        <v>0.95</v>
      </c>
      <c r="K1447">
        <v>0.95</v>
      </c>
      <c r="L1447">
        <v>2</v>
      </c>
    </row>
    <row r="1448" spans="1:12">
      <c r="A1448" t="s">
        <v>70</v>
      </c>
      <c r="B1448" t="s">
        <v>2601</v>
      </c>
      <c r="C1448" t="s">
        <v>63</v>
      </c>
      <c r="D1448" t="s">
        <v>85</v>
      </c>
      <c r="E1448" t="s">
        <v>148</v>
      </c>
      <c r="F1448" t="s">
        <v>149</v>
      </c>
      <c r="G1448">
        <v>1</v>
      </c>
      <c r="H1448">
        <v>1</v>
      </c>
      <c r="I1448" s="3">
        <v>1</v>
      </c>
      <c r="J1448">
        <v>6.37</v>
      </c>
      <c r="K1448">
        <v>6.37</v>
      </c>
      <c r="L1448">
        <v>1</v>
      </c>
    </row>
    <row r="1449" spans="1:12">
      <c r="A1449" t="s">
        <v>61</v>
      </c>
      <c r="B1449" t="s">
        <v>143</v>
      </c>
      <c r="C1449" t="s">
        <v>63</v>
      </c>
      <c r="D1449" t="s">
        <v>64</v>
      </c>
      <c r="E1449" t="s">
        <v>134</v>
      </c>
      <c r="F1449" t="s">
        <v>143</v>
      </c>
      <c r="G1449">
        <v>2</v>
      </c>
      <c r="H1449">
        <v>2</v>
      </c>
      <c r="I1449" s="3">
        <v>1</v>
      </c>
      <c r="J1449">
        <v>2.66</v>
      </c>
      <c r="K1449">
        <v>5.32</v>
      </c>
      <c r="L1449">
        <v>1.5</v>
      </c>
    </row>
    <row r="1450" spans="1:12">
      <c r="A1450" t="s">
        <v>61</v>
      </c>
      <c r="B1450" t="s">
        <v>3067</v>
      </c>
      <c r="C1450" t="s">
        <v>63</v>
      </c>
      <c r="D1450" t="s">
        <v>85</v>
      </c>
      <c r="E1450" t="s">
        <v>240</v>
      </c>
      <c r="F1450" t="s">
        <v>241</v>
      </c>
      <c r="G1450">
        <v>1</v>
      </c>
      <c r="H1450">
        <v>2</v>
      </c>
      <c r="I1450" s="3">
        <v>0.5</v>
      </c>
      <c r="J1450">
        <v>5.39</v>
      </c>
      <c r="K1450">
        <v>5.39</v>
      </c>
      <c r="L1450">
        <v>1.5</v>
      </c>
    </row>
    <row r="1451" spans="1:12">
      <c r="A1451" t="s">
        <v>61</v>
      </c>
      <c r="B1451" t="s">
        <v>3058</v>
      </c>
      <c r="C1451" t="s">
        <v>63</v>
      </c>
      <c r="D1451" t="s">
        <v>104</v>
      </c>
      <c r="E1451" t="s">
        <v>105</v>
      </c>
      <c r="F1451" t="s">
        <v>106</v>
      </c>
      <c r="G1451">
        <v>1</v>
      </c>
      <c r="H1451">
        <v>1</v>
      </c>
      <c r="I1451" s="3">
        <v>1</v>
      </c>
      <c r="J1451">
        <v>0.85</v>
      </c>
      <c r="K1451">
        <v>0.85</v>
      </c>
      <c r="L1451">
        <v>1</v>
      </c>
    </row>
    <row r="1452" spans="1:12">
      <c r="A1452" t="s">
        <v>83</v>
      </c>
      <c r="B1452" t="s">
        <v>3061</v>
      </c>
      <c r="C1452" t="s">
        <v>63</v>
      </c>
      <c r="D1452" t="s">
        <v>85</v>
      </c>
      <c r="E1452" t="s">
        <v>110</v>
      </c>
      <c r="F1452" t="s">
        <v>124</v>
      </c>
      <c r="G1452">
        <v>1</v>
      </c>
      <c r="H1452">
        <v>1</v>
      </c>
      <c r="I1452" s="3">
        <v>1</v>
      </c>
      <c r="J1452">
        <v>7.92</v>
      </c>
      <c r="K1452">
        <v>7.92</v>
      </c>
      <c r="L1452">
        <v>1</v>
      </c>
    </row>
    <row r="1453" spans="1:12">
      <c r="A1453" t="s">
        <v>61</v>
      </c>
      <c r="B1453" t="s">
        <v>138</v>
      </c>
      <c r="C1453" t="s">
        <v>63</v>
      </c>
      <c r="D1453" t="s">
        <v>64</v>
      </c>
      <c r="E1453" t="s">
        <v>134</v>
      </c>
      <c r="F1453" t="s">
        <v>138</v>
      </c>
      <c r="G1453">
        <v>1</v>
      </c>
      <c r="H1453">
        <v>2</v>
      </c>
      <c r="I1453" s="3">
        <v>0.5</v>
      </c>
      <c r="J1453">
        <v>2.73</v>
      </c>
      <c r="K1453">
        <v>2.73</v>
      </c>
      <c r="L1453">
        <v>2</v>
      </c>
    </row>
    <row r="1454" spans="1:12">
      <c r="A1454" t="s">
        <v>83</v>
      </c>
      <c r="B1454" t="s">
        <v>3132</v>
      </c>
      <c r="C1454" t="s">
        <v>63</v>
      </c>
      <c r="D1454" t="s">
        <v>85</v>
      </c>
      <c r="E1454" t="s">
        <v>169</v>
      </c>
      <c r="F1454" t="s">
        <v>170</v>
      </c>
      <c r="G1454">
        <v>1</v>
      </c>
      <c r="H1454">
        <v>3</v>
      </c>
      <c r="I1454" s="3">
        <v>0.33329999999999999</v>
      </c>
      <c r="J1454">
        <v>1.58</v>
      </c>
      <c r="K1454">
        <v>1.58</v>
      </c>
      <c r="L1454">
        <v>1.3</v>
      </c>
    </row>
    <row r="1455" spans="1:12">
      <c r="A1455" t="s">
        <v>61</v>
      </c>
      <c r="B1455" t="s">
        <v>69</v>
      </c>
      <c r="C1455" t="s">
        <v>63</v>
      </c>
      <c r="D1455" t="s">
        <v>64</v>
      </c>
      <c r="E1455" t="s">
        <v>68</v>
      </c>
      <c r="F1455" t="s">
        <v>69</v>
      </c>
      <c r="G1455">
        <v>1</v>
      </c>
      <c r="H1455">
        <v>1</v>
      </c>
      <c r="I1455" s="3">
        <v>1</v>
      </c>
      <c r="J1455">
        <v>2.66</v>
      </c>
      <c r="K1455">
        <v>2.66</v>
      </c>
      <c r="L1455">
        <v>2</v>
      </c>
    </row>
    <row r="1456" spans="1:12">
      <c r="A1456" t="s">
        <v>61</v>
      </c>
      <c r="B1456" t="s">
        <v>3095</v>
      </c>
      <c r="C1456" t="s">
        <v>63</v>
      </c>
      <c r="D1456" t="s">
        <v>104</v>
      </c>
      <c r="E1456" t="s">
        <v>323</v>
      </c>
      <c r="F1456" t="s">
        <v>778</v>
      </c>
      <c r="G1456">
        <v>1</v>
      </c>
      <c r="H1456">
        <v>1</v>
      </c>
      <c r="I1456" s="3">
        <v>1</v>
      </c>
      <c r="J1456">
        <v>0.8</v>
      </c>
      <c r="K1456">
        <v>0.8</v>
      </c>
      <c r="L1456">
        <v>3</v>
      </c>
    </row>
    <row r="1457" spans="1:12">
      <c r="A1457" t="s">
        <v>61</v>
      </c>
      <c r="B1457" t="s">
        <v>146</v>
      </c>
      <c r="C1457" t="s">
        <v>63</v>
      </c>
      <c r="D1457" t="s">
        <v>64</v>
      </c>
      <c r="E1457" t="s">
        <v>134</v>
      </c>
      <c r="F1457" t="s">
        <v>146</v>
      </c>
      <c r="G1457">
        <v>1</v>
      </c>
      <c r="H1457">
        <v>5</v>
      </c>
      <c r="I1457" s="3">
        <v>0.2</v>
      </c>
      <c r="J1457">
        <v>2.23</v>
      </c>
      <c r="K1457">
        <v>2.23</v>
      </c>
      <c r="L1457">
        <v>3</v>
      </c>
    </row>
    <row r="1458" spans="1:12">
      <c r="A1458" t="s">
        <v>61</v>
      </c>
      <c r="B1458" t="s">
        <v>3066</v>
      </c>
      <c r="C1458" t="s">
        <v>63</v>
      </c>
      <c r="D1458" t="s">
        <v>93</v>
      </c>
      <c r="E1458" t="s">
        <v>94</v>
      </c>
      <c r="F1458" t="s">
        <v>190</v>
      </c>
      <c r="G1458">
        <v>1</v>
      </c>
      <c r="H1458">
        <v>28</v>
      </c>
      <c r="I1458" s="3">
        <v>3.5700000000000003E-2</v>
      </c>
      <c r="J1458">
        <v>1.94</v>
      </c>
      <c r="K1458">
        <v>1.94</v>
      </c>
      <c r="L1458">
        <v>2.6</v>
      </c>
    </row>
    <row r="1459" spans="1:12">
      <c r="A1459" t="s">
        <v>61</v>
      </c>
      <c r="B1459" t="s">
        <v>451</v>
      </c>
      <c r="C1459" t="s">
        <v>63</v>
      </c>
      <c r="D1459" t="s">
        <v>104</v>
      </c>
      <c r="E1459" t="s">
        <v>162</v>
      </c>
      <c r="F1459" t="s">
        <v>451</v>
      </c>
      <c r="G1459">
        <v>1</v>
      </c>
      <c r="H1459">
        <v>1</v>
      </c>
      <c r="I1459" s="3">
        <v>1</v>
      </c>
      <c r="J1459">
        <v>0.88</v>
      </c>
      <c r="K1459">
        <v>0.88</v>
      </c>
      <c r="L1459">
        <v>2</v>
      </c>
    </row>
    <row r="1460" spans="1:12">
      <c r="A1460" t="s">
        <v>83</v>
      </c>
      <c r="B1460" t="s">
        <v>3061</v>
      </c>
      <c r="C1460" t="s">
        <v>63</v>
      </c>
      <c r="D1460" t="s">
        <v>85</v>
      </c>
      <c r="E1460" t="s">
        <v>110</v>
      </c>
      <c r="F1460" t="s">
        <v>124</v>
      </c>
      <c r="G1460">
        <v>1</v>
      </c>
      <c r="H1460">
        <v>1</v>
      </c>
      <c r="I1460" s="3">
        <v>1</v>
      </c>
      <c r="J1460">
        <v>8.25</v>
      </c>
      <c r="K1460">
        <v>8.25</v>
      </c>
      <c r="L1460">
        <v>1</v>
      </c>
    </row>
    <row r="1461" spans="1:12">
      <c r="A1461" t="s">
        <v>61</v>
      </c>
      <c r="B1461" t="s">
        <v>3060</v>
      </c>
      <c r="C1461" t="s">
        <v>63</v>
      </c>
      <c r="D1461" t="s">
        <v>85</v>
      </c>
      <c r="E1461" t="s">
        <v>121</v>
      </c>
      <c r="F1461" t="s">
        <v>122</v>
      </c>
      <c r="G1461">
        <v>1</v>
      </c>
      <c r="H1461">
        <v>4</v>
      </c>
      <c r="I1461" s="3">
        <v>0.25</v>
      </c>
      <c r="J1461">
        <v>8.27</v>
      </c>
      <c r="K1461">
        <v>8.27</v>
      </c>
      <c r="L1461">
        <v>1</v>
      </c>
    </row>
    <row r="1462" spans="1:12">
      <c r="A1462" t="s">
        <v>61</v>
      </c>
      <c r="B1462" t="s">
        <v>163</v>
      </c>
      <c r="C1462" t="s">
        <v>63</v>
      </c>
      <c r="D1462" t="s">
        <v>337</v>
      </c>
      <c r="E1462" t="s">
        <v>162</v>
      </c>
      <c r="F1462" t="s">
        <v>163</v>
      </c>
      <c r="G1462">
        <v>0</v>
      </c>
      <c r="H1462">
        <v>1</v>
      </c>
      <c r="I1462" s="3">
        <v>0</v>
      </c>
      <c r="J1462">
        <v>0</v>
      </c>
      <c r="K1462">
        <v>0</v>
      </c>
      <c r="L1462">
        <v>4</v>
      </c>
    </row>
    <row r="1463" spans="1:12">
      <c r="A1463" t="s">
        <v>61</v>
      </c>
      <c r="B1463" t="s">
        <v>219</v>
      </c>
      <c r="C1463" t="s">
        <v>63</v>
      </c>
      <c r="D1463" t="s">
        <v>64</v>
      </c>
      <c r="E1463" t="s">
        <v>134</v>
      </c>
      <c r="F1463" t="s">
        <v>219</v>
      </c>
      <c r="G1463">
        <v>1</v>
      </c>
      <c r="H1463">
        <v>8</v>
      </c>
      <c r="I1463" s="3">
        <v>0.125</v>
      </c>
      <c r="J1463">
        <v>2.2000000000000002</v>
      </c>
      <c r="K1463">
        <v>2.2000000000000002</v>
      </c>
      <c r="L1463">
        <v>3</v>
      </c>
    </row>
    <row r="1464" spans="1:12">
      <c r="A1464" t="s">
        <v>61</v>
      </c>
      <c r="B1464" t="s">
        <v>230</v>
      </c>
      <c r="C1464" t="s">
        <v>63</v>
      </c>
      <c r="D1464" t="s">
        <v>64</v>
      </c>
      <c r="E1464" t="s">
        <v>134</v>
      </c>
      <c r="F1464" t="s">
        <v>230</v>
      </c>
      <c r="G1464">
        <v>1</v>
      </c>
      <c r="H1464">
        <v>12</v>
      </c>
      <c r="I1464" s="3">
        <v>8.3299999999999999E-2</v>
      </c>
      <c r="J1464">
        <v>2.69</v>
      </c>
      <c r="K1464">
        <v>2.69</v>
      </c>
      <c r="L1464">
        <v>3</v>
      </c>
    </row>
    <row r="1465" spans="1:12">
      <c r="A1465" t="s">
        <v>61</v>
      </c>
      <c r="B1465" t="s">
        <v>108</v>
      </c>
      <c r="C1465" t="s">
        <v>63</v>
      </c>
      <c r="D1465" t="s">
        <v>64</v>
      </c>
      <c r="E1465" t="s">
        <v>76</v>
      </c>
      <c r="F1465" t="s">
        <v>108</v>
      </c>
      <c r="G1465">
        <v>1</v>
      </c>
      <c r="H1465">
        <v>1</v>
      </c>
      <c r="I1465" s="3">
        <v>1</v>
      </c>
      <c r="J1465">
        <v>2.93</v>
      </c>
      <c r="K1465">
        <v>2.93</v>
      </c>
      <c r="L1465">
        <v>5</v>
      </c>
    </row>
    <row r="1466" spans="1:12">
      <c r="A1466" t="s">
        <v>61</v>
      </c>
      <c r="B1466" t="s">
        <v>77</v>
      </c>
      <c r="C1466" t="s">
        <v>63</v>
      </c>
      <c r="D1466" t="s">
        <v>64</v>
      </c>
      <c r="E1466" t="s">
        <v>76</v>
      </c>
      <c r="F1466" t="s">
        <v>77</v>
      </c>
      <c r="G1466">
        <v>1</v>
      </c>
      <c r="H1466">
        <v>40</v>
      </c>
      <c r="I1466" s="3">
        <v>2.5000000000000001E-2</v>
      </c>
      <c r="J1466">
        <v>2.98</v>
      </c>
      <c r="K1466">
        <v>2.98</v>
      </c>
      <c r="L1466">
        <v>2.1</v>
      </c>
    </row>
    <row r="1467" spans="1:12">
      <c r="A1467" t="s">
        <v>61</v>
      </c>
      <c r="B1467" t="s">
        <v>158</v>
      </c>
      <c r="C1467" t="s">
        <v>63</v>
      </c>
      <c r="D1467" t="s">
        <v>64</v>
      </c>
      <c r="E1467" t="s">
        <v>68</v>
      </c>
      <c r="F1467" t="s">
        <v>158</v>
      </c>
      <c r="G1467">
        <v>1</v>
      </c>
      <c r="H1467">
        <v>2</v>
      </c>
      <c r="I1467" s="3">
        <v>0.5</v>
      </c>
      <c r="J1467">
        <v>2.78</v>
      </c>
      <c r="K1467">
        <v>2.78</v>
      </c>
      <c r="L1467">
        <v>1.5</v>
      </c>
    </row>
    <row r="1468" spans="1:12">
      <c r="A1468" t="s">
        <v>78</v>
      </c>
      <c r="B1468" t="s">
        <v>158</v>
      </c>
      <c r="C1468" t="s">
        <v>63</v>
      </c>
      <c r="D1468" t="s">
        <v>64</v>
      </c>
      <c r="E1468" t="s">
        <v>68</v>
      </c>
      <c r="F1468" t="s">
        <v>158</v>
      </c>
      <c r="G1468">
        <v>0</v>
      </c>
      <c r="H1468">
        <v>1</v>
      </c>
      <c r="I1468" s="3">
        <v>0</v>
      </c>
      <c r="J1468">
        <v>0</v>
      </c>
      <c r="K1468">
        <v>0</v>
      </c>
      <c r="L1468">
        <v>3</v>
      </c>
    </row>
    <row r="1469" spans="1:12">
      <c r="A1469" t="s">
        <v>61</v>
      </c>
      <c r="B1469" t="s">
        <v>69</v>
      </c>
      <c r="C1469" t="s">
        <v>63</v>
      </c>
      <c r="D1469" t="s">
        <v>64</v>
      </c>
      <c r="E1469" t="s">
        <v>68</v>
      </c>
      <c r="F1469" t="s">
        <v>69</v>
      </c>
      <c r="G1469">
        <v>1</v>
      </c>
      <c r="H1469">
        <v>2</v>
      </c>
      <c r="I1469" s="3">
        <v>0.5</v>
      </c>
      <c r="J1469">
        <v>2.96</v>
      </c>
      <c r="K1469">
        <v>2.96</v>
      </c>
      <c r="L1469">
        <v>4</v>
      </c>
    </row>
    <row r="1470" spans="1:12">
      <c r="A1470" t="s">
        <v>61</v>
      </c>
      <c r="B1470" t="s">
        <v>451</v>
      </c>
      <c r="C1470" t="s">
        <v>63</v>
      </c>
      <c r="D1470" t="s">
        <v>104</v>
      </c>
      <c r="E1470" t="s">
        <v>162</v>
      </c>
      <c r="F1470" t="s">
        <v>451</v>
      </c>
      <c r="G1470">
        <v>2</v>
      </c>
      <c r="H1470">
        <v>4</v>
      </c>
      <c r="I1470" s="3">
        <v>0.5</v>
      </c>
      <c r="J1470">
        <v>0.6</v>
      </c>
      <c r="K1470">
        <v>1.2</v>
      </c>
      <c r="L1470">
        <v>1</v>
      </c>
    </row>
    <row r="1471" spans="1:12">
      <c r="A1471" t="s">
        <v>61</v>
      </c>
      <c r="B1471" t="s">
        <v>3097</v>
      </c>
      <c r="C1471" t="s">
        <v>63</v>
      </c>
      <c r="D1471" t="s">
        <v>85</v>
      </c>
      <c r="E1471" t="s">
        <v>173</v>
      </c>
      <c r="F1471" t="s">
        <v>785</v>
      </c>
      <c r="G1471">
        <v>1</v>
      </c>
      <c r="H1471">
        <v>10</v>
      </c>
      <c r="I1471" s="3">
        <v>0.1</v>
      </c>
      <c r="J1471">
        <v>1.8</v>
      </c>
      <c r="K1471">
        <v>1.8</v>
      </c>
      <c r="L1471">
        <v>1</v>
      </c>
    </row>
    <row r="1472" spans="1:12">
      <c r="A1472" t="s">
        <v>61</v>
      </c>
      <c r="B1472" t="s">
        <v>152</v>
      </c>
      <c r="C1472" t="s">
        <v>63</v>
      </c>
      <c r="D1472" t="s">
        <v>93</v>
      </c>
      <c r="E1472" t="s">
        <v>118</v>
      </c>
      <c r="F1472" t="s">
        <v>152</v>
      </c>
      <c r="G1472">
        <v>2</v>
      </c>
      <c r="H1472">
        <v>2</v>
      </c>
      <c r="I1472" s="3">
        <v>1</v>
      </c>
      <c r="J1472">
        <v>1.37</v>
      </c>
      <c r="K1472">
        <v>2.74</v>
      </c>
      <c r="L1472">
        <v>1</v>
      </c>
    </row>
    <row r="1473" spans="1:12">
      <c r="A1473" t="s">
        <v>61</v>
      </c>
      <c r="B1473" t="s">
        <v>69</v>
      </c>
      <c r="C1473" t="s">
        <v>63</v>
      </c>
      <c r="D1473" t="s">
        <v>64</v>
      </c>
      <c r="E1473" t="s">
        <v>68</v>
      </c>
      <c r="F1473" t="s">
        <v>69</v>
      </c>
      <c r="G1473">
        <v>1</v>
      </c>
      <c r="H1473">
        <v>1</v>
      </c>
      <c r="I1473" s="3">
        <v>1</v>
      </c>
      <c r="J1473">
        <v>2.38</v>
      </c>
      <c r="K1473">
        <v>2.38</v>
      </c>
      <c r="L1473">
        <v>5</v>
      </c>
    </row>
    <row r="1474" spans="1:12">
      <c r="A1474" t="s">
        <v>83</v>
      </c>
      <c r="B1474" t="s">
        <v>3061</v>
      </c>
      <c r="C1474" t="s">
        <v>63</v>
      </c>
      <c r="D1474" t="s">
        <v>85</v>
      </c>
      <c r="E1474" t="s">
        <v>110</v>
      </c>
      <c r="F1474" t="s">
        <v>124</v>
      </c>
      <c r="G1474">
        <v>1</v>
      </c>
      <c r="H1474">
        <v>1</v>
      </c>
      <c r="I1474" s="3">
        <v>1</v>
      </c>
      <c r="J1474">
        <v>8.61</v>
      </c>
      <c r="K1474">
        <v>8.61</v>
      </c>
      <c r="L1474">
        <v>1</v>
      </c>
    </row>
    <row r="1475" spans="1:12">
      <c r="A1475" t="s">
        <v>83</v>
      </c>
      <c r="B1475" t="s">
        <v>3058</v>
      </c>
      <c r="C1475" t="s">
        <v>63</v>
      </c>
      <c r="D1475" t="s">
        <v>104</v>
      </c>
      <c r="E1475" t="s">
        <v>105</v>
      </c>
      <c r="F1475" t="s">
        <v>106</v>
      </c>
      <c r="G1475">
        <v>0</v>
      </c>
      <c r="H1475">
        <v>1</v>
      </c>
      <c r="I1475" s="3">
        <v>0</v>
      </c>
      <c r="J1475">
        <v>0</v>
      </c>
      <c r="K1475">
        <v>0</v>
      </c>
      <c r="L1475">
        <v>1</v>
      </c>
    </row>
    <row r="1476" spans="1:12">
      <c r="A1476" t="s">
        <v>70</v>
      </c>
      <c r="B1476" t="s">
        <v>2229</v>
      </c>
      <c r="C1476" t="s">
        <v>63</v>
      </c>
      <c r="D1476" t="s">
        <v>85</v>
      </c>
      <c r="E1476" t="s">
        <v>154</v>
      </c>
      <c r="F1476" t="s">
        <v>299</v>
      </c>
      <c r="G1476">
        <v>1</v>
      </c>
      <c r="H1476">
        <v>19</v>
      </c>
      <c r="I1476" s="3">
        <v>5.2600000000000001E-2</v>
      </c>
      <c r="J1476">
        <v>2.69</v>
      </c>
      <c r="K1476">
        <v>2.69</v>
      </c>
      <c r="L1476">
        <v>1.2</v>
      </c>
    </row>
    <row r="1477" spans="1:12">
      <c r="A1477" t="s">
        <v>61</v>
      </c>
      <c r="B1477" t="s">
        <v>138</v>
      </c>
      <c r="C1477" t="s">
        <v>63</v>
      </c>
      <c r="D1477" t="s">
        <v>64</v>
      </c>
      <c r="E1477" t="s">
        <v>134</v>
      </c>
      <c r="F1477" t="s">
        <v>138</v>
      </c>
      <c r="G1477">
        <v>4</v>
      </c>
      <c r="H1477">
        <v>13</v>
      </c>
      <c r="I1477" s="3">
        <v>0.30769999999999997</v>
      </c>
      <c r="J1477">
        <v>2.2599999999999998</v>
      </c>
      <c r="K1477">
        <v>9.0399999999999991</v>
      </c>
      <c r="L1477">
        <v>2.1</v>
      </c>
    </row>
    <row r="1478" spans="1:12">
      <c r="A1478" t="s">
        <v>61</v>
      </c>
      <c r="B1478" t="s">
        <v>138</v>
      </c>
      <c r="C1478" t="s">
        <v>63</v>
      </c>
      <c r="D1478" t="s">
        <v>64</v>
      </c>
      <c r="E1478" t="s">
        <v>134</v>
      </c>
      <c r="F1478" t="s">
        <v>138</v>
      </c>
      <c r="G1478">
        <v>6</v>
      </c>
      <c r="H1478">
        <v>76</v>
      </c>
      <c r="I1478" s="3">
        <v>7.8899999999999998E-2</v>
      </c>
      <c r="J1478">
        <v>2.52</v>
      </c>
      <c r="K1478">
        <v>15.15</v>
      </c>
      <c r="L1478">
        <v>1.4</v>
      </c>
    </row>
    <row r="1479" spans="1:12">
      <c r="A1479" t="s">
        <v>61</v>
      </c>
      <c r="B1479" t="s">
        <v>69</v>
      </c>
      <c r="C1479" t="s">
        <v>63</v>
      </c>
      <c r="D1479" t="s">
        <v>64</v>
      </c>
      <c r="E1479" t="s">
        <v>68</v>
      </c>
      <c r="F1479" t="s">
        <v>69</v>
      </c>
      <c r="G1479">
        <v>1</v>
      </c>
      <c r="H1479">
        <v>1</v>
      </c>
      <c r="I1479" s="3">
        <v>1</v>
      </c>
      <c r="J1479">
        <v>2.11</v>
      </c>
      <c r="K1479">
        <v>2.11</v>
      </c>
      <c r="L1479">
        <v>1</v>
      </c>
    </row>
    <row r="1480" spans="1:12">
      <c r="A1480" t="s">
        <v>83</v>
      </c>
      <c r="B1480" t="s">
        <v>3136</v>
      </c>
      <c r="C1480" t="s">
        <v>63</v>
      </c>
      <c r="D1480" t="s">
        <v>85</v>
      </c>
      <c r="E1480" t="s">
        <v>148</v>
      </c>
      <c r="F1480" t="s">
        <v>372</v>
      </c>
      <c r="G1480">
        <v>1</v>
      </c>
      <c r="H1480">
        <v>1</v>
      </c>
      <c r="I1480" s="3">
        <v>1</v>
      </c>
      <c r="J1480">
        <v>7.99</v>
      </c>
      <c r="K1480">
        <v>7.99</v>
      </c>
      <c r="L1480">
        <v>1</v>
      </c>
    </row>
    <row r="1481" spans="1:12">
      <c r="A1481" t="s">
        <v>83</v>
      </c>
      <c r="B1481" t="s">
        <v>3132</v>
      </c>
      <c r="C1481" t="s">
        <v>63</v>
      </c>
      <c r="D1481" t="s">
        <v>85</v>
      </c>
      <c r="E1481" t="s">
        <v>169</v>
      </c>
      <c r="F1481" t="s">
        <v>170</v>
      </c>
      <c r="G1481">
        <v>1</v>
      </c>
      <c r="H1481">
        <v>1</v>
      </c>
      <c r="I1481" s="3">
        <v>1</v>
      </c>
      <c r="J1481">
        <v>4.4800000000000004</v>
      </c>
      <c r="K1481">
        <v>4.4800000000000004</v>
      </c>
      <c r="L1481">
        <v>3</v>
      </c>
    </row>
    <row r="1482" spans="1:12">
      <c r="A1482" t="s">
        <v>70</v>
      </c>
      <c r="B1482" t="s">
        <v>3129</v>
      </c>
      <c r="C1482" t="s">
        <v>63</v>
      </c>
      <c r="D1482" t="s">
        <v>85</v>
      </c>
      <c r="E1482" t="s">
        <v>86</v>
      </c>
      <c r="F1482" t="s">
        <v>87</v>
      </c>
      <c r="G1482">
        <v>1</v>
      </c>
      <c r="H1482">
        <v>59</v>
      </c>
      <c r="I1482" s="3">
        <v>1.6899999999999998E-2</v>
      </c>
      <c r="J1482">
        <v>8.74</v>
      </c>
      <c r="K1482">
        <v>8.74</v>
      </c>
      <c r="L1482">
        <v>1</v>
      </c>
    </row>
    <row r="1483" spans="1:12">
      <c r="A1483" t="s">
        <v>83</v>
      </c>
      <c r="B1483" t="s">
        <v>3134</v>
      </c>
      <c r="C1483" t="s">
        <v>63</v>
      </c>
      <c r="D1483" t="s">
        <v>85</v>
      </c>
      <c r="E1483" t="s">
        <v>86</v>
      </c>
      <c r="F1483" t="s">
        <v>247</v>
      </c>
      <c r="G1483">
        <v>1</v>
      </c>
      <c r="H1483">
        <v>1</v>
      </c>
      <c r="I1483" s="3">
        <v>1</v>
      </c>
      <c r="J1483">
        <v>4.3</v>
      </c>
      <c r="K1483">
        <v>4.3</v>
      </c>
      <c r="L1483">
        <v>1</v>
      </c>
    </row>
    <row r="1484" spans="1:12">
      <c r="A1484" t="s">
        <v>61</v>
      </c>
      <c r="B1484" t="s">
        <v>1180</v>
      </c>
      <c r="C1484" t="s">
        <v>63</v>
      </c>
      <c r="D1484" t="s">
        <v>64</v>
      </c>
      <c r="E1484" t="s">
        <v>65</v>
      </c>
      <c r="F1484" t="s">
        <v>66</v>
      </c>
      <c r="G1484">
        <v>0</v>
      </c>
      <c r="H1484">
        <v>1</v>
      </c>
      <c r="I1484" s="3">
        <v>0</v>
      </c>
      <c r="J1484">
        <v>0</v>
      </c>
      <c r="K1484">
        <v>0</v>
      </c>
      <c r="L1484">
        <v>1</v>
      </c>
    </row>
    <row r="1485" spans="1:12">
      <c r="A1485" t="s">
        <v>185</v>
      </c>
      <c r="B1485" t="s">
        <v>2316</v>
      </c>
      <c r="C1485" t="s">
        <v>63</v>
      </c>
      <c r="D1485" t="s">
        <v>93</v>
      </c>
      <c r="E1485" t="s">
        <v>94</v>
      </c>
      <c r="F1485" t="s">
        <v>596</v>
      </c>
      <c r="G1485">
        <v>1</v>
      </c>
      <c r="H1485">
        <v>1</v>
      </c>
      <c r="I1485" s="3">
        <v>1</v>
      </c>
      <c r="J1485">
        <v>1.35</v>
      </c>
      <c r="K1485">
        <v>1.35</v>
      </c>
      <c r="L1485">
        <v>2</v>
      </c>
    </row>
    <row r="1486" spans="1:12">
      <c r="A1486" t="s">
        <v>61</v>
      </c>
      <c r="B1486" t="s">
        <v>158</v>
      </c>
      <c r="C1486" t="s">
        <v>63</v>
      </c>
      <c r="D1486" t="s">
        <v>64</v>
      </c>
      <c r="E1486" t="s">
        <v>68</v>
      </c>
      <c r="F1486" t="s">
        <v>158</v>
      </c>
      <c r="G1486">
        <v>1</v>
      </c>
      <c r="H1486">
        <v>1</v>
      </c>
      <c r="I1486" s="3">
        <v>1</v>
      </c>
      <c r="J1486">
        <v>2.86</v>
      </c>
      <c r="K1486">
        <v>2.86</v>
      </c>
      <c r="L1486">
        <v>3</v>
      </c>
    </row>
    <row r="1487" spans="1:12">
      <c r="A1487" t="s">
        <v>61</v>
      </c>
      <c r="B1487" t="s">
        <v>1180</v>
      </c>
      <c r="C1487" t="s">
        <v>63</v>
      </c>
      <c r="D1487" t="s">
        <v>64</v>
      </c>
      <c r="E1487" t="s">
        <v>65</v>
      </c>
      <c r="F1487" t="s">
        <v>66</v>
      </c>
      <c r="G1487">
        <v>1</v>
      </c>
      <c r="H1487">
        <v>2</v>
      </c>
      <c r="I1487" s="3">
        <v>0.5</v>
      </c>
      <c r="J1487">
        <v>5.26</v>
      </c>
      <c r="K1487">
        <v>5.26</v>
      </c>
      <c r="L1487">
        <v>2.5</v>
      </c>
    </row>
    <row r="1488" spans="1:12">
      <c r="A1488" t="s">
        <v>61</v>
      </c>
      <c r="B1488" t="s">
        <v>143</v>
      </c>
      <c r="C1488" t="s">
        <v>63</v>
      </c>
      <c r="D1488" t="s">
        <v>64</v>
      </c>
      <c r="E1488" t="s">
        <v>134</v>
      </c>
      <c r="F1488" t="s">
        <v>143</v>
      </c>
      <c r="G1488">
        <v>1</v>
      </c>
      <c r="H1488">
        <v>3</v>
      </c>
      <c r="I1488" s="3">
        <v>0.33329999999999999</v>
      </c>
      <c r="J1488">
        <v>2.95</v>
      </c>
      <c r="K1488">
        <v>2.95</v>
      </c>
      <c r="L1488">
        <v>4.3</v>
      </c>
    </row>
    <row r="1489" spans="1:12">
      <c r="A1489" t="s">
        <v>61</v>
      </c>
      <c r="B1489" t="s">
        <v>3076</v>
      </c>
      <c r="C1489" t="s">
        <v>63</v>
      </c>
      <c r="D1489" t="s">
        <v>85</v>
      </c>
      <c r="E1489" t="s">
        <v>240</v>
      </c>
      <c r="F1489" t="s">
        <v>406</v>
      </c>
      <c r="G1489">
        <v>1</v>
      </c>
      <c r="H1489">
        <v>1</v>
      </c>
      <c r="I1489" s="3">
        <v>1</v>
      </c>
      <c r="J1489">
        <v>4.58</v>
      </c>
      <c r="K1489">
        <v>4.58</v>
      </c>
      <c r="L1489">
        <v>1</v>
      </c>
    </row>
    <row r="1490" spans="1:12">
      <c r="A1490" t="s">
        <v>61</v>
      </c>
      <c r="B1490" t="s">
        <v>69</v>
      </c>
      <c r="C1490" t="s">
        <v>63</v>
      </c>
      <c r="D1490" t="s">
        <v>64</v>
      </c>
      <c r="E1490" t="s">
        <v>68</v>
      </c>
      <c r="F1490" t="s">
        <v>69</v>
      </c>
      <c r="G1490">
        <v>1</v>
      </c>
      <c r="H1490">
        <v>1</v>
      </c>
      <c r="I1490" s="3">
        <v>1</v>
      </c>
      <c r="J1490">
        <v>2</v>
      </c>
      <c r="K1490">
        <v>2</v>
      </c>
      <c r="L1490">
        <v>1</v>
      </c>
    </row>
    <row r="1491" spans="1:12">
      <c r="A1491" t="s">
        <v>61</v>
      </c>
      <c r="B1491" t="s">
        <v>1180</v>
      </c>
      <c r="C1491" t="s">
        <v>63</v>
      </c>
      <c r="D1491" t="s">
        <v>64</v>
      </c>
      <c r="E1491" t="s">
        <v>65</v>
      </c>
      <c r="F1491" t="s">
        <v>66</v>
      </c>
      <c r="G1491">
        <v>1</v>
      </c>
      <c r="H1491">
        <v>3</v>
      </c>
      <c r="I1491" s="3">
        <v>0.33329999999999999</v>
      </c>
      <c r="J1491">
        <v>5.03</v>
      </c>
      <c r="K1491">
        <v>5.03</v>
      </c>
      <c r="L1491">
        <v>2.2999999999999998</v>
      </c>
    </row>
    <row r="1492" spans="1:12">
      <c r="A1492" t="s">
        <v>61</v>
      </c>
      <c r="B1492" t="s">
        <v>3114</v>
      </c>
      <c r="C1492" t="s">
        <v>63</v>
      </c>
      <c r="D1492" t="s">
        <v>337</v>
      </c>
      <c r="E1492" t="s">
        <v>256</v>
      </c>
      <c r="F1492" t="s">
        <v>1614</v>
      </c>
      <c r="G1492">
        <v>1</v>
      </c>
      <c r="H1492">
        <v>1</v>
      </c>
      <c r="I1492" s="3">
        <v>1</v>
      </c>
      <c r="J1492">
        <v>7.0000000000000007E-2</v>
      </c>
      <c r="K1492">
        <v>7.0000000000000007E-2</v>
      </c>
      <c r="L1492">
        <v>1</v>
      </c>
    </row>
    <row r="1493" spans="1:12">
      <c r="A1493" t="s">
        <v>83</v>
      </c>
      <c r="B1493" t="s">
        <v>3058</v>
      </c>
      <c r="C1493" t="s">
        <v>63</v>
      </c>
      <c r="D1493" t="s">
        <v>104</v>
      </c>
      <c r="E1493" t="s">
        <v>105</v>
      </c>
      <c r="F1493" t="s">
        <v>106</v>
      </c>
      <c r="G1493">
        <v>0</v>
      </c>
      <c r="H1493">
        <v>33</v>
      </c>
      <c r="I1493" s="3">
        <v>0</v>
      </c>
      <c r="J1493">
        <v>0</v>
      </c>
      <c r="K1493">
        <v>0</v>
      </c>
      <c r="L1493">
        <v>5.7</v>
      </c>
    </row>
    <row r="1494" spans="1:12">
      <c r="A1494" t="s">
        <v>83</v>
      </c>
      <c r="B1494" t="s">
        <v>3061</v>
      </c>
      <c r="C1494" t="s">
        <v>63</v>
      </c>
      <c r="D1494" t="s">
        <v>85</v>
      </c>
      <c r="E1494" t="s">
        <v>110</v>
      </c>
      <c r="F1494" t="s">
        <v>124</v>
      </c>
      <c r="G1494">
        <v>1</v>
      </c>
      <c r="H1494">
        <v>32</v>
      </c>
      <c r="I1494" s="3">
        <v>3.1199999999999999E-2</v>
      </c>
      <c r="J1494">
        <v>9.5399999999999991</v>
      </c>
      <c r="K1494">
        <v>9.5399999999999991</v>
      </c>
      <c r="L1494">
        <v>1</v>
      </c>
    </row>
    <row r="1495" spans="1:12">
      <c r="A1495" t="s">
        <v>83</v>
      </c>
      <c r="B1495" t="s">
        <v>3136</v>
      </c>
      <c r="C1495" t="s">
        <v>63</v>
      </c>
      <c r="D1495" t="s">
        <v>85</v>
      </c>
      <c r="E1495" t="s">
        <v>148</v>
      </c>
      <c r="F1495" t="s">
        <v>372</v>
      </c>
      <c r="G1495">
        <v>2</v>
      </c>
      <c r="H1495">
        <v>2</v>
      </c>
      <c r="I1495" s="3">
        <v>1</v>
      </c>
      <c r="J1495">
        <v>7</v>
      </c>
      <c r="K1495">
        <v>14</v>
      </c>
      <c r="L1495">
        <v>1</v>
      </c>
    </row>
    <row r="1496" spans="1:12">
      <c r="A1496" t="s">
        <v>61</v>
      </c>
      <c r="B1496" t="s">
        <v>3113</v>
      </c>
      <c r="C1496" t="s">
        <v>63</v>
      </c>
      <c r="D1496" t="s">
        <v>104</v>
      </c>
      <c r="E1496" t="s">
        <v>323</v>
      </c>
      <c r="F1496" t="s">
        <v>1430</v>
      </c>
      <c r="G1496">
        <v>1</v>
      </c>
      <c r="H1496">
        <v>2</v>
      </c>
      <c r="I1496" s="3">
        <v>0.5</v>
      </c>
      <c r="J1496">
        <v>0.84</v>
      </c>
      <c r="K1496">
        <v>0.84</v>
      </c>
      <c r="L1496">
        <v>2.5</v>
      </c>
    </row>
    <row r="1497" spans="1:12">
      <c r="A1497" t="s">
        <v>61</v>
      </c>
      <c r="B1497" t="s">
        <v>69</v>
      </c>
      <c r="C1497" t="s">
        <v>63</v>
      </c>
      <c r="D1497" t="s">
        <v>64</v>
      </c>
      <c r="E1497" t="s">
        <v>68</v>
      </c>
      <c r="F1497" t="s">
        <v>69</v>
      </c>
      <c r="G1497">
        <v>1</v>
      </c>
      <c r="H1497">
        <v>2</v>
      </c>
      <c r="I1497" s="3">
        <v>0.5</v>
      </c>
      <c r="J1497">
        <v>1.81</v>
      </c>
      <c r="K1497">
        <v>1.81</v>
      </c>
      <c r="L1497">
        <v>1</v>
      </c>
    </row>
    <row r="1498" spans="1:12">
      <c r="A1498" t="s">
        <v>61</v>
      </c>
      <c r="B1498" t="s">
        <v>409</v>
      </c>
      <c r="C1498" t="s">
        <v>63</v>
      </c>
      <c r="D1498" t="s">
        <v>64</v>
      </c>
      <c r="E1498" t="s">
        <v>134</v>
      </c>
      <c r="F1498" t="s">
        <v>409</v>
      </c>
      <c r="G1498">
        <v>1</v>
      </c>
      <c r="H1498">
        <v>2</v>
      </c>
      <c r="I1498" s="3">
        <v>0.5</v>
      </c>
      <c r="J1498">
        <v>2.95</v>
      </c>
      <c r="K1498">
        <v>2.95</v>
      </c>
      <c r="L1498">
        <v>2.5</v>
      </c>
    </row>
    <row r="1499" spans="1:12">
      <c r="A1499" t="s">
        <v>61</v>
      </c>
      <c r="B1499" t="s">
        <v>3058</v>
      </c>
      <c r="C1499" t="s">
        <v>63</v>
      </c>
      <c r="D1499" t="s">
        <v>104</v>
      </c>
      <c r="E1499" t="s">
        <v>105</v>
      </c>
      <c r="F1499" t="s">
        <v>106</v>
      </c>
      <c r="G1499">
        <v>1</v>
      </c>
      <c r="H1499">
        <v>1</v>
      </c>
      <c r="I1499" s="3">
        <v>1</v>
      </c>
      <c r="J1499">
        <v>0.33</v>
      </c>
      <c r="K1499">
        <v>0.33</v>
      </c>
      <c r="L1499">
        <v>1</v>
      </c>
    </row>
    <row r="1500" spans="1:12">
      <c r="A1500" t="s">
        <v>70</v>
      </c>
      <c r="B1500" t="s">
        <v>2821</v>
      </c>
      <c r="C1500" t="s">
        <v>63</v>
      </c>
      <c r="D1500" t="s">
        <v>85</v>
      </c>
      <c r="E1500" t="s">
        <v>718</v>
      </c>
      <c r="F1500" t="s">
        <v>719</v>
      </c>
      <c r="G1500">
        <v>4</v>
      </c>
      <c r="H1500">
        <v>50</v>
      </c>
      <c r="I1500" s="3">
        <v>0.08</v>
      </c>
      <c r="J1500">
        <v>6.24</v>
      </c>
      <c r="K1500">
        <v>24.97</v>
      </c>
      <c r="L1500">
        <v>1.5</v>
      </c>
    </row>
    <row r="1501" spans="1:12">
      <c r="A1501" t="s">
        <v>83</v>
      </c>
      <c r="B1501" t="s">
        <v>3144</v>
      </c>
      <c r="C1501" t="s">
        <v>63</v>
      </c>
      <c r="D1501" t="s">
        <v>85</v>
      </c>
      <c r="E1501" t="s">
        <v>154</v>
      </c>
      <c r="F1501" t="s">
        <v>1206</v>
      </c>
      <c r="G1501">
        <v>1</v>
      </c>
      <c r="H1501">
        <v>2</v>
      </c>
      <c r="I1501" s="3">
        <v>0.5</v>
      </c>
      <c r="J1501">
        <v>2</v>
      </c>
      <c r="K1501">
        <v>2</v>
      </c>
      <c r="L1501">
        <v>3.5</v>
      </c>
    </row>
    <row r="1502" spans="1:12">
      <c r="A1502" t="s">
        <v>61</v>
      </c>
      <c r="B1502" t="s">
        <v>69</v>
      </c>
      <c r="C1502" t="s">
        <v>63</v>
      </c>
      <c r="D1502" t="s">
        <v>64</v>
      </c>
      <c r="E1502" t="s">
        <v>68</v>
      </c>
      <c r="F1502" t="s">
        <v>69</v>
      </c>
      <c r="G1502">
        <v>1</v>
      </c>
      <c r="H1502">
        <v>1</v>
      </c>
      <c r="I1502" s="3">
        <v>1</v>
      </c>
      <c r="J1502">
        <v>1.53</v>
      </c>
      <c r="K1502">
        <v>1.53</v>
      </c>
      <c r="L1502">
        <v>1</v>
      </c>
    </row>
    <row r="1503" spans="1:12">
      <c r="A1503" t="s">
        <v>83</v>
      </c>
      <c r="B1503" t="s">
        <v>3129</v>
      </c>
      <c r="C1503" t="s">
        <v>63</v>
      </c>
      <c r="D1503" t="s">
        <v>85</v>
      </c>
      <c r="E1503" t="s">
        <v>86</v>
      </c>
      <c r="F1503" t="s">
        <v>87</v>
      </c>
      <c r="G1503">
        <v>1</v>
      </c>
      <c r="H1503">
        <v>1</v>
      </c>
      <c r="I1503" s="3">
        <v>1</v>
      </c>
      <c r="J1503">
        <v>13.21</v>
      </c>
      <c r="K1503">
        <v>13.21</v>
      </c>
      <c r="L1503">
        <v>1</v>
      </c>
    </row>
    <row r="1504" spans="1:12">
      <c r="A1504" t="s">
        <v>78</v>
      </c>
      <c r="B1504" t="s">
        <v>301</v>
      </c>
      <c r="C1504" t="s">
        <v>63</v>
      </c>
      <c r="D1504" t="s">
        <v>64</v>
      </c>
      <c r="E1504" t="s">
        <v>68</v>
      </c>
      <c r="F1504" t="s">
        <v>301</v>
      </c>
      <c r="G1504">
        <v>1</v>
      </c>
      <c r="H1504">
        <v>1</v>
      </c>
      <c r="I1504" s="3">
        <v>1</v>
      </c>
      <c r="J1504">
        <v>2.31</v>
      </c>
      <c r="K1504">
        <v>2.31</v>
      </c>
      <c r="L1504">
        <v>1</v>
      </c>
    </row>
    <row r="1505" spans="1:12">
      <c r="A1505" t="s">
        <v>83</v>
      </c>
      <c r="B1505" t="s">
        <v>2082</v>
      </c>
      <c r="C1505" t="s">
        <v>63</v>
      </c>
      <c r="D1505" t="s">
        <v>64</v>
      </c>
      <c r="E1505" t="s">
        <v>90</v>
      </c>
      <c r="F1505" t="s">
        <v>128</v>
      </c>
      <c r="G1505">
        <v>0</v>
      </c>
      <c r="H1505">
        <v>1</v>
      </c>
      <c r="I1505" s="3">
        <v>0</v>
      </c>
      <c r="J1505">
        <v>0</v>
      </c>
      <c r="K1505">
        <v>0</v>
      </c>
      <c r="L1505">
        <v>5</v>
      </c>
    </row>
    <row r="1506" spans="1:12">
      <c r="A1506" t="s">
        <v>78</v>
      </c>
      <c r="B1506" t="s">
        <v>158</v>
      </c>
      <c r="C1506" t="s">
        <v>63</v>
      </c>
      <c r="D1506" t="s">
        <v>64</v>
      </c>
      <c r="E1506" t="s">
        <v>68</v>
      </c>
      <c r="F1506" t="s">
        <v>158</v>
      </c>
      <c r="G1506">
        <v>1</v>
      </c>
      <c r="H1506">
        <v>1</v>
      </c>
      <c r="I1506" s="3">
        <v>1</v>
      </c>
      <c r="J1506">
        <v>2.46</v>
      </c>
      <c r="K1506">
        <v>2.46</v>
      </c>
      <c r="L1506">
        <v>2</v>
      </c>
    </row>
    <row r="1507" spans="1:12">
      <c r="A1507" t="s">
        <v>61</v>
      </c>
      <c r="B1507" t="s">
        <v>69</v>
      </c>
      <c r="C1507" t="s">
        <v>63</v>
      </c>
      <c r="D1507" t="s">
        <v>64</v>
      </c>
      <c r="E1507" t="s">
        <v>68</v>
      </c>
      <c r="F1507" t="s">
        <v>69</v>
      </c>
      <c r="G1507">
        <v>1</v>
      </c>
      <c r="H1507">
        <v>1</v>
      </c>
      <c r="I1507" s="3">
        <v>1</v>
      </c>
      <c r="J1507">
        <v>2.14</v>
      </c>
      <c r="K1507">
        <v>2.14</v>
      </c>
      <c r="L1507">
        <v>1</v>
      </c>
    </row>
    <row r="1508" spans="1:12">
      <c r="A1508" t="s">
        <v>61</v>
      </c>
      <c r="B1508" t="s">
        <v>301</v>
      </c>
      <c r="C1508" t="s">
        <v>63</v>
      </c>
      <c r="D1508" t="s">
        <v>64</v>
      </c>
      <c r="E1508" t="s">
        <v>68</v>
      </c>
      <c r="F1508" t="s">
        <v>301</v>
      </c>
      <c r="G1508">
        <v>0</v>
      </c>
      <c r="H1508">
        <v>6</v>
      </c>
      <c r="I1508" s="3">
        <v>0</v>
      </c>
      <c r="J1508">
        <v>0</v>
      </c>
      <c r="K1508">
        <v>0</v>
      </c>
      <c r="L1508">
        <v>3.2</v>
      </c>
    </row>
    <row r="1509" spans="1:12">
      <c r="A1509" t="s">
        <v>61</v>
      </c>
      <c r="B1509" t="s">
        <v>3063</v>
      </c>
      <c r="C1509" t="s">
        <v>63</v>
      </c>
      <c r="D1509" t="s">
        <v>85</v>
      </c>
      <c r="E1509" t="s">
        <v>173</v>
      </c>
      <c r="F1509" t="s">
        <v>174</v>
      </c>
      <c r="G1509">
        <v>2</v>
      </c>
      <c r="H1509">
        <v>2</v>
      </c>
      <c r="I1509" s="3">
        <v>1</v>
      </c>
      <c r="J1509">
        <v>7.33</v>
      </c>
      <c r="K1509">
        <v>14.66</v>
      </c>
      <c r="L1509">
        <v>1</v>
      </c>
    </row>
    <row r="1510" spans="1:12">
      <c r="A1510" t="s">
        <v>61</v>
      </c>
      <c r="B1510" t="s">
        <v>69</v>
      </c>
      <c r="C1510" t="s">
        <v>63</v>
      </c>
      <c r="D1510" t="s">
        <v>64</v>
      </c>
      <c r="E1510" t="s">
        <v>68</v>
      </c>
      <c r="F1510" t="s">
        <v>69</v>
      </c>
      <c r="G1510">
        <v>1</v>
      </c>
      <c r="H1510">
        <v>1</v>
      </c>
      <c r="I1510" s="3">
        <v>1</v>
      </c>
      <c r="J1510">
        <v>1.24</v>
      </c>
      <c r="K1510">
        <v>1.24</v>
      </c>
      <c r="L1510">
        <v>1</v>
      </c>
    </row>
    <row r="1511" spans="1:12">
      <c r="A1511" t="s">
        <v>61</v>
      </c>
      <c r="B1511" t="s">
        <v>3066</v>
      </c>
      <c r="C1511" t="s">
        <v>63</v>
      </c>
      <c r="D1511" t="s">
        <v>93</v>
      </c>
      <c r="E1511" t="s">
        <v>94</v>
      </c>
      <c r="F1511" t="s">
        <v>190</v>
      </c>
      <c r="G1511">
        <v>1</v>
      </c>
      <c r="H1511">
        <v>1</v>
      </c>
      <c r="I1511" s="3">
        <v>1</v>
      </c>
      <c r="J1511">
        <v>1.07</v>
      </c>
      <c r="K1511">
        <v>1.07</v>
      </c>
      <c r="L1511">
        <v>3</v>
      </c>
    </row>
    <row r="1512" spans="1:12">
      <c r="A1512" t="s">
        <v>70</v>
      </c>
      <c r="B1512" t="s">
        <v>3058</v>
      </c>
      <c r="C1512" t="s">
        <v>63</v>
      </c>
      <c r="D1512" t="s">
        <v>104</v>
      </c>
      <c r="E1512" t="s">
        <v>105</v>
      </c>
      <c r="F1512" t="s">
        <v>106</v>
      </c>
      <c r="G1512">
        <v>1</v>
      </c>
      <c r="H1512">
        <v>1</v>
      </c>
      <c r="I1512" s="3">
        <v>1</v>
      </c>
      <c r="J1512">
        <v>1.49</v>
      </c>
      <c r="K1512">
        <v>1.49</v>
      </c>
      <c r="L1512">
        <v>8</v>
      </c>
    </row>
    <row r="1513" spans="1:12">
      <c r="A1513" t="s">
        <v>61</v>
      </c>
      <c r="B1513" t="s">
        <v>219</v>
      </c>
      <c r="C1513" t="s">
        <v>63</v>
      </c>
      <c r="D1513" t="s">
        <v>64</v>
      </c>
      <c r="E1513" t="s">
        <v>134</v>
      </c>
      <c r="F1513" t="s">
        <v>219</v>
      </c>
      <c r="G1513">
        <v>0</v>
      </c>
      <c r="H1513">
        <v>6</v>
      </c>
      <c r="I1513" s="3">
        <v>0</v>
      </c>
      <c r="J1513">
        <v>0</v>
      </c>
      <c r="K1513">
        <v>0</v>
      </c>
      <c r="L1513">
        <v>1.2</v>
      </c>
    </row>
    <row r="1514" spans="1:12">
      <c r="A1514" t="s">
        <v>78</v>
      </c>
      <c r="B1514" t="s">
        <v>451</v>
      </c>
      <c r="C1514" t="s">
        <v>63</v>
      </c>
      <c r="D1514" t="s">
        <v>104</v>
      </c>
      <c r="E1514" t="s">
        <v>162</v>
      </c>
      <c r="F1514" t="s">
        <v>451</v>
      </c>
      <c r="G1514">
        <v>1</v>
      </c>
      <c r="H1514">
        <v>1</v>
      </c>
      <c r="I1514" s="3">
        <v>1</v>
      </c>
      <c r="J1514">
        <v>0.76</v>
      </c>
      <c r="K1514">
        <v>0.76</v>
      </c>
      <c r="L1514">
        <v>1</v>
      </c>
    </row>
    <row r="1515" spans="1:12">
      <c r="A1515" t="s">
        <v>70</v>
      </c>
      <c r="B1515" t="s">
        <v>3064</v>
      </c>
      <c r="C1515" t="s">
        <v>63</v>
      </c>
      <c r="D1515" t="s">
        <v>93</v>
      </c>
      <c r="E1515" t="s">
        <v>94</v>
      </c>
      <c r="F1515" t="s">
        <v>181</v>
      </c>
      <c r="G1515">
        <v>1</v>
      </c>
      <c r="H1515">
        <v>10</v>
      </c>
      <c r="I1515" s="3">
        <v>0.1</v>
      </c>
      <c r="J1515">
        <v>1.97</v>
      </c>
      <c r="K1515">
        <v>1.97</v>
      </c>
      <c r="L1515">
        <v>3.1</v>
      </c>
    </row>
    <row r="1516" spans="1:12">
      <c r="A1516" t="s">
        <v>61</v>
      </c>
      <c r="B1516" t="s">
        <v>1180</v>
      </c>
      <c r="C1516" t="s">
        <v>63</v>
      </c>
      <c r="D1516" t="s">
        <v>64</v>
      </c>
      <c r="E1516" t="s">
        <v>65</v>
      </c>
      <c r="F1516" t="s">
        <v>66</v>
      </c>
      <c r="G1516">
        <v>1</v>
      </c>
      <c r="H1516">
        <v>2</v>
      </c>
      <c r="I1516" s="3">
        <v>0.5</v>
      </c>
      <c r="J1516">
        <v>5.15</v>
      </c>
      <c r="K1516">
        <v>5.15</v>
      </c>
      <c r="L1516">
        <v>3</v>
      </c>
    </row>
    <row r="1517" spans="1:12">
      <c r="A1517" t="s">
        <v>70</v>
      </c>
      <c r="B1517" t="s">
        <v>3066</v>
      </c>
      <c r="C1517" t="s">
        <v>63</v>
      </c>
      <c r="D1517" t="s">
        <v>93</v>
      </c>
      <c r="E1517" t="s">
        <v>94</v>
      </c>
      <c r="F1517" t="s">
        <v>190</v>
      </c>
      <c r="G1517">
        <v>1</v>
      </c>
      <c r="H1517">
        <v>1</v>
      </c>
      <c r="I1517" s="3">
        <v>1</v>
      </c>
      <c r="J1517">
        <v>1.98</v>
      </c>
      <c r="K1517">
        <v>1.98</v>
      </c>
      <c r="L1517">
        <v>1</v>
      </c>
    </row>
    <row r="1518" spans="1:12">
      <c r="A1518" t="s">
        <v>83</v>
      </c>
      <c r="B1518" t="s">
        <v>2601</v>
      </c>
      <c r="C1518" t="s">
        <v>63</v>
      </c>
      <c r="D1518" t="s">
        <v>85</v>
      </c>
      <c r="E1518" t="s">
        <v>148</v>
      </c>
      <c r="F1518" t="s">
        <v>149</v>
      </c>
      <c r="G1518">
        <v>1</v>
      </c>
      <c r="H1518">
        <v>1</v>
      </c>
      <c r="I1518" s="3">
        <v>1</v>
      </c>
      <c r="J1518">
        <v>0.75</v>
      </c>
      <c r="K1518">
        <v>0.75</v>
      </c>
      <c r="L1518">
        <v>1</v>
      </c>
    </row>
    <row r="1519" spans="1:12">
      <c r="A1519" t="s">
        <v>70</v>
      </c>
      <c r="B1519" t="s">
        <v>3135</v>
      </c>
      <c r="C1519" t="s">
        <v>63</v>
      </c>
      <c r="D1519" t="s">
        <v>85</v>
      </c>
      <c r="E1519" t="s">
        <v>148</v>
      </c>
      <c r="F1519" t="s">
        <v>275</v>
      </c>
      <c r="G1519">
        <v>1</v>
      </c>
      <c r="H1519">
        <v>1</v>
      </c>
      <c r="I1519" s="3">
        <v>1</v>
      </c>
      <c r="J1519">
        <v>2.48</v>
      </c>
      <c r="K1519">
        <v>2.48</v>
      </c>
      <c r="L1519">
        <v>2</v>
      </c>
    </row>
    <row r="1520" spans="1:12">
      <c r="A1520" t="s">
        <v>61</v>
      </c>
      <c r="B1520" t="s">
        <v>3084</v>
      </c>
      <c r="C1520" t="s">
        <v>63</v>
      </c>
      <c r="D1520" t="s">
        <v>85</v>
      </c>
      <c r="E1520" t="s">
        <v>398</v>
      </c>
      <c r="F1520" t="s">
        <v>498</v>
      </c>
      <c r="G1520">
        <v>1</v>
      </c>
      <c r="H1520">
        <v>1</v>
      </c>
      <c r="I1520" s="3">
        <v>1</v>
      </c>
      <c r="J1520">
        <v>2</v>
      </c>
      <c r="K1520">
        <v>2</v>
      </c>
      <c r="L1520">
        <v>1</v>
      </c>
    </row>
    <row r="1521" spans="1:12">
      <c r="A1521" t="s">
        <v>70</v>
      </c>
      <c r="B1521" t="s">
        <v>2131</v>
      </c>
      <c r="C1521" t="s">
        <v>63</v>
      </c>
      <c r="D1521" t="s">
        <v>100</v>
      </c>
      <c r="E1521" t="s">
        <v>194</v>
      </c>
      <c r="F1521" t="s">
        <v>195</v>
      </c>
      <c r="G1521">
        <v>0</v>
      </c>
      <c r="H1521">
        <v>124</v>
      </c>
      <c r="I1521" s="3">
        <v>0</v>
      </c>
      <c r="J1521">
        <v>0</v>
      </c>
      <c r="K1521">
        <v>0</v>
      </c>
      <c r="L1521">
        <v>2.2000000000000002</v>
      </c>
    </row>
    <row r="1522" spans="1:12">
      <c r="A1522" t="s">
        <v>83</v>
      </c>
      <c r="B1522" t="s">
        <v>3081</v>
      </c>
      <c r="C1522" t="s">
        <v>63</v>
      </c>
      <c r="D1522" t="s">
        <v>104</v>
      </c>
      <c r="E1522" t="s">
        <v>323</v>
      </c>
      <c r="F1522" t="s">
        <v>457</v>
      </c>
      <c r="G1522">
        <v>1</v>
      </c>
      <c r="H1522">
        <v>2</v>
      </c>
      <c r="I1522" s="3">
        <v>0.5</v>
      </c>
      <c r="J1522">
        <v>0.99</v>
      </c>
      <c r="K1522">
        <v>0.99</v>
      </c>
      <c r="L1522">
        <v>2</v>
      </c>
    </row>
    <row r="1523" spans="1:12">
      <c r="A1523" t="s">
        <v>70</v>
      </c>
      <c r="B1523" t="s">
        <v>2229</v>
      </c>
      <c r="C1523" t="s">
        <v>63</v>
      </c>
      <c r="D1523" t="s">
        <v>85</v>
      </c>
      <c r="E1523" t="s">
        <v>154</v>
      </c>
      <c r="F1523" t="s">
        <v>299</v>
      </c>
      <c r="G1523">
        <v>1</v>
      </c>
      <c r="H1523">
        <v>3</v>
      </c>
      <c r="I1523" s="3">
        <v>0.33329999999999999</v>
      </c>
      <c r="J1523">
        <v>2.74</v>
      </c>
      <c r="K1523">
        <v>2.74</v>
      </c>
      <c r="L1523">
        <v>2.2999999999999998</v>
      </c>
    </row>
    <row r="1524" spans="1:12">
      <c r="A1524" t="s">
        <v>61</v>
      </c>
      <c r="B1524" t="s">
        <v>354</v>
      </c>
      <c r="C1524" t="s">
        <v>63</v>
      </c>
      <c r="D1524" t="s">
        <v>64</v>
      </c>
      <c r="E1524" t="s">
        <v>65</v>
      </c>
      <c r="F1524" t="s">
        <v>151</v>
      </c>
      <c r="G1524">
        <v>1</v>
      </c>
      <c r="H1524">
        <v>82</v>
      </c>
      <c r="I1524" s="3">
        <v>1.2200000000000001E-2</v>
      </c>
      <c r="J1524">
        <v>2.59</v>
      </c>
      <c r="K1524">
        <v>2.59</v>
      </c>
      <c r="L1524">
        <v>1.8</v>
      </c>
    </row>
    <row r="1525" spans="1:12">
      <c r="A1525" t="s">
        <v>61</v>
      </c>
      <c r="B1525" t="s">
        <v>69</v>
      </c>
      <c r="C1525" t="s">
        <v>63</v>
      </c>
      <c r="D1525" t="s">
        <v>64</v>
      </c>
      <c r="E1525" t="s">
        <v>68</v>
      </c>
      <c r="F1525" t="s">
        <v>69</v>
      </c>
      <c r="G1525">
        <v>1</v>
      </c>
      <c r="H1525">
        <v>1</v>
      </c>
      <c r="I1525" s="3">
        <v>1</v>
      </c>
      <c r="J1525">
        <v>2.59</v>
      </c>
      <c r="K1525">
        <v>2.59</v>
      </c>
      <c r="L1525">
        <v>4</v>
      </c>
    </row>
    <row r="1526" spans="1:12">
      <c r="A1526" t="s">
        <v>61</v>
      </c>
      <c r="B1526" t="s">
        <v>301</v>
      </c>
      <c r="C1526" t="s">
        <v>63</v>
      </c>
      <c r="D1526" t="s">
        <v>64</v>
      </c>
      <c r="E1526" t="s">
        <v>68</v>
      </c>
      <c r="F1526" t="s">
        <v>301</v>
      </c>
      <c r="G1526">
        <v>2</v>
      </c>
      <c r="H1526">
        <v>1</v>
      </c>
      <c r="I1526" s="3">
        <v>2</v>
      </c>
      <c r="J1526">
        <v>2.84</v>
      </c>
      <c r="K1526">
        <v>5.68</v>
      </c>
      <c r="L1526">
        <v>5</v>
      </c>
    </row>
    <row r="1527" spans="1:12">
      <c r="A1527" t="s">
        <v>61</v>
      </c>
      <c r="B1527" t="s">
        <v>3060</v>
      </c>
      <c r="C1527" t="s">
        <v>63</v>
      </c>
      <c r="D1527" t="s">
        <v>85</v>
      </c>
      <c r="E1527" t="s">
        <v>121</v>
      </c>
      <c r="F1527" t="s">
        <v>122</v>
      </c>
      <c r="G1527">
        <v>1</v>
      </c>
      <c r="H1527">
        <v>5</v>
      </c>
      <c r="I1527" s="3">
        <v>0.2</v>
      </c>
      <c r="J1527">
        <v>2.21</v>
      </c>
      <c r="K1527">
        <v>2.21</v>
      </c>
      <c r="L1527">
        <v>1.2</v>
      </c>
    </row>
    <row r="1528" spans="1:12">
      <c r="A1528" t="s">
        <v>83</v>
      </c>
      <c r="B1528" t="s">
        <v>3061</v>
      </c>
      <c r="C1528" t="s">
        <v>63</v>
      </c>
      <c r="D1528" t="s">
        <v>85</v>
      </c>
      <c r="E1528" t="s">
        <v>110</v>
      </c>
      <c r="F1528" t="s">
        <v>124</v>
      </c>
      <c r="G1528">
        <v>1</v>
      </c>
      <c r="H1528">
        <v>14</v>
      </c>
      <c r="I1528" s="3">
        <v>7.1400000000000005E-2</v>
      </c>
      <c r="J1528">
        <v>4.8099999999999996</v>
      </c>
      <c r="K1528">
        <v>4.8099999999999996</v>
      </c>
      <c r="L1528">
        <v>1.1000000000000001</v>
      </c>
    </row>
    <row r="1529" spans="1:12">
      <c r="A1529" t="s">
        <v>61</v>
      </c>
      <c r="B1529" t="s">
        <v>69</v>
      </c>
      <c r="C1529" t="s">
        <v>63</v>
      </c>
      <c r="D1529" t="s">
        <v>64</v>
      </c>
      <c r="E1529" t="s">
        <v>68</v>
      </c>
      <c r="F1529" t="s">
        <v>69</v>
      </c>
      <c r="G1529">
        <v>2</v>
      </c>
      <c r="H1529">
        <v>1</v>
      </c>
      <c r="I1529" s="3">
        <v>2</v>
      </c>
      <c r="J1529">
        <v>2.1800000000000002</v>
      </c>
      <c r="K1529">
        <v>4.3600000000000003</v>
      </c>
      <c r="L1529">
        <v>2</v>
      </c>
    </row>
    <row r="1530" spans="1:12">
      <c r="A1530" t="s">
        <v>61</v>
      </c>
      <c r="B1530" t="s">
        <v>495</v>
      </c>
      <c r="C1530" t="s">
        <v>63</v>
      </c>
      <c r="D1530" t="s">
        <v>104</v>
      </c>
      <c r="E1530" t="s">
        <v>162</v>
      </c>
      <c r="F1530" t="s">
        <v>495</v>
      </c>
      <c r="G1530">
        <v>1</v>
      </c>
      <c r="H1530">
        <v>3</v>
      </c>
      <c r="I1530" s="3">
        <v>0.33329999999999999</v>
      </c>
      <c r="J1530">
        <v>1</v>
      </c>
      <c r="K1530">
        <v>1</v>
      </c>
      <c r="L1530">
        <v>1.3</v>
      </c>
    </row>
    <row r="1531" spans="1:12">
      <c r="A1531" t="s">
        <v>61</v>
      </c>
      <c r="B1531" t="s">
        <v>69</v>
      </c>
      <c r="C1531" t="s">
        <v>63</v>
      </c>
      <c r="D1531" t="s">
        <v>64</v>
      </c>
      <c r="E1531" t="s">
        <v>68</v>
      </c>
      <c r="F1531" t="s">
        <v>69</v>
      </c>
      <c r="G1531">
        <v>1</v>
      </c>
      <c r="H1531">
        <v>1</v>
      </c>
      <c r="I1531" s="3">
        <v>1</v>
      </c>
      <c r="J1531">
        <v>2.98</v>
      </c>
      <c r="K1531">
        <v>2.98</v>
      </c>
      <c r="L1531">
        <v>2</v>
      </c>
    </row>
    <row r="1532" spans="1:12">
      <c r="A1532" t="s">
        <v>70</v>
      </c>
      <c r="B1532" t="s">
        <v>2856</v>
      </c>
      <c r="C1532" t="s">
        <v>63</v>
      </c>
      <c r="D1532" t="s">
        <v>85</v>
      </c>
      <c r="E1532" t="s">
        <v>154</v>
      </c>
      <c r="F1532" t="s">
        <v>155</v>
      </c>
      <c r="G1532">
        <v>1</v>
      </c>
      <c r="H1532">
        <v>3</v>
      </c>
      <c r="I1532" s="3">
        <v>0.33329999999999999</v>
      </c>
      <c r="J1532">
        <v>3.56</v>
      </c>
      <c r="K1532">
        <v>3.56</v>
      </c>
      <c r="L1532">
        <v>1</v>
      </c>
    </row>
    <row r="1533" spans="1:12">
      <c r="A1533" t="s">
        <v>83</v>
      </c>
      <c r="B1533" t="s">
        <v>3107</v>
      </c>
      <c r="C1533" t="s">
        <v>63</v>
      </c>
      <c r="D1533" t="s">
        <v>85</v>
      </c>
      <c r="E1533" t="s">
        <v>110</v>
      </c>
      <c r="F1533" t="s">
        <v>1120</v>
      </c>
      <c r="G1533">
        <v>2</v>
      </c>
      <c r="H1533">
        <v>13</v>
      </c>
      <c r="I1533" s="3">
        <v>0.15379999999999999</v>
      </c>
      <c r="J1533">
        <v>4.8</v>
      </c>
      <c r="K1533">
        <v>9.59</v>
      </c>
      <c r="L1533">
        <v>1</v>
      </c>
    </row>
    <row r="1534" spans="1:12">
      <c r="A1534" t="s">
        <v>83</v>
      </c>
      <c r="B1534" t="s">
        <v>3082</v>
      </c>
      <c r="C1534" t="s">
        <v>63</v>
      </c>
      <c r="D1534" t="s">
        <v>85</v>
      </c>
      <c r="E1534" t="s">
        <v>110</v>
      </c>
      <c r="F1534" t="s">
        <v>466</v>
      </c>
      <c r="G1534">
        <v>1</v>
      </c>
      <c r="H1534">
        <v>1</v>
      </c>
      <c r="I1534" s="3">
        <v>1</v>
      </c>
      <c r="J1534">
        <v>4.4800000000000004</v>
      </c>
      <c r="K1534">
        <v>4.4800000000000004</v>
      </c>
      <c r="L1534">
        <v>1</v>
      </c>
    </row>
    <row r="1535" spans="1:12">
      <c r="A1535" t="s">
        <v>78</v>
      </c>
      <c r="B1535" t="s">
        <v>158</v>
      </c>
      <c r="C1535" t="s">
        <v>63</v>
      </c>
      <c r="D1535" t="s">
        <v>64</v>
      </c>
      <c r="E1535" t="s">
        <v>68</v>
      </c>
      <c r="F1535" t="s">
        <v>158</v>
      </c>
      <c r="G1535">
        <v>1</v>
      </c>
      <c r="H1535">
        <v>1</v>
      </c>
      <c r="I1535" s="3">
        <v>1</v>
      </c>
      <c r="J1535">
        <v>2.99</v>
      </c>
      <c r="K1535">
        <v>2.99</v>
      </c>
      <c r="L1535">
        <v>1</v>
      </c>
    </row>
    <row r="1536" spans="1:12">
      <c r="A1536" t="s">
        <v>61</v>
      </c>
      <c r="B1536" t="s">
        <v>69</v>
      </c>
      <c r="C1536" t="s">
        <v>63</v>
      </c>
      <c r="D1536" t="s">
        <v>64</v>
      </c>
      <c r="E1536" t="s">
        <v>68</v>
      </c>
      <c r="F1536" t="s">
        <v>69</v>
      </c>
      <c r="G1536">
        <v>1</v>
      </c>
      <c r="H1536">
        <v>1</v>
      </c>
      <c r="I1536" s="3">
        <v>1</v>
      </c>
      <c r="J1536">
        <v>2.58</v>
      </c>
      <c r="K1536">
        <v>2.58</v>
      </c>
      <c r="L1536">
        <v>2</v>
      </c>
    </row>
    <row r="1537" spans="1:12">
      <c r="A1537" t="s">
        <v>61</v>
      </c>
      <c r="B1537" t="s">
        <v>158</v>
      </c>
      <c r="C1537" t="s">
        <v>63</v>
      </c>
      <c r="D1537" t="s">
        <v>64</v>
      </c>
      <c r="E1537" t="s">
        <v>68</v>
      </c>
      <c r="F1537" t="s">
        <v>158</v>
      </c>
      <c r="G1537">
        <v>1</v>
      </c>
      <c r="H1537">
        <v>1</v>
      </c>
      <c r="I1537" s="3">
        <v>1</v>
      </c>
      <c r="J1537">
        <v>1.65</v>
      </c>
      <c r="K1537">
        <v>1.65</v>
      </c>
      <c r="L1537">
        <v>2</v>
      </c>
    </row>
    <row r="1538" spans="1:12">
      <c r="A1538" t="s">
        <v>61</v>
      </c>
      <c r="B1538" t="s">
        <v>69</v>
      </c>
      <c r="C1538" t="s">
        <v>63</v>
      </c>
      <c r="D1538" t="s">
        <v>64</v>
      </c>
      <c r="E1538" t="s">
        <v>68</v>
      </c>
      <c r="F1538" t="s">
        <v>69</v>
      </c>
      <c r="G1538">
        <v>1</v>
      </c>
      <c r="H1538">
        <v>1</v>
      </c>
      <c r="I1538" s="3">
        <v>1</v>
      </c>
      <c r="J1538">
        <v>2.46</v>
      </c>
      <c r="K1538">
        <v>2.46</v>
      </c>
      <c r="L1538">
        <v>2</v>
      </c>
    </row>
    <row r="1539" spans="1:12">
      <c r="A1539" t="s">
        <v>83</v>
      </c>
      <c r="B1539" t="s">
        <v>2856</v>
      </c>
      <c r="C1539" t="s">
        <v>63</v>
      </c>
      <c r="D1539" t="s">
        <v>85</v>
      </c>
      <c r="E1539" t="s">
        <v>154</v>
      </c>
      <c r="F1539" t="s">
        <v>155</v>
      </c>
      <c r="G1539">
        <v>2</v>
      </c>
      <c r="H1539">
        <v>31</v>
      </c>
      <c r="I1539" s="3">
        <v>6.4500000000000002E-2</v>
      </c>
      <c r="J1539">
        <v>3.1</v>
      </c>
      <c r="K1539">
        <v>6.19</v>
      </c>
      <c r="L1539">
        <v>1.1000000000000001</v>
      </c>
    </row>
    <row r="1540" spans="1:12">
      <c r="A1540" t="s">
        <v>61</v>
      </c>
      <c r="B1540" t="s">
        <v>69</v>
      </c>
      <c r="C1540" t="s">
        <v>63</v>
      </c>
      <c r="D1540" t="s">
        <v>64</v>
      </c>
      <c r="E1540" t="s">
        <v>68</v>
      </c>
      <c r="F1540" t="s">
        <v>69</v>
      </c>
      <c r="G1540">
        <v>1</v>
      </c>
      <c r="H1540">
        <v>2</v>
      </c>
      <c r="I1540" s="3">
        <v>0.5</v>
      </c>
      <c r="J1540">
        <v>2.69</v>
      </c>
      <c r="K1540">
        <v>2.69</v>
      </c>
      <c r="L1540">
        <v>6</v>
      </c>
    </row>
    <row r="1541" spans="1:12">
      <c r="A1541" t="s">
        <v>61</v>
      </c>
      <c r="B1541" t="s">
        <v>69</v>
      </c>
      <c r="C1541" t="s">
        <v>63</v>
      </c>
      <c r="D1541" t="s">
        <v>64</v>
      </c>
      <c r="E1541" t="s">
        <v>68</v>
      </c>
      <c r="F1541" t="s">
        <v>69</v>
      </c>
      <c r="G1541">
        <v>2</v>
      </c>
      <c r="H1541">
        <v>18</v>
      </c>
      <c r="I1541" s="3">
        <v>0.1111</v>
      </c>
      <c r="J1541">
        <v>2.4900000000000002</v>
      </c>
      <c r="K1541">
        <v>4.9800000000000004</v>
      </c>
      <c r="L1541">
        <v>1.5</v>
      </c>
    </row>
    <row r="1542" spans="1:12">
      <c r="A1542" t="s">
        <v>61</v>
      </c>
      <c r="B1542" t="s">
        <v>77</v>
      </c>
      <c r="C1542" t="s">
        <v>63</v>
      </c>
      <c r="D1542" t="s">
        <v>64</v>
      </c>
      <c r="E1542" t="s">
        <v>76</v>
      </c>
      <c r="F1542" t="s">
        <v>77</v>
      </c>
      <c r="G1542">
        <v>1</v>
      </c>
      <c r="H1542">
        <v>1</v>
      </c>
      <c r="I1542" s="3">
        <v>1</v>
      </c>
      <c r="J1542">
        <v>2.34</v>
      </c>
      <c r="K1542">
        <v>2.34</v>
      </c>
      <c r="L1542">
        <v>2</v>
      </c>
    </row>
    <row r="1543" spans="1:12">
      <c r="A1543" t="s">
        <v>83</v>
      </c>
      <c r="B1543" t="s">
        <v>3081</v>
      </c>
      <c r="C1543" t="s">
        <v>63</v>
      </c>
      <c r="D1543" t="s">
        <v>104</v>
      </c>
      <c r="E1543" t="s">
        <v>323</v>
      </c>
      <c r="F1543" t="s">
        <v>457</v>
      </c>
      <c r="G1543">
        <v>1</v>
      </c>
      <c r="H1543">
        <v>1</v>
      </c>
      <c r="I1543" s="3">
        <v>1</v>
      </c>
      <c r="J1543">
        <v>0.7</v>
      </c>
      <c r="K1543">
        <v>0.7</v>
      </c>
      <c r="L1543">
        <v>2</v>
      </c>
    </row>
    <row r="1544" spans="1:12">
      <c r="A1544" t="s">
        <v>78</v>
      </c>
      <c r="B1544" t="s">
        <v>146</v>
      </c>
      <c r="C1544" t="s">
        <v>63</v>
      </c>
      <c r="D1544" t="s">
        <v>64</v>
      </c>
      <c r="E1544" t="s">
        <v>134</v>
      </c>
      <c r="F1544" t="s">
        <v>146</v>
      </c>
      <c r="G1544">
        <v>1</v>
      </c>
      <c r="H1544">
        <v>1</v>
      </c>
      <c r="I1544" s="3">
        <v>1</v>
      </c>
      <c r="J1544">
        <v>1.57</v>
      </c>
      <c r="K1544">
        <v>1.57</v>
      </c>
      <c r="L1544">
        <v>1</v>
      </c>
    </row>
    <row r="1545" spans="1:12">
      <c r="A1545" t="s">
        <v>61</v>
      </c>
      <c r="B1545" t="s">
        <v>69</v>
      </c>
      <c r="C1545" t="s">
        <v>63</v>
      </c>
      <c r="D1545" t="s">
        <v>64</v>
      </c>
      <c r="E1545" t="s">
        <v>68</v>
      </c>
      <c r="F1545" t="s">
        <v>69</v>
      </c>
      <c r="G1545">
        <v>1</v>
      </c>
      <c r="H1545">
        <v>1</v>
      </c>
      <c r="I1545" s="3">
        <v>1</v>
      </c>
      <c r="J1545">
        <v>2.42</v>
      </c>
      <c r="K1545">
        <v>2.42</v>
      </c>
      <c r="L1545">
        <v>1</v>
      </c>
    </row>
    <row r="1546" spans="1:12">
      <c r="A1546" t="s">
        <v>83</v>
      </c>
      <c r="B1546" t="s">
        <v>3059</v>
      </c>
      <c r="C1546" t="s">
        <v>63</v>
      </c>
      <c r="D1546" t="s">
        <v>85</v>
      </c>
      <c r="E1546" t="s">
        <v>110</v>
      </c>
      <c r="F1546" t="s">
        <v>111</v>
      </c>
      <c r="G1546">
        <v>1</v>
      </c>
      <c r="H1546">
        <v>1</v>
      </c>
      <c r="I1546" s="3">
        <v>1</v>
      </c>
      <c r="J1546">
        <v>1.28</v>
      </c>
      <c r="K1546">
        <v>1.28</v>
      </c>
      <c r="L1546">
        <v>1</v>
      </c>
    </row>
    <row r="1547" spans="1:12">
      <c r="A1547" t="s">
        <v>83</v>
      </c>
      <c r="B1547" t="s">
        <v>3082</v>
      </c>
      <c r="C1547" t="s">
        <v>63</v>
      </c>
      <c r="D1547" t="s">
        <v>85</v>
      </c>
      <c r="E1547" t="s">
        <v>110</v>
      </c>
      <c r="F1547" t="s">
        <v>466</v>
      </c>
      <c r="G1547">
        <v>1</v>
      </c>
      <c r="H1547">
        <v>1</v>
      </c>
      <c r="I1547" s="3">
        <v>1</v>
      </c>
      <c r="J1547">
        <v>4.33</v>
      </c>
      <c r="K1547">
        <v>4.33</v>
      </c>
      <c r="L1547">
        <v>1</v>
      </c>
    </row>
    <row r="1548" spans="1:12">
      <c r="A1548" t="s">
        <v>78</v>
      </c>
      <c r="B1548" t="s">
        <v>238</v>
      </c>
      <c r="C1548" t="s">
        <v>63</v>
      </c>
      <c r="D1548" t="s">
        <v>64</v>
      </c>
      <c r="E1548" t="s">
        <v>80</v>
      </c>
      <c r="F1548" t="s">
        <v>238</v>
      </c>
      <c r="G1548">
        <v>1</v>
      </c>
      <c r="H1548">
        <v>1</v>
      </c>
      <c r="I1548" s="3">
        <v>1</v>
      </c>
      <c r="J1548">
        <v>2.99</v>
      </c>
      <c r="K1548">
        <v>2.99</v>
      </c>
      <c r="L1548">
        <v>5</v>
      </c>
    </row>
    <row r="1549" spans="1:12">
      <c r="A1549" t="s">
        <v>61</v>
      </c>
      <c r="B1549" t="s">
        <v>69</v>
      </c>
      <c r="C1549" t="s">
        <v>63</v>
      </c>
      <c r="D1549" t="s">
        <v>64</v>
      </c>
      <c r="E1549" t="s">
        <v>68</v>
      </c>
      <c r="F1549" t="s">
        <v>69</v>
      </c>
      <c r="G1549">
        <v>1</v>
      </c>
      <c r="H1549">
        <v>15</v>
      </c>
      <c r="I1549" s="3">
        <v>6.6699999999999995E-2</v>
      </c>
      <c r="J1549">
        <v>2.58</v>
      </c>
      <c r="K1549">
        <v>2.58</v>
      </c>
      <c r="L1549">
        <v>5.4</v>
      </c>
    </row>
    <row r="1550" spans="1:12">
      <c r="A1550" t="s">
        <v>61</v>
      </c>
      <c r="B1550" t="s">
        <v>77</v>
      </c>
      <c r="C1550" t="s">
        <v>63</v>
      </c>
      <c r="D1550" t="s">
        <v>64</v>
      </c>
      <c r="E1550" t="s">
        <v>76</v>
      </c>
      <c r="F1550" t="s">
        <v>77</v>
      </c>
      <c r="G1550">
        <v>0</v>
      </c>
      <c r="H1550">
        <v>2</v>
      </c>
      <c r="I1550" s="3">
        <v>0</v>
      </c>
      <c r="J1550">
        <v>0</v>
      </c>
      <c r="K1550">
        <v>0</v>
      </c>
      <c r="L1550">
        <v>3</v>
      </c>
    </row>
    <row r="1551" spans="1:12">
      <c r="A1551" t="s">
        <v>61</v>
      </c>
      <c r="B1551" t="s">
        <v>138</v>
      </c>
      <c r="C1551" t="s">
        <v>63</v>
      </c>
      <c r="D1551" t="s">
        <v>72</v>
      </c>
      <c r="E1551" t="s">
        <v>134</v>
      </c>
      <c r="F1551" t="s">
        <v>138</v>
      </c>
      <c r="G1551">
        <v>1</v>
      </c>
      <c r="H1551">
        <v>1</v>
      </c>
      <c r="I1551" s="3">
        <v>1</v>
      </c>
      <c r="J1551">
        <v>3.64</v>
      </c>
      <c r="K1551">
        <v>3.64</v>
      </c>
      <c r="L1551">
        <v>1</v>
      </c>
    </row>
    <row r="1552" spans="1:12">
      <c r="A1552" t="s">
        <v>61</v>
      </c>
      <c r="B1552" t="s">
        <v>360</v>
      </c>
      <c r="C1552" t="s">
        <v>63</v>
      </c>
      <c r="D1552" t="s">
        <v>64</v>
      </c>
      <c r="E1552" t="s">
        <v>68</v>
      </c>
      <c r="F1552" t="s">
        <v>360</v>
      </c>
      <c r="G1552">
        <v>1</v>
      </c>
      <c r="H1552">
        <v>1</v>
      </c>
      <c r="I1552" s="3">
        <v>1</v>
      </c>
      <c r="J1552">
        <v>2.68</v>
      </c>
      <c r="K1552">
        <v>2.68</v>
      </c>
      <c r="L1552">
        <v>1</v>
      </c>
    </row>
    <row r="1553" spans="1:12">
      <c r="A1553" t="s">
        <v>112</v>
      </c>
      <c r="B1553" t="s">
        <v>81</v>
      </c>
      <c r="C1553" t="s">
        <v>114</v>
      </c>
      <c r="D1553" t="s">
        <v>64</v>
      </c>
      <c r="E1553" t="s">
        <v>80</v>
      </c>
      <c r="F1553" t="s">
        <v>1668</v>
      </c>
      <c r="G1553">
        <v>1</v>
      </c>
      <c r="H1553">
        <v>4</v>
      </c>
      <c r="I1553" s="3">
        <v>0.25</v>
      </c>
      <c r="J1553">
        <v>2.98</v>
      </c>
      <c r="K1553">
        <v>2.98</v>
      </c>
      <c r="L1553">
        <v>2.8</v>
      </c>
    </row>
    <row r="1554" spans="1:12">
      <c r="A1554" t="s">
        <v>61</v>
      </c>
      <c r="B1554" t="s">
        <v>219</v>
      </c>
      <c r="C1554" t="s">
        <v>63</v>
      </c>
      <c r="D1554" t="s">
        <v>64</v>
      </c>
      <c r="E1554" t="s">
        <v>134</v>
      </c>
      <c r="F1554" t="s">
        <v>219</v>
      </c>
      <c r="G1554">
        <v>0</v>
      </c>
      <c r="H1554">
        <v>41</v>
      </c>
      <c r="I1554" s="3">
        <v>0</v>
      </c>
      <c r="J1554">
        <v>0</v>
      </c>
      <c r="K1554">
        <v>0</v>
      </c>
      <c r="L1554">
        <v>2.7</v>
      </c>
    </row>
    <row r="1555" spans="1:12">
      <c r="A1555" t="s">
        <v>61</v>
      </c>
      <c r="B1555" t="s">
        <v>158</v>
      </c>
      <c r="C1555" t="s">
        <v>63</v>
      </c>
      <c r="D1555" t="s">
        <v>64</v>
      </c>
      <c r="E1555" t="s">
        <v>68</v>
      </c>
      <c r="F1555" t="s">
        <v>158</v>
      </c>
      <c r="G1555">
        <v>1</v>
      </c>
      <c r="H1555">
        <v>2</v>
      </c>
      <c r="I1555" s="3">
        <v>0.5</v>
      </c>
      <c r="J1555">
        <v>2.8</v>
      </c>
      <c r="K1555">
        <v>2.8</v>
      </c>
      <c r="L1555">
        <v>3</v>
      </c>
    </row>
    <row r="1556" spans="1:12">
      <c r="A1556" t="s">
        <v>70</v>
      </c>
      <c r="B1556" t="s">
        <v>3130</v>
      </c>
      <c r="C1556" t="s">
        <v>63</v>
      </c>
      <c r="D1556" t="s">
        <v>100</v>
      </c>
      <c r="E1556" t="s">
        <v>101</v>
      </c>
      <c r="F1556" t="s">
        <v>102</v>
      </c>
      <c r="G1556">
        <v>6</v>
      </c>
      <c r="H1556">
        <v>29</v>
      </c>
      <c r="I1556" s="3">
        <v>0.2069</v>
      </c>
      <c r="J1556">
        <v>0.71</v>
      </c>
      <c r="K1556">
        <v>4.28</v>
      </c>
      <c r="L1556">
        <v>1</v>
      </c>
    </row>
    <row r="1557" spans="1:12">
      <c r="A1557" t="s">
        <v>61</v>
      </c>
      <c r="B1557" t="s">
        <v>354</v>
      </c>
      <c r="C1557" t="s">
        <v>63</v>
      </c>
      <c r="D1557" t="s">
        <v>64</v>
      </c>
      <c r="E1557" t="s">
        <v>65</v>
      </c>
      <c r="F1557" t="s">
        <v>151</v>
      </c>
      <c r="G1557">
        <v>1</v>
      </c>
      <c r="H1557">
        <v>1</v>
      </c>
      <c r="I1557" s="3">
        <v>1</v>
      </c>
      <c r="J1557">
        <v>4.38</v>
      </c>
      <c r="K1557">
        <v>4.38</v>
      </c>
      <c r="L1557">
        <v>1</v>
      </c>
    </row>
    <row r="1558" spans="1:12">
      <c r="A1558" t="s">
        <v>83</v>
      </c>
      <c r="B1558" t="s">
        <v>2601</v>
      </c>
      <c r="C1558" t="s">
        <v>63</v>
      </c>
      <c r="D1558" t="s">
        <v>85</v>
      </c>
      <c r="E1558" t="s">
        <v>148</v>
      </c>
      <c r="F1558" t="s">
        <v>149</v>
      </c>
      <c r="G1558">
        <v>1</v>
      </c>
      <c r="H1558">
        <v>3</v>
      </c>
      <c r="I1558" s="3">
        <v>0.33329999999999999</v>
      </c>
      <c r="J1558">
        <v>7.87</v>
      </c>
      <c r="K1558">
        <v>7.87</v>
      </c>
      <c r="L1558">
        <v>1</v>
      </c>
    </row>
    <row r="1559" spans="1:12">
      <c r="A1559" t="s">
        <v>61</v>
      </c>
      <c r="B1559" t="s">
        <v>138</v>
      </c>
      <c r="C1559" t="s">
        <v>63</v>
      </c>
      <c r="D1559" t="s">
        <v>64</v>
      </c>
      <c r="E1559" t="s">
        <v>134</v>
      </c>
      <c r="F1559" t="s">
        <v>138</v>
      </c>
      <c r="G1559">
        <v>1</v>
      </c>
      <c r="H1559">
        <v>1</v>
      </c>
      <c r="I1559" s="3">
        <v>1</v>
      </c>
      <c r="J1559">
        <v>2.74</v>
      </c>
      <c r="K1559">
        <v>2.74</v>
      </c>
      <c r="L1559">
        <v>2</v>
      </c>
    </row>
    <row r="1560" spans="1:12">
      <c r="A1560" t="s">
        <v>83</v>
      </c>
      <c r="B1560" t="s">
        <v>3061</v>
      </c>
      <c r="C1560" t="s">
        <v>63</v>
      </c>
      <c r="D1560" t="s">
        <v>85</v>
      </c>
      <c r="E1560" t="s">
        <v>110</v>
      </c>
      <c r="F1560" t="s">
        <v>124</v>
      </c>
      <c r="G1560">
        <v>1</v>
      </c>
      <c r="H1560">
        <v>1</v>
      </c>
      <c r="I1560" s="3">
        <v>1</v>
      </c>
      <c r="J1560">
        <v>9.9</v>
      </c>
      <c r="K1560">
        <v>9.9</v>
      </c>
      <c r="L1560">
        <v>1</v>
      </c>
    </row>
    <row r="1561" spans="1:12">
      <c r="A1561" t="s">
        <v>61</v>
      </c>
      <c r="B1561" t="s">
        <v>3069</v>
      </c>
      <c r="C1561" t="s">
        <v>63</v>
      </c>
      <c r="D1561" t="s">
        <v>85</v>
      </c>
      <c r="E1561" t="s">
        <v>173</v>
      </c>
      <c r="F1561" t="s">
        <v>270</v>
      </c>
      <c r="G1561">
        <v>1</v>
      </c>
      <c r="H1561">
        <v>1</v>
      </c>
      <c r="I1561" s="3">
        <v>1</v>
      </c>
      <c r="J1561">
        <v>4.1900000000000004</v>
      </c>
      <c r="K1561">
        <v>4.1900000000000004</v>
      </c>
      <c r="L1561">
        <v>1</v>
      </c>
    </row>
    <row r="1562" spans="1:12">
      <c r="A1562" t="s">
        <v>61</v>
      </c>
      <c r="B1562" t="s">
        <v>158</v>
      </c>
      <c r="C1562" t="s">
        <v>63</v>
      </c>
      <c r="D1562" t="s">
        <v>64</v>
      </c>
      <c r="E1562" t="s">
        <v>68</v>
      </c>
      <c r="F1562" t="s">
        <v>158</v>
      </c>
      <c r="G1562">
        <v>1</v>
      </c>
      <c r="H1562">
        <v>2</v>
      </c>
      <c r="I1562" s="3">
        <v>0.5</v>
      </c>
      <c r="J1562">
        <v>2.33</v>
      </c>
      <c r="K1562">
        <v>2.33</v>
      </c>
      <c r="L1562">
        <v>2</v>
      </c>
    </row>
    <row r="1563" spans="1:12">
      <c r="A1563" t="s">
        <v>83</v>
      </c>
      <c r="B1563" t="s">
        <v>3063</v>
      </c>
      <c r="C1563" t="s">
        <v>63</v>
      </c>
      <c r="D1563" t="s">
        <v>85</v>
      </c>
      <c r="E1563" t="s">
        <v>173</v>
      </c>
      <c r="F1563" t="s">
        <v>174</v>
      </c>
      <c r="G1563">
        <v>2</v>
      </c>
      <c r="H1563">
        <v>1</v>
      </c>
      <c r="I1563" s="3">
        <v>2</v>
      </c>
      <c r="J1563">
        <v>8.17</v>
      </c>
      <c r="K1563">
        <v>16.34</v>
      </c>
      <c r="L1563">
        <v>1</v>
      </c>
    </row>
    <row r="1564" spans="1:12">
      <c r="A1564" t="s">
        <v>83</v>
      </c>
      <c r="B1564" t="s">
        <v>3059</v>
      </c>
      <c r="C1564" t="s">
        <v>63</v>
      </c>
      <c r="D1564" t="s">
        <v>85</v>
      </c>
      <c r="E1564" t="s">
        <v>110</v>
      </c>
      <c r="F1564" t="s">
        <v>111</v>
      </c>
      <c r="G1564">
        <v>1</v>
      </c>
      <c r="H1564">
        <v>2</v>
      </c>
      <c r="I1564" s="3">
        <v>0.5</v>
      </c>
      <c r="J1564">
        <v>4.38</v>
      </c>
      <c r="K1564">
        <v>4.38</v>
      </c>
      <c r="L1564">
        <v>2</v>
      </c>
    </row>
    <row r="1565" spans="1:12">
      <c r="A1565" t="s">
        <v>61</v>
      </c>
      <c r="B1565" t="s">
        <v>69</v>
      </c>
      <c r="C1565" t="s">
        <v>63</v>
      </c>
      <c r="D1565" t="s">
        <v>64</v>
      </c>
      <c r="E1565" t="s">
        <v>68</v>
      </c>
      <c r="F1565" t="s">
        <v>69</v>
      </c>
      <c r="G1565">
        <v>1</v>
      </c>
      <c r="H1565">
        <v>1</v>
      </c>
      <c r="I1565" s="3">
        <v>1</v>
      </c>
      <c r="J1565">
        <v>2.88</v>
      </c>
      <c r="K1565">
        <v>2.88</v>
      </c>
      <c r="L1565">
        <v>1</v>
      </c>
    </row>
    <row r="1566" spans="1:12">
      <c r="A1566" t="s">
        <v>61</v>
      </c>
      <c r="B1566" t="s">
        <v>69</v>
      </c>
      <c r="C1566" t="s">
        <v>925</v>
      </c>
      <c r="D1566" t="s">
        <v>64</v>
      </c>
      <c r="E1566" t="s">
        <v>68</v>
      </c>
      <c r="F1566" t="s">
        <v>69</v>
      </c>
      <c r="G1566">
        <v>1</v>
      </c>
      <c r="H1566">
        <v>1</v>
      </c>
      <c r="I1566" s="3">
        <v>1</v>
      </c>
      <c r="J1566">
        <v>2.74</v>
      </c>
      <c r="K1566">
        <v>2.74</v>
      </c>
      <c r="L1566">
        <v>3</v>
      </c>
    </row>
    <row r="1567" spans="1:12">
      <c r="A1567" t="s">
        <v>70</v>
      </c>
      <c r="B1567" t="s">
        <v>3129</v>
      </c>
      <c r="C1567" t="s">
        <v>63</v>
      </c>
      <c r="D1567" t="s">
        <v>85</v>
      </c>
      <c r="E1567" t="s">
        <v>86</v>
      </c>
      <c r="F1567" t="s">
        <v>87</v>
      </c>
      <c r="G1567">
        <v>1</v>
      </c>
      <c r="H1567">
        <v>5</v>
      </c>
      <c r="I1567" s="3">
        <v>0.2</v>
      </c>
      <c r="J1567">
        <v>7.44</v>
      </c>
      <c r="K1567">
        <v>7.44</v>
      </c>
      <c r="L1567">
        <v>1</v>
      </c>
    </row>
    <row r="1568" spans="1:12">
      <c r="A1568" t="s">
        <v>83</v>
      </c>
      <c r="B1568" t="s">
        <v>3061</v>
      </c>
      <c r="C1568" t="s">
        <v>63</v>
      </c>
      <c r="D1568" t="s">
        <v>85</v>
      </c>
      <c r="E1568" t="s">
        <v>110</v>
      </c>
      <c r="F1568" t="s">
        <v>124</v>
      </c>
      <c r="G1568">
        <v>1</v>
      </c>
      <c r="H1568">
        <v>7</v>
      </c>
      <c r="I1568" s="3">
        <v>0.1429</v>
      </c>
      <c r="J1568">
        <v>8.74</v>
      </c>
      <c r="K1568">
        <v>8.74</v>
      </c>
      <c r="L1568">
        <v>1</v>
      </c>
    </row>
    <row r="1569" spans="1:12">
      <c r="A1569" t="s">
        <v>70</v>
      </c>
      <c r="B1569" t="s">
        <v>3131</v>
      </c>
      <c r="C1569" t="s">
        <v>63</v>
      </c>
      <c r="D1569" t="s">
        <v>72</v>
      </c>
      <c r="E1569" t="s">
        <v>73</v>
      </c>
      <c r="F1569" t="s">
        <v>166</v>
      </c>
      <c r="G1569">
        <v>1</v>
      </c>
      <c r="H1569">
        <v>26</v>
      </c>
      <c r="I1569" s="3">
        <v>3.85E-2</v>
      </c>
      <c r="J1569">
        <v>1.34</v>
      </c>
      <c r="K1569">
        <v>1.34</v>
      </c>
      <c r="L1569">
        <v>1.6</v>
      </c>
    </row>
    <row r="1570" spans="1:12">
      <c r="A1570" t="s">
        <v>70</v>
      </c>
      <c r="B1570" t="s">
        <v>3129</v>
      </c>
      <c r="C1570" t="s">
        <v>63</v>
      </c>
      <c r="D1570" t="s">
        <v>85</v>
      </c>
      <c r="E1570" t="s">
        <v>86</v>
      </c>
      <c r="F1570" t="s">
        <v>87</v>
      </c>
      <c r="G1570">
        <v>1</v>
      </c>
      <c r="H1570">
        <v>1</v>
      </c>
      <c r="I1570" s="3">
        <v>1</v>
      </c>
      <c r="J1570">
        <v>11.5</v>
      </c>
      <c r="K1570">
        <v>11.5</v>
      </c>
      <c r="L1570">
        <v>2</v>
      </c>
    </row>
    <row r="1571" spans="1:12">
      <c r="A1571" t="s">
        <v>70</v>
      </c>
      <c r="B1571" t="s">
        <v>3130</v>
      </c>
      <c r="C1571" t="s">
        <v>63</v>
      </c>
      <c r="D1571" t="s">
        <v>100</v>
      </c>
      <c r="E1571" t="s">
        <v>101</v>
      </c>
      <c r="F1571" t="s">
        <v>102</v>
      </c>
      <c r="G1571">
        <v>1</v>
      </c>
      <c r="H1571">
        <v>1</v>
      </c>
      <c r="I1571" s="3">
        <v>1</v>
      </c>
      <c r="J1571">
        <v>0.47</v>
      </c>
      <c r="K1571">
        <v>0.47</v>
      </c>
      <c r="L1571">
        <v>1</v>
      </c>
    </row>
    <row r="1572" spans="1:12">
      <c r="A1572" t="s">
        <v>70</v>
      </c>
      <c r="B1572" t="s">
        <v>2856</v>
      </c>
      <c r="C1572" t="s">
        <v>63</v>
      </c>
      <c r="D1572" t="s">
        <v>85</v>
      </c>
      <c r="E1572" t="s">
        <v>154</v>
      </c>
      <c r="F1572" t="s">
        <v>155</v>
      </c>
      <c r="G1572">
        <v>1</v>
      </c>
      <c r="H1572">
        <v>1</v>
      </c>
      <c r="I1572" s="3">
        <v>1</v>
      </c>
      <c r="J1572">
        <v>3.47</v>
      </c>
      <c r="K1572">
        <v>3.47</v>
      </c>
      <c r="L1572">
        <v>1</v>
      </c>
    </row>
    <row r="1573" spans="1:12">
      <c r="A1573" t="s">
        <v>61</v>
      </c>
      <c r="B1573" t="s">
        <v>301</v>
      </c>
      <c r="C1573" t="s">
        <v>63</v>
      </c>
      <c r="D1573" t="s">
        <v>64</v>
      </c>
      <c r="E1573" t="s">
        <v>68</v>
      </c>
      <c r="F1573" t="s">
        <v>301</v>
      </c>
      <c r="G1573">
        <v>1</v>
      </c>
      <c r="H1573">
        <v>1</v>
      </c>
      <c r="I1573" s="3">
        <v>1</v>
      </c>
      <c r="J1573">
        <v>3</v>
      </c>
      <c r="K1573">
        <v>3</v>
      </c>
      <c r="L1573">
        <v>2</v>
      </c>
    </row>
    <row r="1574" spans="1:12">
      <c r="A1574" t="s">
        <v>70</v>
      </c>
      <c r="B1574" t="s">
        <v>3128</v>
      </c>
      <c r="C1574" t="s">
        <v>63</v>
      </c>
      <c r="D1574" t="s">
        <v>72</v>
      </c>
      <c r="E1574" t="s">
        <v>73</v>
      </c>
      <c r="F1574" t="s">
        <v>74</v>
      </c>
      <c r="G1574">
        <v>0</v>
      </c>
      <c r="H1574">
        <v>8</v>
      </c>
      <c r="I1574" s="3">
        <v>0</v>
      </c>
      <c r="J1574">
        <v>0</v>
      </c>
      <c r="K1574">
        <v>0</v>
      </c>
      <c r="L1574">
        <v>2.9</v>
      </c>
    </row>
    <row r="1575" spans="1:12">
      <c r="A1575" t="s">
        <v>70</v>
      </c>
      <c r="B1575" t="s">
        <v>2856</v>
      </c>
      <c r="C1575" t="s">
        <v>63</v>
      </c>
      <c r="D1575" t="s">
        <v>85</v>
      </c>
      <c r="E1575" t="s">
        <v>154</v>
      </c>
      <c r="F1575" t="s">
        <v>155</v>
      </c>
      <c r="G1575">
        <v>1</v>
      </c>
      <c r="H1575">
        <v>44</v>
      </c>
      <c r="I1575" s="3">
        <v>2.2700000000000001E-2</v>
      </c>
      <c r="J1575">
        <v>4.68</v>
      </c>
      <c r="K1575">
        <v>4.68</v>
      </c>
      <c r="L1575">
        <v>1</v>
      </c>
    </row>
    <row r="1576" spans="1:12">
      <c r="A1576" t="s">
        <v>61</v>
      </c>
      <c r="B1576" t="s">
        <v>81</v>
      </c>
      <c r="C1576" t="s">
        <v>63</v>
      </c>
      <c r="D1576" t="s">
        <v>64</v>
      </c>
      <c r="E1576" t="s">
        <v>80</v>
      </c>
      <c r="F1576" t="s">
        <v>81</v>
      </c>
      <c r="G1576">
        <v>1</v>
      </c>
      <c r="H1576">
        <v>2</v>
      </c>
      <c r="I1576" s="3">
        <v>0.5</v>
      </c>
      <c r="J1576">
        <v>2.99</v>
      </c>
      <c r="K1576">
        <v>2.99</v>
      </c>
      <c r="L1576">
        <v>1</v>
      </c>
    </row>
    <row r="1577" spans="1:12">
      <c r="A1577" t="s">
        <v>83</v>
      </c>
      <c r="B1577" t="s">
        <v>3061</v>
      </c>
      <c r="C1577" t="s">
        <v>63</v>
      </c>
      <c r="D1577" t="s">
        <v>85</v>
      </c>
      <c r="E1577" t="s">
        <v>110</v>
      </c>
      <c r="F1577" t="s">
        <v>124</v>
      </c>
      <c r="G1577">
        <v>1</v>
      </c>
      <c r="H1577">
        <v>1</v>
      </c>
      <c r="I1577" s="3">
        <v>1</v>
      </c>
      <c r="J1577">
        <v>5.16</v>
      </c>
      <c r="K1577">
        <v>5.16</v>
      </c>
      <c r="L1577">
        <v>1</v>
      </c>
    </row>
    <row r="1578" spans="1:12">
      <c r="A1578" t="s">
        <v>83</v>
      </c>
      <c r="B1578" t="s">
        <v>2114</v>
      </c>
      <c r="C1578" t="s">
        <v>63</v>
      </c>
      <c r="D1578" t="s">
        <v>64</v>
      </c>
      <c r="E1578" t="s">
        <v>90</v>
      </c>
      <c r="F1578" t="s">
        <v>631</v>
      </c>
      <c r="G1578">
        <v>1</v>
      </c>
      <c r="H1578">
        <v>1</v>
      </c>
      <c r="I1578" s="3">
        <v>1</v>
      </c>
      <c r="J1578">
        <v>2.96</v>
      </c>
      <c r="K1578">
        <v>2.96</v>
      </c>
      <c r="L1578">
        <v>3</v>
      </c>
    </row>
    <row r="1579" spans="1:12">
      <c r="A1579" t="s">
        <v>78</v>
      </c>
      <c r="B1579" t="s">
        <v>158</v>
      </c>
      <c r="C1579" t="s">
        <v>63</v>
      </c>
      <c r="D1579" t="s">
        <v>64</v>
      </c>
      <c r="E1579" t="s">
        <v>68</v>
      </c>
      <c r="F1579" t="s">
        <v>158</v>
      </c>
      <c r="G1579">
        <v>2</v>
      </c>
      <c r="H1579">
        <v>1</v>
      </c>
      <c r="I1579" s="3">
        <v>2</v>
      </c>
      <c r="J1579">
        <v>2.68</v>
      </c>
      <c r="K1579">
        <v>5.36</v>
      </c>
      <c r="L1579">
        <v>2</v>
      </c>
    </row>
    <row r="1580" spans="1:12">
      <c r="A1580" t="s">
        <v>83</v>
      </c>
      <c r="B1580" t="s">
        <v>146</v>
      </c>
      <c r="C1580" t="s">
        <v>63</v>
      </c>
      <c r="D1580" t="s">
        <v>64</v>
      </c>
      <c r="E1580" t="s">
        <v>134</v>
      </c>
      <c r="F1580" t="s">
        <v>255</v>
      </c>
      <c r="G1580">
        <v>1</v>
      </c>
      <c r="H1580">
        <v>1</v>
      </c>
      <c r="I1580" s="3">
        <v>1</v>
      </c>
      <c r="J1580">
        <v>2.36</v>
      </c>
      <c r="K1580">
        <v>2.36</v>
      </c>
      <c r="L1580">
        <v>2</v>
      </c>
    </row>
    <row r="1581" spans="1:12">
      <c r="A1581" t="s">
        <v>83</v>
      </c>
      <c r="B1581" t="s">
        <v>3129</v>
      </c>
      <c r="C1581" t="s">
        <v>63</v>
      </c>
      <c r="D1581" t="s">
        <v>85</v>
      </c>
      <c r="E1581" t="s">
        <v>86</v>
      </c>
      <c r="F1581" t="s">
        <v>87</v>
      </c>
      <c r="G1581">
        <v>1</v>
      </c>
      <c r="H1581">
        <v>1</v>
      </c>
      <c r="I1581" s="3">
        <v>1</v>
      </c>
      <c r="J1581">
        <v>8.11</v>
      </c>
      <c r="K1581">
        <v>8.11</v>
      </c>
      <c r="L1581">
        <v>1</v>
      </c>
    </row>
    <row r="1582" spans="1:12">
      <c r="A1582" t="s">
        <v>70</v>
      </c>
      <c r="B1582" t="s">
        <v>3065</v>
      </c>
      <c r="C1582" t="s">
        <v>63</v>
      </c>
      <c r="D1582" t="s">
        <v>64</v>
      </c>
      <c r="E1582" t="s">
        <v>97</v>
      </c>
      <c r="F1582" t="s">
        <v>98</v>
      </c>
      <c r="G1582">
        <v>1</v>
      </c>
      <c r="H1582">
        <v>10</v>
      </c>
      <c r="I1582" s="3">
        <v>0.1</v>
      </c>
      <c r="J1582">
        <v>4.59</v>
      </c>
      <c r="K1582">
        <v>4.59</v>
      </c>
      <c r="L1582">
        <v>1.3</v>
      </c>
    </row>
    <row r="1583" spans="1:12">
      <c r="A1583" t="s">
        <v>83</v>
      </c>
      <c r="B1583" t="s">
        <v>2229</v>
      </c>
      <c r="C1583" t="s">
        <v>63</v>
      </c>
      <c r="D1583" t="s">
        <v>85</v>
      </c>
      <c r="E1583" t="s">
        <v>154</v>
      </c>
      <c r="F1583" t="s">
        <v>299</v>
      </c>
      <c r="G1583">
        <v>1</v>
      </c>
      <c r="H1583">
        <v>1</v>
      </c>
      <c r="I1583" s="3">
        <v>1</v>
      </c>
      <c r="J1583">
        <v>3.99</v>
      </c>
      <c r="K1583">
        <v>3.99</v>
      </c>
      <c r="L1583">
        <v>2</v>
      </c>
    </row>
    <row r="1584" spans="1:12">
      <c r="A1584" t="s">
        <v>78</v>
      </c>
      <c r="B1584" t="s">
        <v>158</v>
      </c>
      <c r="C1584" t="s">
        <v>63</v>
      </c>
      <c r="D1584" t="s">
        <v>64</v>
      </c>
      <c r="E1584" t="s">
        <v>68</v>
      </c>
      <c r="F1584" t="s">
        <v>158</v>
      </c>
      <c r="G1584">
        <v>1</v>
      </c>
      <c r="H1584">
        <v>1</v>
      </c>
      <c r="I1584" s="3">
        <v>1</v>
      </c>
      <c r="J1584">
        <v>1.98</v>
      </c>
      <c r="K1584">
        <v>1.98</v>
      </c>
      <c r="L1584">
        <v>2</v>
      </c>
    </row>
    <row r="1585" spans="1:12">
      <c r="A1585" t="s">
        <v>61</v>
      </c>
      <c r="B1585" t="s">
        <v>163</v>
      </c>
      <c r="C1585" t="s">
        <v>63</v>
      </c>
      <c r="D1585" t="s">
        <v>104</v>
      </c>
      <c r="E1585" t="s">
        <v>162</v>
      </c>
      <c r="F1585" t="s">
        <v>163</v>
      </c>
      <c r="G1585">
        <v>1</v>
      </c>
      <c r="H1585">
        <v>2</v>
      </c>
      <c r="I1585" s="3">
        <v>0.5</v>
      </c>
      <c r="J1585">
        <v>0.94</v>
      </c>
      <c r="K1585">
        <v>0.94</v>
      </c>
      <c r="L1585">
        <v>3</v>
      </c>
    </row>
    <row r="1586" spans="1:12">
      <c r="A1586" t="s">
        <v>61</v>
      </c>
      <c r="B1586" t="s">
        <v>138</v>
      </c>
      <c r="C1586" t="s">
        <v>63</v>
      </c>
      <c r="D1586" t="s">
        <v>64</v>
      </c>
      <c r="E1586" t="s">
        <v>134</v>
      </c>
      <c r="F1586" t="s">
        <v>138</v>
      </c>
      <c r="G1586">
        <v>0</v>
      </c>
      <c r="H1586">
        <v>20</v>
      </c>
      <c r="I1586" s="3">
        <v>0</v>
      </c>
      <c r="J1586">
        <v>0</v>
      </c>
      <c r="K1586">
        <v>0</v>
      </c>
      <c r="L1586">
        <v>2.5</v>
      </c>
    </row>
    <row r="1587" spans="1:12">
      <c r="A1587" t="s">
        <v>70</v>
      </c>
      <c r="B1587" t="s">
        <v>1210</v>
      </c>
      <c r="C1587" t="s">
        <v>63</v>
      </c>
      <c r="D1587" t="s">
        <v>72</v>
      </c>
      <c r="E1587" t="s">
        <v>97</v>
      </c>
      <c r="F1587" t="s">
        <v>296</v>
      </c>
      <c r="G1587">
        <v>1</v>
      </c>
      <c r="H1587">
        <v>1</v>
      </c>
      <c r="I1587" s="3">
        <v>1</v>
      </c>
      <c r="J1587">
        <v>4.62</v>
      </c>
      <c r="K1587">
        <v>4.62</v>
      </c>
      <c r="L1587">
        <v>1</v>
      </c>
    </row>
    <row r="1588" spans="1:12">
      <c r="A1588" t="s">
        <v>83</v>
      </c>
      <c r="B1588" t="s">
        <v>2131</v>
      </c>
      <c r="C1588" t="s">
        <v>63</v>
      </c>
      <c r="D1588" t="s">
        <v>100</v>
      </c>
      <c r="E1588" t="s">
        <v>194</v>
      </c>
      <c r="F1588" t="s">
        <v>195</v>
      </c>
      <c r="G1588">
        <v>1</v>
      </c>
      <c r="H1588">
        <v>7</v>
      </c>
      <c r="I1588" s="3">
        <v>0.1429</v>
      </c>
      <c r="J1588">
        <v>2.9</v>
      </c>
      <c r="K1588">
        <v>2.9</v>
      </c>
      <c r="L1588">
        <v>3.6</v>
      </c>
    </row>
    <row r="1589" spans="1:12">
      <c r="A1589" t="s">
        <v>70</v>
      </c>
      <c r="B1589" t="s">
        <v>3134</v>
      </c>
      <c r="C1589" t="s">
        <v>63</v>
      </c>
      <c r="D1589" t="s">
        <v>85</v>
      </c>
      <c r="E1589" t="s">
        <v>86</v>
      </c>
      <c r="F1589" t="s">
        <v>247</v>
      </c>
      <c r="G1589">
        <v>1</v>
      </c>
      <c r="H1589">
        <v>1</v>
      </c>
      <c r="I1589" s="3">
        <v>1</v>
      </c>
      <c r="J1589">
        <v>7.66</v>
      </c>
      <c r="K1589">
        <v>7.66</v>
      </c>
      <c r="L1589">
        <v>1</v>
      </c>
    </row>
    <row r="1590" spans="1:12">
      <c r="A1590" t="s">
        <v>70</v>
      </c>
      <c r="B1590" t="s">
        <v>2229</v>
      </c>
      <c r="C1590" t="s">
        <v>63</v>
      </c>
      <c r="D1590" t="s">
        <v>85</v>
      </c>
      <c r="E1590" t="s">
        <v>154</v>
      </c>
      <c r="F1590" t="s">
        <v>299</v>
      </c>
      <c r="G1590">
        <v>1</v>
      </c>
      <c r="H1590">
        <v>1</v>
      </c>
      <c r="I1590" s="3">
        <v>1</v>
      </c>
      <c r="J1590">
        <v>3.11</v>
      </c>
      <c r="K1590">
        <v>3.11</v>
      </c>
      <c r="L1590">
        <v>1</v>
      </c>
    </row>
    <row r="1591" spans="1:12">
      <c r="A1591" t="s">
        <v>61</v>
      </c>
      <c r="B1591" t="s">
        <v>69</v>
      </c>
      <c r="C1591" t="s">
        <v>63</v>
      </c>
      <c r="D1591" t="s">
        <v>64</v>
      </c>
      <c r="E1591" t="s">
        <v>68</v>
      </c>
      <c r="F1591" t="s">
        <v>69</v>
      </c>
      <c r="G1591">
        <v>1</v>
      </c>
      <c r="H1591">
        <v>1</v>
      </c>
      <c r="I1591" s="3">
        <v>1</v>
      </c>
      <c r="J1591">
        <v>2.95</v>
      </c>
      <c r="K1591">
        <v>2.95</v>
      </c>
      <c r="L1591">
        <v>1</v>
      </c>
    </row>
    <row r="1592" spans="1:12">
      <c r="A1592" t="s">
        <v>61</v>
      </c>
      <c r="B1592" t="s">
        <v>152</v>
      </c>
      <c r="C1592" t="s">
        <v>63</v>
      </c>
      <c r="D1592" t="s">
        <v>93</v>
      </c>
      <c r="E1592" t="s">
        <v>118</v>
      </c>
      <c r="F1592" t="s">
        <v>152</v>
      </c>
      <c r="G1592">
        <v>0</v>
      </c>
      <c r="H1592">
        <v>8</v>
      </c>
      <c r="I1592" s="3">
        <v>0</v>
      </c>
      <c r="J1592">
        <v>0</v>
      </c>
      <c r="K1592">
        <v>0</v>
      </c>
      <c r="L1592">
        <v>9</v>
      </c>
    </row>
    <row r="1593" spans="1:12">
      <c r="A1593" t="s">
        <v>61</v>
      </c>
      <c r="B1593" t="s">
        <v>284</v>
      </c>
      <c r="C1593" t="s">
        <v>63</v>
      </c>
      <c r="D1593" t="s">
        <v>64</v>
      </c>
      <c r="E1593" t="s">
        <v>76</v>
      </c>
      <c r="F1593" t="s">
        <v>284</v>
      </c>
      <c r="G1593">
        <v>1</v>
      </c>
      <c r="H1593">
        <v>63</v>
      </c>
      <c r="I1593" s="3">
        <v>1.5900000000000001E-2</v>
      </c>
      <c r="J1593">
        <v>1.82</v>
      </c>
      <c r="K1593">
        <v>1.82</v>
      </c>
      <c r="L1593">
        <v>3.8</v>
      </c>
    </row>
    <row r="1594" spans="1:12">
      <c r="A1594" t="s">
        <v>61</v>
      </c>
      <c r="B1594" t="s">
        <v>311</v>
      </c>
      <c r="C1594" t="s">
        <v>63</v>
      </c>
      <c r="D1594" t="s">
        <v>64</v>
      </c>
      <c r="E1594" t="s">
        <v>134</v>
      </c>
      <c r="F1594" t="s">
        <v>311</v>
      </c>
      <c r="G1594">
        <v>3</v>
      </c>
      <c r="H1594">
        <v>86</v>
      </c>
      <c r="I1594" s="3">
        <v>3.49E-2</v>
      </c>
      <c r="J1594">
        <v>2.44</v>
      </c>
      <c r="K1594">
        <v>7.33</v>
      </c>
      <c r="L1594">
        <v>2.2000000000000002</v>
      </c>
    </row>
    <row r="1595" spans="1:12">
      <c r="A1595" t="s">
        <v>70</v>
      </c>
      <c r="B1595" t="s">
        <v>3064</v>
      </c>
      <c r="C1595" t="s">
        <v>63</v>
      </c>
      <c r="D1595" t="s">
        <v>93</v>
      </c>
      <c r="E1595" t="s">
        <v>94</v>
      </c>
      <c r="F1595" t="s">
        <v>181</v>
      </c>
      <c r="G1595">
        <v>1</v>
      </c>
      <c r="H1595">
        <v>4</v>
      </c>
      <c r="I1595" s="3">
        <v>0.25</v>
      </c>
      <c r="J1595">
        <v>2</v>
      </c>
      <c r="K1595">
        <v>2</v>
      </c>
      <c r="L1595">
        <v>2.5</v>
      </c>
    </row>
    <row r="1596" spans="1:12">
      <c r="A1596" t="s">
        <v>61</v>
      </c>
      <c r="B1596" t="s">
        <v>69</v>
      </c>
      <c r="C1596" t="s">
        <v>63</v>
      </c>
      <c r="D1596" t="s">
        <v>64</v>
      </c>
      <c r="E1596" t="s">
        <v>68</v>
      </c>
      <c r="F1596" t="s">
        <v>69</v>
      </c>
      <c r="G1596">
        <v>1</v>
      </c>
      <c r="H1596">
        <v>1</v>
      </c>
      <c r="I1596" s="3">
        <v>1</v>
      </c>
      <c r="J1596">
        <v>0.69</v>
      </c>
      <c r="K1596">
        <v>0.69</v>
      </c>
      <c r="L1596">
        <v>2</v>
      </c>
    </row>
    <row r="1597" spans="1:12">
      <c r="A1597" t="s">
        <v>70</v>
      </c>
      <c r="B1597" t="s">
        <v>3091</v>
      </c>
      <c r="C1597" t="s">
        <v>63</v>
      </c>
      <c r="D1597" t="s">
        <v>93</v>
      </c>
      <c r="E1597" t="s">
        <v>94</v>
      </c>
      <c r="F1597" t="s">
        <v>735</v>
      </c>
      <c r="G1597">
        <v>1</v>
      </c>
      <c r="H1597">
        <v>2</v>
      </c>
      <c r="I1597" s="3">
        <v>0.5</v>
      </c>
      <c r="J1597">
        <v>2.2400000000000002</v>
      </c>
      <c r="K1597">
        <v>2.2400000000000002</v>
      </c>
      <c r="L1597">
        <v>2.5</v>
      </c>
    </row>
    <row r="1598" spans="1:12">
      <c r="A1598" t="s">
        <v>61</v>
      </c>
      <c r="B1598" t="s">
        <v>69</v>
      </c>
      <c r="C1598" t="s">
        <v>63</v>
      </c>
      <c r="D1598" t="s">
        <v>64</v>
      </c>
      <c r="E1598" t="s">
        <v>68</v>
      </c>
      <c r="F1598" t="s">
        <v>69</v>
      </c>
      <c r="G1598">
        <v>1</v>
      </c>
      <c r="H1598">
        <v>1</v>
      </c>
      <c r="I1598" s="3">
        <v>1</v>
      </c>
      <c r="J1598">
        <v>2.66</v>
      </c>
      <c r="K1598">
        <v>2.66</v>
      </c>
      <c r="L1598">
        <v>3</v>
      </c>
    </row>
    <row r="1599" spans="1:12">
      <c r="A1599" t="s">
        <v>61</v>
      </c>
      <c r="B1599" t="s">
        <v>3061</v>
      </c>
      <c r="C1599" t="s">
        <v>63</v>
      </c>
      <c r="D1599" t="s">
        <v>85</v>
      </c>
      <c r="E1599" t="s">
        <v>110</v>
      </c>
      <c r="F1599" t="s">
        <v>124</v>
      </c>
      <c r="G1599">
        <v>1</v>
      </c>
      <c r="H1599">
        <v>4</v>
      </c>
      <c r="I1599" s="3">
        <v>0.25</v>
      </c>
      <c r="J1599">
        <v>9.6199999999999992</v>
      </c>
      <c r="K1599">
        <v>9.6199999999999992</v>
      </c>
      <c r="L1599">
        <v>1</v>
      </c>
    </row>
    <row r="1600" spans="1:12">
      <c r="A1600" t="s">
        <v>83</v>
      </c>
      <c r="B1600" t="s">
        <v>3058</v>
      </c>
      <c r="C1600" t="s">
        <v>63</v>
      </c>
      <c r="D1600" t="s">
        <v>104</v>
      </c>
      <c r="E1600" t="s">
        <v>105</v>
      </c>
      <c r="F1600" t="s">
        <v>106</v>
      </c>
      <c r="G1600">
        <v>1</v>
      </c>
      <c r="H1600">
        <v>1</v>
      </c>
      <c r="I1600" s="3">
        <v>1</v>
      </c>
      <c r="J1600">
        <v>1.44</v>
      </c>
      <c r="K1600">
        <v>1.44</v>
      </c>
      <c r="L1600">
        <v>1</v>
      </c>
    </row>
    <row r="1601" spans="1:12">
      <c r="A1601" t="s">
        <v>61</v>
      </c>
      <c r="B1601" t="s">
        <v>69</v>
      </c>
      <c r="C1601" t="s">
        <v>63</v>
      </c>
      <c r="D1601" t="s">
        <v>64</v>
      </c>
      <c r="E1601" t="s">
        <v>68</v>
      </c>
      <c r="F1601" t="s">
        <v>69</v>
      </c>
      <c r="G1601">
        <v>1</v>
      </c>
      <c r="H1601">
        <v>2</v>
      </c>
      <c r="I1601" s="3">
        <v>0.5</v>
      </c>
      <c r="J1601">
        <v>2.67</v>
      </c>
      <c r="K1601">
        <v>2.67</v>
      </c>
      <c r="L1601">
        <v>5</v>
      </c>
    </row>
    <row r="1602" spans="1:12">
      <c r="A1602" t="s">
        <v>112</v>
      </c>
      <c r="B1602" t="s">
        <v>1712</v>
      </c>
      <c r="C1602" t="s">
        <v>114</v>
      </c>
      <c r="D1602" t="s">
        <v>104</v>
      </c>
      <c r="E1602" t="s">
        <v>1279</v>
      </c>
      <c r="F1602" t="s">
        <v>1713</v>
      </c>
      <c r="G1602">
        <v>0</v>
      </c>
      <c r="H1602">
        <v>2</v>
      </c>
      <c r="I1602" s="3">
        <v>0</v>
      </c>
      <c r="J1602">
        <v>0</v>
      </c>
      <c r="K1602">
        <v>0</v>
      </c>
      <c r="L1602">
        <v>2</v>
      </c>
    </row>
    <row r="1603" spans="1:12">
      <c r="A1603" t="s">
        <v>83</v>
      </c>
      <c r="B1603" t="s">
        <v>3061</v>
      </c>
      <c r="C1603" t="s">
        <v>63</v>
      </c>
      <c r="D1603" t="s">
        <v>85</v>
      </c>
      <c r="E1603" t="s">
        <v>110</v>
      </c>
      <c r="F1603" t="s">
        <v>124</v>
      </c>
      <c r="G1603">
        <v>1</v>
      </c>
      <c r="H1603">
        <v>1</v>
      </c>
      <c r="I1603" s="3">
        <v>1</v>
      </c>
      <c r="J1603">
        <v>5.23</v>
      </c>
      <c r="K1603">
        <v>5.23</v>
      </c>
      <c r="L1603">
        <v>1</v>
      </c>
    </row>
    <row r="1604" spans="1:12">
      <c r="A1604" t="s">
        <v>70</v>
      </c>
      <c r="B1604" t="s">
        <v>2601</v>
      </c>
      <c r="C1604" t="s">
        <v>63</v>
      </c>
      <c r="D1604" t="s">
        <v>85</v>
      </c>
      <c r="E1604" t="s">
        <v>148</v>
      </c>
      <c r="F1604" t="s">
        <v>149</v>
      </c>
      <c r="G1604">
        <v>1</v>
      </c>
      <c r="H1604">
        <v>2</v>
      </c>
      <c r="I1604" s="3">
        <v>0.5</v>
      </c>
      <c r="J1604">
        <v>1.18</v>
      </c>
      <c r="K1604">
        <v>1.18</v>
      </c>
      <c r="L1604">
        <v>1</v>
      </c>
    </row>
    <row r="1605" spans="1:12">
      <c r="A1605" t="s">
        <v>70</v>
      </c>
      <c r="B1605" t="s">
        <v>3134</v>
      </c>
      <c r="C1605" t="s">
        <v>63</v>
      </c>
      <c r="D1605" t="s">
        <v>85</v>
      </c>
      <c r="E1605" t="s">
        <v>86</v>
      </c>
      <c r="F1605" t="s">
        <v>247</v>
      </c>
      <c r="G1605">
        <v>1</v>
      </c>
      <c r="H1605">
        <v>2</v>
      </c>
      <c r="I1605" s="3">
        <v>0.5</v>
      </c>
      <c r="J1605">
        <v>8.85</v>
      </c>
      <c r="K1605">
        <v>8.85</v>
      </c>
      <c r="L1605">
        <v>1</v>
      </c>
    </row>
    <row r="1606" spans="1:12">
      <c r="A1606" t="s">
        <v>61</v>
      </c>
      <c r="B1606" t="s">
        <v>3066</v>
      </c>
      <c r="C1606" t="s">
        <v>63</v>
      </c>
      <c r="D1606" t="s">
        <v>93</v>
      </c>
      <c r="E1606" t="s">
        <v>94</v>
      </c>
      <c r="F1606" t="s">
        <v>190</v>
      </c>
      <c r="G1606">
        <v>0</v>
      </c>
      <c r="H1606">
        <v>2</v>
      </c>
      <c r="I1606" s="3">
        <v>0</v>
      </c>
      <c r="J1606">
        <v>0</v>
      </c>
      <c r="K1606">
        <v>0</v>
      </c>
      <c r="L1606">
        <v>2.5</v>
      </c>
    </row>
    <row r="1607" spans="1:12">
      <c r="A1607" t="s">
        <v>61</v>
      </c>
      <c r="B1607" t="s">
        <v>451</v>
      </c>
      <c r="C1607" t="s">
        <v>63</v>
      </c>
      <c r="D1607" t="s">
        <v>104</v>
      </c>
      <c r="E1607" t="s">
        <v>162</v>
      </c>
      <c r="F1607" t="s">
        <v>451</v>
      </c>
      <c r="G1607">
        <v>1</v>
      </c>
      <c r="H1607">
        <v>7</v>
      </c>
      <c r="I1607" s="3">
        <v>0.1429</v>
      </c>
      <c r="J1607">
        <v>0.79</v>
      </c>
      <c r="K1607">
        <v>0.79</v>
      </c>
      <c r="L1607">
        <v>1.1000000000000001</v>
      </c>
    </row>
    <row r="1608" spans="1:12">
      <c r="A1608" t="s">
        <v>78</v>
      </c>
      <c r="B1608" t="s">
        <v>308</v>
      </c>
      <c r="C1608" t="s">
        <v>63</v>
      </c>
      <c r="D1608" t="s">
        <v>104</v>
      </c>
      <c r="E1608" t="s">
        <v>131</v>
      </c>
      <c r="F1608" t="s">
        <v>308</v>
      </c>
      <c r="G1608">
        <v>2</v>
      </c>
      <c r="H1608">
        <v>2</v>
      </c>
      <c r="I1608" s="3">
        <v>1</v>
      </c>
      <c r="J1608">
        <v>0.97</v>
      </c>
      <c r="K1608">
        <v>1.94</v>
      </c>
      <c r="L1608">
        <v>1</v>
      </c>
    </row>
    <row r="1609" spans="1:12">
      <c r="A1609" t="s">
        <v>61</v>
      </c>
      <c r="B1609" t="s">
        <v>284</v>
      </c>
      <c r="C1609" t="s">
        <v>63</v>
      </c>
      <c r="D1609" t="s">
        <v>64</v>
      </c>
      <c r="E1609" t="s">
        <v>76</v>
      </c>
      <c r="F1609" t="s">
        <v>284</v>
      </c>
      <c r="G1609">
        <v>2</v>
      </c>
      <c r="H1609">
        <v>15</v>
      </c>
      <c r="I1609" s="3">
        <v>0.1333</v>
      </c>
      <c r="J1609">
        <v>1.55</v>
      </c>
      <c r="K1609">
        <v>3.1</v>
      </c>
      <c r="L1609">
        <v>2</v>
      </c>
    </row>
    <row r="1610" spans="1:12">
      <c r="A1610" t="s">
        <v>70</v>
      </c>
      <c r="B1610" t="s">
        <v>3079</v>
      </c>
      <c r="C1610" t="s">
        <v>63</v>
      </c>
      <c r="D1610" t="s">
        <v>93</v>
      </c>
      <c r="E1610" t="s">
        <v>94</v>
      </c>
      <c r="F1610" t="s">
        <v>449</v>
      </c>
      <c r="G1610">
        <v>1</v>
      </c>
      <c r="H1610">
        <v>3</v>
      </c>
      <c r="I1610" s="3">
        <v>0.33329999999999999</v>
      </c>
      <c r="J1610">
        <v>1.96</v>
      </c>
      <c r="K1610">
        <v>1.96</v>
      </c>
      <c r="L1610">
        <v>1</v>
      </c>
    </row>
    <row r="1611" spans="1:12">
      <c r="A1611" t="s">
        <v>83</v>
      </c>
      <c r="B1611" t="s">
        <v>3057</v>
      </c>
      <c r="C1611" t="s">
        <v>63</v>
      </c>
      <c r="D1611" t="s">
        <v>93</v>
      </c>
      <c r="E1611" t="s">
        <v>94</v>
      </c>
      <c r="F1611" t="s">
        <v>95</v>
      </c>
      <c r="G1611">
        <v>1</v>
      </c>
      <c r="H1611">
        <v>1</v>
      </c>
      <c r="I1611" s="3">
        <v>1</v>
      </c>
      <c r="J1611">
        <v>2.14</v>
      </c>
      <c r="K1611">
        <v>2.14</v>
      </c>
      <c r="L1611">
        <v>1</v>
      </c>
    </row>
    <row r="1612" spans="1:12">
      <c r="A1612" t="s">
        <v>70</v>
      </c>
      <c r="B1612" t="s">
        <v>2229</v>
      </c>
      <c r="C1612" t="s">
        <v>63</v>
      </c>
      <c r="D1612" t="s">
        <v>85</v>
      </c>
      <c r="E1612" t="s">
        <v>154</v>
      </c>
      <c r="F1612" t="s">
        <v>299</v>
      </c>
      <c r="G1612">
        <v>1</v>
      </c>
      <c r="H1612">
        <v>1</v>
      </c>
      <c r="I1612" s="3">
        <v>1</v>
      </c>
      <c r="J1612">
        <v>4.53</v>
      </c>
      <c r="K1612">
        <v>4.53</v>
      </c>
      <c r="L1612">
        <v>2</v>
      </c>
    </row>
    <row r="1613" spans="1:12">
      <c r="A1613" t="s">
        <v>61</v>
      </c>
      <c r="B1613" t="s">
        <v>69</v>
      </c>
      <c r="C1613" t="s">
        <v>63</v>
      </c>
      <c r="D1613" t="s">
        <v>64</v>
      </c>
      <c r="E1613" t="s">
        <v>68</v>
      </c>
      <c r="F1613" t="s">
        <v>69</v>
      </c>
      <c r="G1613">
        <v>1</v>
      </c>
      <c r="H1613">
        <v>2</v>
      </c>
      <c r="I1613" s="3">
        <v>0.5</v>
      </c>
      <c r="J1613">
        <v>2.95</v>
      </c>
      <c r="K1613">
        <v>2.95</v>
      </c>
      <c r="L1613">
        <v>4.5</v>
      </c>
    </row>
    <row r="1614" spans="1:12">
      <c r="A1614" t="s">
        <v>83</v>
      </c>
      <c r="B1614" t="s">
        <v>3057</v>
      </c>
      <c r="C1614" t="s">
        <v>63</v>
      </c>
      <c r="D1614" t="s">
        <v>93</v>
      </c>
      <c r="E1614" t="s">
        <v>94</v>
      </c>
      <c r="F1614" t="s">
        <v>95</v>
      </c>
      <c r="G1614">
        <v>2</v>
      </c>
      <c r="H1614">
        <v>1</v>
      </c>
      <c r="I1614" s="3">
        <v>2</v>
      </c>
      <c r="J1614">
        <v>2.27</v>
      </c>
      <c r="K1614">
        <v>4.54</v>
      </c>
      <c r="L1614">
        <v>2</v>
      </c>
    </row>
    <row r="1615" spans="1:12">
      <c r="A1615" t="s">
        <v>70</v>
      </c>
      <c r="B1615" t="s">
        <v>2601</v>
      </c>
      <c r="C1615" t="s">
        <v>63</v>
      </c>
      <c r="D1615" t="s">
        <v>85</v>
      </c>
      <c r="E1615" t="s">
        <v>148</v>
      </c>
      <c r="F1615" t="s">
        <v>149</v>
      </c>
      <c r="G1615">
        <v>1</v>
      </c>
      <c r="H1615">
        <v>1</v>
      </c>
      <c r="I1615" s="3">
        <v>1</v>
      </c>
      <c r="J1615">
        <v>6.06</v>
      </c>
      <c r="K1615">
        <v>6.06</v>
      </c>
      <c r="L1615">
        <v>1</v>
      </c>
    </row>
    <row r="1616" spans="1:12">
      <c r="A1616" t="s">
        <v>61</v>
      </c>
      <c r="B1616" t="s">
        <v>451</v>
      </c>
      <c r="C1616" t="s">
        <v>63</v>
      </c>
      <c r="D1616" t="s">
        <v>104</v>
      </c>
      <c r="E1616" t="s">
        <v>162</v>
      </c>
      <c r="F1616" t="s">
        <v>451</v>
      </c>
      <c r="G1616">
        <v>2</v>
      </c>
      <c r="H1616">
        <v>3</v>
      </c>
      <c r="I1616" s="3">
        <v>0.66669999999999996</v>
      </c>
      <c r="J1616">
        <v>0.76</v>
      </c>
      <c r="K1616">
        <v>1.53</v>
      </c>
      <c r="L1616">
        <v>1</v>
      </c>
    </row>
    <row r="1617" spans="1:12">
      <c r="A1617" t="s">
        <v>70</v>
      </c>
      <c r="B1617" t="s">
        <v>2856</v>
      </c>
      <c r="C1617" t="s">
        <v>63</v>
      </c>
      <c r="D1617" t="s">
        <v>85</v>
      </c>
      <c r="E1617" t="s">
        <v>154</v>
      </c>
      <c r="F1617" t="s">
        <v>155</v>
      </c>
      <c r="G1617">
        <v>2</v>
      </c>
      <c r="H1617">
        <v>102</v>
      </c>
      <c r="I1617" s="3">
        <v>1.9599999999999999E-2</v>
      </c>
      <c r="J1617">
        <v>3.98</v>
      </c>
      <c r="K1617">
        <v>7.95</v>
      </c>
      <c r="L1617">
        <v>1.1000000000000001</v>
      </c>
    </row>
    <row r="1618" spans="1:12">
      <c r="A1618" t="s">
        <v>61</v>
      </c>
      <c r="B1618" t="s">
        <v>556</v>
      </c>
      <c r="C1618" t="s">
        <v>63</v>
      </c>
      <c r="D1618" t="s">
        <v>64</v>
      </c>
      <c r="E1618" t="s">
        <v>134</v>
      </c>
      <c r="F1618" t="s">
        <v>556</v>
      </c>
      <c r="G1618">
        <v>1</v>
      </c>
      <c r="H1618">
        <v>2</v>
      </c>
      <c r="I1618" s="3">
        <v>0.5</v>
      </c>
      <c r="J1618">
        <v>1.62</v>
      </c>
      <c r="K1618">
        <v>1.62</v>
      </c>
      <c r="L1618">
        <v>1</v>
      </c>
    </row>
    <row r="1619" spans="1:12">
      <c r="A1619" t="s">
        <v>61</v>
      </c>
      <c r="B1619" t="s">
        <v>230</v>
      </c>
      <c r="C1619" t="s">
        <v>63</v>
      </c>
      <c r="D1619" t="s">
        <v>64</v>
      </c>
      <c r="E1619" t="s">
        <v>134</v>
      </c>
      <c r="F1619" t="s">
        <v>230</v>
      </c>
      <c r="G1619">
        <v>1</v>
      </c>
      <c r="H1619">
        <v>6</v>
      </c>
      <c r="I1619" s="3">
        <v>0.16669999999999999</v>
      </c>
      <c r="J1619">
        <v>2.97</v>
      </c>
      <c r="K1619">
        <v>2.97</v>
      </c>
      <c r="L1619">
        <v>2.5</v>
      </c>
    </row>
    <row r="1620" spans="1:12">
      <c r="A1620" t="s">
        <v>61</v>
      </c>
      <c r="B1620" t="s">
        <v>163</v>
      </c>
      <c r="C1620" t="s">
        <v>63</v>
      </c>
      <c r="D1620" t="s">
        <v>104</v>
      </c>
      <c r="E1620" t="s">
        <v>162</v>
      </c>
      <c r="F1620" t="s">
        <v>163</v>
      </c>
      <c r="G1620">
        <v>1</v>
      </c>
      <c r="H1620">
        <v>2</v>
      </c>
      <c r="I1620" s="3">
        <v>0.5</v>
      </c>
      <c r="J1620">
        <v>0.97</v>
      </c>
      <c r="K1620">
        <v>0.97</v>
      </c>
      <c r="L1620">
        <v>1.5</v>
      </c>
    </row>
    <row r="1621" spans="1:12">
      <c r="A1621" t="s">
        <v>61</v>
      </c>
      <c r="B1621" t="s">
        <v>158</v>
      </c>
      <c r="C1621" t="s">
        <v>63</v>
      </c>
      <c r="D1621" t="s">
        <v>64</v>
      </c>
      <c r="E1621" t="s">
        <v>68</v>
      </c>
      <c r="F1621" t="s">
        <v>158</v>
      </c>
      <c r="G1621">
        <v>1</v>
      </c>
      <c r="H1621">
        <v>1</v>
      </c>
      <c r="I1621" s="3">
        <v>1</v>
      </c>
      <c r="J1621">
        <v>2.11</v>
      </c>
      <c r="K1621">
        <v>2.11</v>
      </c>
      <c r="L1621">
        <v>2</v>
      </c>
    </row>
    <row r="1622" spans="1:12">
      <c r="A1622" t="s">
        <v>61</v>
      </c>
      <c r="B1622" t="s">
        <v>1180</v>
      </c>
      <c r="C1622" t="s">
        <v>63</v>
      </c>
      <c r="D1622" t="s">
        <v>64</v>
      </c>
      <c r="E1622" t="s">
        <v>65</v>
      </c>
      <c r="F1622" t="s">
        <v>66</v>
      </c>
      <c r="G1622">
        <v>0</v>
      </c>
      <c r="H1622">
        <v>1</v>
      </c>
      <c r="I1622" s="3">
        <v>0</v>
      </c>
      <c r="J1622">
        <v>0</v>
      </c>
      <c r="K1622">
        <v>0</v>
      </c>
      <c r="L1622">
        <v>1</v>
      </c>
    </row>
    <row r="1623" spans="1:12">
      <c r="A1623" t="s">
        <v>70</v>
      </c>
      <c r="B1623" t="s">
        <v>146</v>
      </c>
      <c r="C1623" t="s">
        <v>63</v>
      </c>
      <c r="D1623" t="s">
        <v>64</v>
      </c>
      <c r="E1623" t="s">
        <v>134</v>
      </c>
      <c r="F1623" t="s">
        <v>255</v>
      </c>
      <c r="G1623">
        <v>0</v>
      </c>
      <c r="H1623">
        <v>2</v>
      </c>
      <c r="I1623" s="3">
        <v>0</v>
      </c>
      <c r="J1623">
        <v>0</v>
      </c>
      <c r="K1623">
        <v>0</v>
      </c>
      <c r="L1623">
        <v>5</v>
      </c>
    </row>
    <row r="1624" spans="1:12">
      <c r="A1624" t="s">
        <v>83</v>
      </c>
      <c r="B1624" t="s">
        <v>3129</v>
      </c>
      <c r="C1624" t="s">
        <v>63</v>
      </c>
      <c r="D1624" t="s">
        <v>85</v>
      </c>
      <c r="E1624" t="s">
        <v>86</v>
      </c>
      <c r="F1624" t="s">
        <v>87</v>
      </c>
      <c r="G1624">
        <v>1</v>
      </c>
      <c r="H1624">
        <v>4</v>
      </c>
      <c r="I1624" s="3">
        <v>0.25</v>
      </c>
      <c r="J1624">
        <v>11.43</v>
      </c>
      <c r="K1624">
        <v>11.43</v>
      </c>
      <c r="L1624">
        <v>1</v>
      </c>
    </row>
    <row r="1625" spans="1:12">
      <c r="A1625" t="s">
        <v>61</v>
      </c>
      <c r="B1625" t="s">
        <v>211</v>
      </c>
      <c r="C1625" t="s">
        <v>63</v>
      </c>
      <c r="D1625" t="s">
        <v>64</v>
      </c>
      <c r="E1625" t="s">
        <v>76</v>
      </c>
      <c r="F1625" t="s">
        <v>211</v>
      </c>
      <c r="G1625">
        <v>1</v>
      </c>
      <c r="H1625">
        <v>1</v>
      </c>
      <c r="I1625" s="3">
        <v>1</v>
      </c>
      <c r="J1625">
        <v>2.98</v>
      </c>
      <c r="K1625">
        <v>2.98</v>
      </c>
      <c r="L1625">
        <v>1</v>
      </c>
    </row>
    <row r="1626" spans="1:12">
      <c r="A1626" t="s">
        <v>83</v>
      </c>
      <c r="B1626" t="s">
        <v>3109</v>
      </c>
      <c r="C1626" t="s">
        <v>63</v>
      </c>
      <c r="D1626" t="s">
        <v>85</v>
      </c>
      <c r="E1626" t="s">
        <v>774</v>
      </c>
      <c r="F1626" t="s">
        <v>1132</v>
      </c>
      <c r="G1626">
        <v>1</v>
      </c>
      <c r="H1626">
        <v>1</v>
      </c>
      <c r="I1626" s="3">
        <v>1</v>
      </c>
      <c r="J1626">
        <v>5.68</v>
      </c>
      <c r="K1626">
        <v>5.68</v>
      </c>
      <c r="L1626">
        <v>1</v>
      </c>
    </row>
    <row r="1627" spans="1:12">
      <c r="A1627" t="s">
        <v>61</v>
      </c>
      <c r="B1627" t="s">
        <v>566</v>
      </c>
      <c r="C1627" t="s">
        <v>63</v>
      </c>
      <c r="D1627" t="s">
        <v>64</v>
      </c>
      <c r="E1627" t="s">
        <v>80</v>
      </c>
      <c r="F1627" t="s">
        <v>160</v>
      </c>
      <c r="G1627">
        <v>1</v>
      </c>
      <c r="H1627">
        <v>1</v>
      </c>
      <c r="I1627" s="3">
        <v>1</v>
      </c>
      <c r="J1627">
        <v>2.96</v>
      </c>
      <c r="K1627">
        <v>2.96</v>
      </c>
      <c r="L1627">
        <v>1</v>
      </c>
    </row>
    <row r="1628" spans="1:12">
      <c r="A1628" t="s">
        <v>83</v>
      </c>
      <c r="B1628" t="s">
        <v>3061</v>
      </c>
      <c r="C1628" t="s">
        <v>63</v>
      </c>
      <c r="D1628" t="s">
        <v>85</v>
      </c>
      <c r="E1628" t="s">
        <v>110</v>
      </c>
      <c r="F1628" t="s">
        <v>124</v>
      </c>
      <c r="G1628">
        <v>1</v>
      </c>
      <c r="H1628">
        <v>2</v>
      </c>
      <c r="I1628" s="3">
        <v>0.5</v>
      </c>
      <c r="J1628">
        <v>5.25</v>
      </c>
      <c r="K1628">
        <v>5.25</v>
      </c>
      <c r="L1628">
        <v>1</v>
      </c>
    </row>
    <row r="1629" spans="1:12">
      <c r="A1629" t="s">
        <v>61</v>
      </c>
      <c r="B1629" t="s">
        <v>69</v>
      </c>
      <c r="C1629" t="s">
        <v>63</v>
      </c>
      <c r="D1629" t="s">
        <v>64</v>
      </c>
      <c r="E1629" t="s">
        <v>68</v>
      </c>
      <c r="F1629" t="s">
        <v>69</v>
      </c>
      <c r="G1629">
        <v>1</v>
      </c>
      <c r="H1629">
        <v>2</v>
      </c>
      <c r="I1629" s="3">
        <v>0.5</v>
      </c>
      <c r="J1629">
        <v>2.57</v>
      </c>
      <c r="K1629">
        <v>2.57</v>
      </c>
      <c r="L1629">
        <v>2</v>
      </c>
    </row>
    <row r="1630" spans="1:12">
      <c r="A1630" t="s">
        <v>61</v>
      </c>
      <c r="B1630" t="s">
        <v>809</v>
      </c>
      <c r="C1630" t="s">
        <v>63</v>
      </c>
      <c r="D1630" t="s">
        <v>64</v>
      </c>
      <c r="E1630" t="s">
        <v>80</v>
      </c>
      <c r="F1630" t="s">
        <v>809</v>
      </c>
      <c r="G1630">
        <v>1</v>
      </c>
      <c r="H1630">
        <v>1</v>
      </c>
      <c r="I1630" s="3">
        <v>1</v>
      </c>
      <c r="J1630">
        <v>2.94</v>
      </c>
      <c r="K1630">
        <v>2.94</v>
      </c>
      <c r="L1630">
        <v>3</v>
      </c>
    </row>
    <row r="1631" spans="1:12">
      <c r="A1631" t="s">
        <v>61</v>
      </c>
      <c r="B1631" t="s">
        <v>3095</v>
      </c>
      <c r="C1631" t="s">
        <v>63</v>
      </c>
      <c r="D1631" t="s">
        <v>337</v>
      </c>
      <c r="E1631" t="s">
        <v>323</v>
      </c>
      <c r="F1631" t="s">
        <v>778</v>
      </c>
      <c r="G1631">
        <v>1</v>
      </c>
      <c r="H1631">
        <v>1</v>
      </c>
      <c r="I1631" s="3">
        <v>1</v>
      </c>
      <c r="J1631">
        <v>0.96</v>
      </c>
      <c r="K1631">
        <v>0.96</v>
      </c>
      <c r="L1631">
        <v>3</v>
      </c>
    </row>
    <row r="1632" spans="1:12">
      <c r="A1632" t="s">
        <v>70</v>
      </c>
      <c r="B1632" t="s">
        <v>2856</v>
      </c>
      <c r="C1632" t="s">
        <v>63</v>
      </c>
      <c r="D1632" t="s">
        <v>85</v>
      </c>
      <c r="E1632" t="s">
        <v>154</v>
      </c>
      <c r="F1632" t="s">
        <v>155</v>
      </c>
      <c r="G1632">
        <v>5</v>
      </c>
      <c r="H1632">
        <v>80</v>
      </c>
      <c r="I1632" s="3">
        <v>6.25E-2</v>
      </c>
      <c r="J1632">
        <v>2.7</v>
      </c>
      <c r="K1632">
        <v>13.51</v>
      </c>
      <c r="L1632">
        <v>1</v>
      </c>
    </row>
    <row r="1633" spans="1:12">
      <c r="A1633" t="s">
        <v>83</v>
      </c>
      <c r="B1633" t="s">
        <v>3061</v>
      </c>
      <c r="C1633" t="s">
        <v>63</v>
      </c>
      <c r="D1633" t="s">
        <v>85</v>
      </c>
      <c r="E1633" t="s">
        <v>110</v>
      </c>
      <c r="F1633" t="s">
        <v>124</v>
      </c>
      <c r="G1633">
        <v>5</v>
      </c>
      <c r="H1633">
        <v>77</v>
      </c>
      <c r="I1633" s="3">
        <v>6.4899999999999999E-2</v>
      </c>
      <c r="J1633">
        <v>4.97</v>
      </c>
      <c r="K1633">
        <v>24.85</v>
      </c>
      <c r="L1633">
        <v>1</v>
      </c>
    </row>
    <row r="1634" spans="1:12">
      <c r="A1634" t="s">
        <v>83</v>
      </c>
      <c r="B1634" t="s">
        <v>69</v>
      </c>
      <c r="C1634" t="s">
        <v>63</v>
      </c>
      <c r="D1634" t="s">
        <v>64</v>
      </c>
      <c r="E1634" t="s">
        <v>68</v>
      </c>
      <c r="F1634" t="s">
        <v>267</v>
      </c>
      <c r="G1634">
        <v>1</v>
      </c>
      <c r="H1634">
        <v>1</v>
      </c>
      <c r="I1634" s="3">
        <v>1</v>
      </c>
      <c r="J1634">
        <v>0.86</v>
      </c>
      <c r="K1634">
        <v>0.86</v>
      </c>
      <c r="L1634">
        <v>1</v>
      </c>
    </row>
    <row r="1635" spans="1:12">
      <c r="A1635" t="s">
        <v>61</v>
      </c>
      <c r="B1635" t="s">
        <v>69</v>
      </c>
      <c r="C1635" t="s">
        <v>63</v>
      </c>
      <c r="D1635" t="s">
        <v>64</v>
      </c>
      <c r="E1635" t="s">
        <v>68</v>
      </c>
      <c r="F1635" t="s">
        <v>69</v>
      </c>
      <c r="G1635">
        <v>1</v>
      </c>
      <c r="H1635">
        <v>1</v>
      </c>
      <c r="I1635" s="3">
        <v>1</v>
      </c>
      <c r="J1635">
        <v>1.47</v>
      </c>
      <c r="K1635">
        <v>1.47</v>
      </c>
      <c r="L1635">
        <v>2</v>
      </c>
    </row>
    <row r="1636" spans="1:12">
      <c r="A1636" t="s">
        <v>83</v>
      </c>
      <c r="B1636" t="s">
        <v>3129</v>
      </c>
      <c r="C1636" t="s">
        <v>63</v>
      </c>
      <c r="D1636" t="s">
        <v>85</v>
      </c>
      <c r="E1636" t="s">
        <v>86</v>
      </c>
      <c r="F1636" t="s">
        <v>87</v>
      </c>
      <c r="G1636">
        <v>1</v>
      </c>
      <c r="H1636">
        <v>1</v>
      </c>
      <c r="I1636" s="3">
        <v>1</v>
      </c>
      <c r="J1636">
        <v>13.99</v>
      </c>
      <c r="K1636">
        <v>13.99</v>
      </c>
      <c r="L1636">
        <v>1</v>
      </c>
    </row>
    <row r="1637" spans="1:12">
      <c r="A1637" t="s">
        <v>61</v>
      </c>
      <c r="B1637" t="s">
        <v>238</v>
      </c>
      <c r="C1637" t="s">
        <v>63</v>
      </c>
      <c r="D1637" t="s">
        <v>64</v>
      </c>
      <c r="E1637" t="s">
        <v>80</v>
      </c>
      <c r="F1637" t="s">
        <v>238</v>
      </c>
      <c r="G1637">
        <v>1</v>
      </c>
      <c r="H1637">
        <v>2</v>
      </c>
      <c r="I1637" s="3">
        <v>0.5</v>
      </c>
      <c r="J1637">
        <v>2.9</v>
      </c>
      <c r="K1637">
        <v>2.9</v>
      </c>
      <c r="L1637">
        <v>2</v>
      </c>
    </row>
    <row r="1638" spans="1:12">
      <c r="A1638" t="s">
        <v>61</v>
      </c>
      <c r="B1638" t="s">
        <v>81</v>
      </c>
      <c r="C1638" t="s">
        <v>63</v>
      </c>
      <c r="D1638" t="s">
        <v>64</v>
      </c>
      <c r="E1638" t="s">
        <v>80</v>
      </c>
      <c r="F1638" t="s">
        <v>81</v>
      </c>
      <c r="G1638">
        <v>3</v>
      </c>
      <c r="H1638">
        <v>21</v>
      </c>
      <c r="I1638" s="3">
        <v>0.1429</v>
      </c>
      <c r="J1638">
        <v>2.74</v>
      </c>
      <c r="K1638">
        <v>8.2100000000000009</v>
      </c>
      <c r="L1638">
        <v>1.3</v>
      </c>
    </row>
    <row r="1639" spans="1:12">
      <c r="A1639" t="s">
        <v>61</v>
      </c>
      <c r="B1639" t="s">
        <v>866</v>
      </c>
      <c r="C1639" t="s">
        <v>63</v>
      </c>
      <c r="D1639" t="s">
        <v>64</v>
      </c>
      <c r="E1639" t="s">
        <v>80</v>
      </c>
      <c r="F1639" t="s">
        <v>866</v>
      </c>
      <c r="G1639">
        <v>1</v>
      </c>
      <c r="H1639">
        <v>14</v>
      </c>
      <c r="I1639" s="3">
        <v>7.1400000000000005E-2</v>
      </c>
      <c r="J1639">
        <v>2.91</v>
      </c>
      <c r="K1639">
        <v>2.91</v>
      </c>
      <c r="L1639">
        <v>2.5</v>
      </c>
    </row>
    <row r="1640" spans="1:12">
      <c r="A1640" t="s">
        <v>61</v>
      </c>
      <c r="B1640" t="s">
        <v>158</v>
      </c>
      <c r="C1640" t="s">
        <v>63</v>
      </c>
      <c r="D1640" t="s">
        <v>64</v>
      </c>
      <c r="E1640" t="s">
        <v>68</v>
      </c>
      <c r="F1640" t="s">
        <v>158</v>
      </c>
      <c r="G1640">
        <v>1</v>
      </c>
      <c r="H1640">
        <v>1</v>
      </c>
      <c r="I1640" s="3">
        <v>1</v>
      </c>
      <c r="J1640">
        <v>2.56</v>
      </c>
      <c r="K1640">
        <v>2.56</v>
      </c>
      <c r="L1640">
        <v>5</v>
      </c>
    </row>
    <row r="1641" spans="1:12">
      <c r="A1641" t="s">
        <v>70</v>
      </c>
      <c r="B1641" t="s">
        <v>3058</v>
      </c>
      <c r="C1641" t="s">
        <v>63</v>
      </c>
      <c r="D1641" t="s">
        <v>104</v>
      </c>
      <c r="E1641" t="s">
        <v>105</v>
      </c>
      <c r="F1641" t="s">
        <v>106</v>
      </c>
      <c r="G1641">
        <v>1</v>
      </c>
      <c r="H1641">
        <v>2</v>
      </c>
      <c r="I1641" s="3">
        <v>0.5</v>
      </c>
      <c r="J1641">
        <v>1.47</v>
      </c>
      <c r="K1641">
        <v>1.47</v>
      </c>
      <c r="L1641">
        <v>1.5</v>
      </c>
    </row>
    <row r="1642" spans="1:12">
      <c r="A1642" t="s">
        <v>61</v>
      </c>
      <c r="B1642" t="s">
        <v>1180</v>
      </c>
      <c r="C1642" t="s">
        <v>63</v>
      </c>
      <c r="D1642" t="s">
        <v>64</v>
      </c>
      <c r="E1642" t="s">
        <v>65</v>
      </c>
      <c r="F1642" t="s">
        <v>66</v>
      </c>
      <c r="G1642">
        <v>1</v>
      </c>
      <c r="H1642">
        <v>3</v>
      </c>
      <c r="I1642" s="3">
        <v>0.33329999999999999</v>
      </c>
      <c r="J1642">
        <v>5.57</v>
      </c>
      <c r="K1642">
        <v>5.57</v>
      </c>
      <c r="L1642">
        <v>3.7</v>
      </c>
    </row>
    <row r="1643" spans="1:12">
      <c r="A1643" t="s">
        <v>61</v>
      </c>
      <c r="B1643" t="s">
        <v>81</v>
      </c>
      <c r="C1643" t="s">
        <v>63</v>
      </c>
      <c r="D1643" t="s">
        <v>64</v>
      </c>
      <c r="E1643" t="s">
        <v>80</v>
      </c>
      <c r="F1643" t="s">
        <v>81</v>
      </c>
      <c r="G1643">
        <v>1</v>
      </c>
      <c r="H1643">
        <v>1</v>
      </c>
      <c r="I1643" s="3">
        <v>1</v>
      </c>
      <c r="J1643">
        <v>2.4700000000000002</v>
      </c>
      <c r="K1643">
        <v>2.4700000000000002</v>
      </c>
      <c r="L1643">
        <v>2</v>
      </c>
    </row>
    <row r="1644" spans="1:12">
      <c r="A1644" t="s">
        <v>61</v>
      </c>
      <c r="B1644" t="s">
        <v>3060</v>
      </c>
      <c r="C1644" t="s">
        <v>63</v>
      </c>
      <c r="D1644" t="s">
        <v>85</v>
      </c>
      <c r="E1644" t="s">
        <v>121</v>
      </c>
      <c r="F1644" t="s">
        <v>122</v>
      </c>
      <c r="G1644">
        <v>1</v>
      </c>
      <c r="H1644">
        <v>1</v>
      </c>
      <c r="I1644" s="3">
        <v>1</v>
      </c>
      <c r="J1644">
        <v>5.64</v>
      </c>
      <c r="K1644">
        <v>5.64</v>
      </c>
      <c r="L1644">
        <v>1</v>
      </c>
    </row>
    <row r="1645" spans="1:12">
      <c r="A1645" t="s">
        <v>61</v>
      </c>
      <c r="B1645" t="s">
        <v>143</v>
      </c>
      <c r="C1645" t="s">
        <v>63</v>
      </c>
      <c r="D1645" t="s">
        <v>64</v>
      </c>
      <c r="E1645" t="s">
        <v>134</v>
      </c>
      <c r="F1645" t="s">
        <v>143</v>
      </c>
      <c r="G1645">
        <v>1</v>
      </c>
      <c r="H1645">
        <v>7</v>
      </c>
      <c r="I1645" s="3">
        <v>0.1429</v>
      </c>
      <c r="J1645">
        <v>2.75</v>
      </c>
      <c r="K1645">
        <v>2.75</v>
      </c>
      <c r="L1645">
        <v>1.6</v>
      </c>
    </row>
    <row r="1646" spans="1:12">
      <c r="A1646" t="s">
        <v>61</v>
      </c>
      <c r="B1646" t="s">
        <v>77</v>
      </c>
      <c r="C1646" t="s">
        <v>63</v>
      </c>
      <c r="D1646" t="s">
        <v>64</v>
      </c>
      <c r="E1646" t="s">
        <v>76</v>
      </c>
      <c r="F1646" t="s">
        <v>77</v>
      </c>
      <c r="G1646">
        <v>1</v>
      </c>
      <c r="H1646">
        <v>2</v>
      </c>
      <c r="I1646" s="3">
        <v>0.5</v>
      </c>
      <c r="J1646">
        <v>2.57</v>
      </c>
      <c r="K1646">
        <v>2.57</v>
      </c>
      <c r="L1646">
        <v>2</v>
      </c>
    </row>
    <row r="1647" spans="1:12">
      <c r="A1647" t="s">
        <v>83</v>
      </c>
      <c r="B1647" t="s">
        <v>3061</v>
      </c>
      <c r="C1647" t="s">
        <v>63</v>
      </c>
      <c r="D1647" t="s">
        <v>85</v>
      </c>
      <c r="E1647" t="s">
        <v>110</v>
      </c>
      <c r="F1647" t="s">
        <v>124</v>
      </c>
      <c r="G1647">
        <v>1</v>
      </c>
      <c r="H1647">
        <v>3</v>
      </c>
      <c r="I1647" s="3">
        <v>0.33329999999999999</v>
      </c>
      <c r="J1647">
        <v>9.4</v>
      </c>
      <c r="K1647">
        <v>9.4</v>
      </c>
      <c r="L1647">
        <v>1</v>
      </c>
    </row>
    <row r="1648" spans="1:12">
      <c r="A1648" t="s">
        <v>61</v>
      </c>
      <c r="B1648" t="s">
        <v>81</v>
      </c>
      <c r="C1648" t="s">
        <v>63</v>
      </c>
      <c r="D1648" t="s">
        <v>64</v>
      </c>
      <c r="E1648" t="s">
        <v>80</v>
      </c>
      <c r="F1648" t="s">
        <v>81</v>
      </c>
      <c r="G1648">
        <v>1</v>
      </c>
      <c r="H1648">
        <v>1</v>
      </c>
      <c r="I1648" s="3">
        <v>1</v>
      </c>
      <c r="J1648">
        <v>2.33</v>
      </c>
      <c r="K1648">
        <v>2.33</v>
      </c>
      <c r="L1648">
        <v>1</v>
      </c>
    </row>
    <row r="1649" spans="1:12">
      <c r="A1649" t="s">
        <v>78</v>
      </c>
      <c r="B1649" t="s">
        <v>69</v>
      </c>
      <c r="C1649" t="s">
        <v>63</v>
      </c>
      <c r="D1649" t="s">
        <v>64</v>
      </c>
      <c r="E1649" t="s">
        <v>68</v>
      </c>
      <c r="F1649" t="s">
        <v>69</v>
      </c>
      <c r="G1649">
        <v>1</v>
      </c>
      <c r="H1649">
        <v>1</v>
      </c>
      <c r="I1649" s="3">
        <v>1</v>
      </c>
      <c r="J1649">
        <v>2.78</v>
      </c>
      <c r="K1649">
        <v>2.78</v>
      </c>
      <c r="L1649">
        <v>1</v>
      </c>
    </row>
    <row r="1650" spans="1:12">
      <c r="A1650" t="s">
        <v>70</v>
      </c>
      <c r="B1650" t="s">
        <v>3065</v>
      </c>
      <c r="C1650" t="s">
        <v>63</v>
      </c>
      <c r="D1650" t="s">
        <v>64</v>
      </c>
      <c r="E1650" t="s">
        <v>97</v>
      </c>
      <c r="F1650" t="s">
        <v>98</v>
      </c>
      <c r="G1650">
        <v>1</v>
      </c>
      <c r="H1650">
        <v>1</v>
      </c>
      <c r="I1650" s="3">
        <v>1</v>
      </c>
      <c r="J1650">
        <v>4.12</v>
      </c>
      <c r="K1650">
        <v>4.12</v>
      </c>
      <c r="L1650">
        <v>2</v>
      </c>
    </row>
    <row r="1651" spans="1:12">
      <c r="A1651" t="s">
        <v>61</v>
      </c>
      <c r="B1651" t="s">
        <v>69</v>
      </c>
      <c r="C1651" t="s">
        <v>63</v>
      </c>
      <c r="D1651" t="s">
        <v>64</v>
      </c>
      <c r="E1651" t="s">
        <v>68</v>
      </c>
      <c r="F1651" t="s">
        <v>69</v>
      </c>
      <c r="G1651">
        <v>1</v>
      </c>
      <c r="H1651">
        <v>1</v>
      </c>
      <c r="I1651" s="3">
        <v>1</v>
      </c>
      <c r="J1651">
        <v>2.44</v>
      </c>
      <c r="K1651">
        <v>2.44</v>
      </c>
      <c r="L1651">
        <v>2</v>
      </c>
    </row>
    <row r="1652" spans="1:12">
      <c r="A1652" t="s">
        <v>61</v>
      </c>
      <c r="B1652" t="s">
        <v>3067</v>
      </c>
      <c r="C1652" t="s">
        <v>63</v>
      </c>
      <c r="D1652" t="s">
        <v>85</v>
      </c>
      <c r="E1652" t="s">
        <v>240</v>
      </c>
      <c r="F1652" t="s">
        <v>241</v>
      </c>
      <c r="G1652">
        <v>1</v>
      </c>
      <c r="H1652">
        <v>1</v>
      </c>
      <c r="I1652" s="3">
        <v>1</v>
      </c>
      <c r="J1652">
        <v>4.9800000000000004</v>
      </c>
      <c r="K1652">
        <v>4.9800000000000004</v>
      </c>
      <c r="L1652">
        <v>2</v>
      </c>
    </row>
    <row r="1653" spans="1:12">
      <c r="A1653" t="s">
        <v>70</v>
      </c>
      <c r="B1653" t="s">
        <v>3066</v>
      </c>
      <c r="C1653" t="s">
        <v>63</v>
      </c>
      <c r="D1653" t="s">
        <v>93</v>
      </c>
      <c r="E1653" t="s">
        <v>94</v>
      </c>
      <c r="F1653" t="s">
        <v>190</v>
      </c>
      <c r="G1653">
        <v>1</v>
      </c>
      <c r="H1653">
        <v>1</v>
      </c>
      <c r="I1653" s="3">
        <v>1</v>
      </c>
      <c r="J1653">
        <v>1.67</v>
      </c>
      <c r="K1653">
        <v>1.67</v>
      </c>
      <c r="L1653">
        <v>3</v>
      </c>
    </row>
    <row r="1654" spans="1:12">
      <c r="A1654" t="s">
        <v>112</v>
      </c>
      <c r="B1654" t="s">
        <v>1759</v>
      </c>
      <c r="C1654" t="s">
        <v>114</v>
      </c>
      <c r="D1654" t="s">
        <v>104</v>
      </c>
      <c r="E1654" t="s">
        <v>1760</v>
      </c>
      <c r="F1654" t="s">
        <v>1761</v>
      </c>
      <c r="G1654">
        <v>0</v>
      </c>
      <c r="H1654">
        <v>5</v>
      </c>
      <c r="I1654" s="3">
        <v>0</v>
      </c>
      <c r="J1654">
        <v>0</v>
      </c>
      <c r="K1654">
        <v>0</v>
      </c>
      <c r="L1654">
        <v>8</v>
      </c>
    </row>
    <row r="1655" spans="1:12">
      <c r="A1655" t="s">
        <v>61</v>
      </c>
      <c r="B1655" t="s">
        <v>143</v>
      </c>
      <c r="C1655" t="s">
        <v>63</v>
      </c>
      <c r="D1655" t="s">
        <v>64</v>
      </c>
      <c r="E1655" t="s">
        <v>134</v>
      </c>
      <c r="F1655" t="s">
        <v>143</v>
      </c>
      <c r="G1655">
        <v>1</v>
      </c>
      <c r="H1655">
        <v>1</v>
      </c>
      <c r="I1655" s="3">
        <v>1</v>
      </c>
      <c r="J1655">
        <v>2.89</v>
      </c>
      <c r="K1655">
        <v>2.89</v>
      </c>
      <c r="L1655">
        <v>3</v>
      </c>
    </row>
    <row r="1656" spans="1:12">
      <c r="A1656" t="s">
        <v>61</v>
      </c>
      <c r="B1656" t="s">
        <v>69</v>
      </c>
      <c r="C1656" t="s">
        <v>63</v>
      </c>
      <c r="D1656" t="s">
        <v>64</v>
      </c>
      <c r="E1656" t="s">
        <v>68</v>
      </c>
      <c r="F1656" t="s">
        <v>69</v>
      </c>
      <c r="G1656">
        <v>1</v>
      </c>
      <c r="H1656">
        <v>1</v>
      </c>
      <c r="I1656" s="3">
        <v>1</v>
      </c>
      <c r="J1656">
        <v>2.4900000000000002</v>
      </c>
      <c r="K1656">
        <v>2.4900000000000002</v>
      </c>
      <c r="L1656">
        <v>2</v>
      </c>
    </row>
    <row r="1657" spans="1:12">
      <c r="A1657" t="s">
        <v>70</v>
      </c>
      <c r="B1657" t="s">
        <v>3064</v>
      </c>
      <c r="C1657" t="s">
        <v>63</v>
      </c>
      <c r="D1657" t="s">
        <v>93</v>
      </c>
      <c r="E1657" t="s">
        <v>94</v>
      </c>
      <c r="F1657" t="s">
        <v>181</v>
      </c>
      <c r="G1657">
        <v>1</v>
      </c>
      <c r="H1657">
        <v>3</v>
      </c>
      <c r="I1657" s="3">
        <v>0.33329999999999999</v>
      </c>
      <c r="J1657">
        <v>1.87</v>
      </c>
      <c r="K1657">
        <v>1.87</v>
      </c>
      <c r="L1657">
        <v>2</v>
      </c>
    </row>
    <row r="1658" spans="1:12">
      <c r="A1658" t="s">
        <v>61</v>
      </c>
      <c r="B1658" t="s">
        <v>69</v>
      </c>
      <c r="C1658" t="s">
        <v>63</v>
      </c>
      <c r="D1658" t="s">
        <v>64</v>
      </c>
      <c r="E1658" t="s">
        <v>68</v>
      </c>
      <c r="F1658" t="s">
        <v>69</v>
      </c>
      <c r="G1658">
        <v>2</v>
      </c>
      <c r="H1658">
        <v>3</v>
      </c>
      <c r="I1658" s="3">
        <v>0.66669999999999996</v>
      </c>
      <c r="J1658">
        <v>1.48</v>
      </c>
      <c r="K1658">
        <v>2.97</v>
      </c>
      <c r="L1658">
        <v>1</v>
      </c>
    </row>
    <row r="1659" spans="1:12">
      <c r="A1659" t="s">
        <v>61</v>
      </c>
      <c r="B1659" t="s">
        <v>69</v>
      </c>
      <c r="C1659" t="s">
        <v>63</v>
      </c>
      <c r="D1659" t="s">
        <v>64</v>
      </c>
      <c r="E1659" t="s">
        <v>68</v>
      </c>
      <c r="F1659" t="s">
        <v>69</v>
      </c>
      <c r="G1659">
        <v>1</v>
      </c>
      <c r="H1659">
        <v>1</v>
      </c>
      <c r="I1659" s="3">
        <v>1</v>
      </c>
      <c r="J1659">
        <v>2.81</v>
      </c>
      <c r="K1659">
        <v>2.81</v>
      </c>
      <c r="L1659">
        <v>1</v>
      </c>
    </row>
    <row r="1660" spans="1:12">
      <c r="A1660" t="s">
        <v>83</v>
      </c>
      <c r="B1660" t="s">
        <v>3057</v>
      </c>
      <c r="C1660" t="s">
        <v>63</v>
      </c>
      <c r="D1660" t="s">
        <v>93</v>
      </c>
      <c r="E1660" t="s">
        <v>94</v>
      </c>
      <c r="F1660" t="s">
        <v>95</v>
      </c>
      <c r="G1660">
        <v>1</v>
      </c>
      <c r="H1660">
        <v>1</v>
      </c>
      <c r="I1660" s="3">
        <v>1</v>
      </c>
      <c r="J1660">
        <v>0.69</v>
      </c>
      <c r="K1660">
        <v>0.69</v>
      </c>
      <c r="L1660">
        <v>1</v>
      </c>
    </row>
    <row r="1661" spans="1:12">
      <c r="A1661" t="s">
        <v>61</v>
      </c>
      <c r="B1661" t="s">
        <v>451</v>
      </c>
      <c r="C1661" t="s">
        <v>63</v>
      </c>
      <c r="D1661" t="s">
        <v>104</v>
      </c>
      <c r="E1661" t="s">
        <v>162</v>
      </c>
      <c r="F1661" t="s">
        <v>451</v>
      </c>
      <c r="G1661">
        <v>1</v>
      </c>
      <c r="H1661">
        <v>12</v>
      </c>
      <c r="I1661" s="3">
        <v>8.3299999999999999E-2</v>
      </c>
      <c r="J1661">
        <v>0.94</v>
      </c>
      <c r="K1661">
        <v>0.94</v>
      </c>
      <c r="L1661">
        <v>2.7</v>
      </c>
    </row>
    <row r="1662" spans="1:12">
      <c r="A1662" t="s">
        <v>61</v>
      </c>
      <c r="B1662" t="s">
        <v>3066</v>
      </c>
      <c r="C1662" t="s">
        <v>63</v>
      </c>
      <c r="D1662" t="s">
        <v>93</v>
      </c>
      <c r="E1662" t="s">
        <v>94</v>
      </c>
      <c r="F1662" t="s">
        <v>190</v>
      </c>
      <c r="G1662">
        <v>1</v>
      </c>
      <c r="H1662">
        <v>1</v>
      </c>
      <c r="I1662" s="3">
        <v>1</v>
      </c>
      <c r="J1662">
        <v>1.41</v>
      </c>
      <c r="K1662">
        <v>1.41</v>
      </c>
      <c r="L1662">
        <v>1</v>
      </c>
    </row>
    <row r="1663" spans="1:12">
      <c r="A1663" t="s">
        <v>61</v>
      </c>
      <c r="B1663" t="s">
        <v>138</v>
      </c>
      <c r="C1663" t="s">
        <v>63</v>
      </c>
      <c r="D1663" t="s">
        <v>64</v>
      </c>
      <c r="E1663" t="s">
        <v>134</v>
      </c>
      <c r="F1663" t="s">
        <v>138</v>
      </c>
      <c r="G1663">
        <v>7</v>
      </c>
      <c r="H1663">
        <v>95</v>
      </c>
      <c r="I1663" s="3">
        <v>7.3700000000000002E-2</v>
      </c>
      <c r="J1663">
        <v>2.29</v>
      </c>
      <c r="K1663">
        <v>16.03</v>
      </c>
      <c r="L1663">
        <v>2</v>
      </c>
    </row>
    <row r="1664" spans="1:12">
      <c r="A1664" t="s">
        <v>61</v>
      </c>
      <c r="B1664" t="s">
        <v>77</v>
      </c>
      <c r="C1664" t="s">
        <v>63</v>
      </c>
      <c r="D1664" t="s">
        <v>64</v>
      </c>
      <c r="E1664" t="s">
        <v>76</v>
      </c>
      <c r="F1664" t="s">
        <v>77</v>
      </c>
      <c r="G1664">
        <v>1</v>
      </c>
      <c r="H1664">
        <v>2</v>
      </c>
      <c r="I1664" s="3">
        <v>0.5</v>
      </c>
      <c r="J1664">
        <v>2.98</v>
      </c>
      <c r="K1664">
        <v>2.98</v>
      </c>
      <c r="L1664">
        <v>1.5</v>
      </c>
    </row>
    <row r="1665" spans="1:12">
      <c r="A1665" t="s">
        <v>61</v>
      </c>
      <c r="B1665" t="s">
        <v>146</v>
      </c>
      <c r="C1665" t="s">
        <v>63</v>
      </c>
      <c r="D1665" t="s">
        <v>64</v>
      </c>
      <c r="E1665" t="s">
        <v>134</v>
      </c>
      <c r="F1665" t="s">
        <v>146</v>
      </c>
      <c r="G1665">
        <v>1</v>
      </c>
      <c r="H1665">
        <v>1</v>
      </c>
      <c r="I1665" s="3">
        <v>1</v>
      </c>
      <c r="J1665">
        <v>2.5299999999999998</v>
      </c>
      <c r="K1665">
        <v>2.5299999999999998</v>
      </c>
      <c r="L1665">
        <v>1</v>
      </c>
    </row>
    <row r="1666" spans="1:12">
      <c r="A1666" t="s">
        <v>61</v>
      </c>
      <c r="B1666" t="s">
        <v>69</v>
      </c>
      <c r="C1666" t="s">
        <v>63</v>
      </c>
      <c r="D1666" t="s">
        <v>64</v>
      </c>
      <c r="E1666" t="s">
        <v>68</v>
      </c>
      <c r="F1666" t="s">
        <v>69</v>
      </c>
      <c r="G1666">
        <v>0</v>
      </c>
      <c r="H1666">
        <v>2</v>
      </c>
      <c r="I1666" s="3">
        <v>0</v>
      </c>
      <c r="J1666">
        <v>0</v>
      </c>
      <c r="K1666">
        <v>0</v>
      </c>
      <c r="L1666">
        <v>2.5</v>
      </c>
    </row>
    <row r="1667" spans="1:12">
      <c r="A1667" t="s">
        <v>61</v>
      </c>
      <c r="B1667" t="s">
        <v>77</v>
      </c>
      <c r="C1667" t="s">
        <v>63</v>
      </c>
      <c r="D1667" t="s">
        <v>64</v>
      </c>
      <c r="E1667" t="s">
        <v>76</v>
      </c>
      <c r="F1667" t="s">
        <v>77</v>
      </c>
      <c r="G1667">
        <v>1</v>
      </c>
      <c r="H1667">
        <v>1</v>
      </c>
      <c r="I1667" s="3">
        <v>1</v>
      </c>
      <c r="J1667">
        <v>2.46</v>
      </c>
      <c r="K1667">
        <v>2.46</v>
      </c>
      <c r="L1667">
        <v>3</v>
      </c>
    </row>
    <row r="1668" spans="1:12">
      <c r="A1668" t="s">
        <v>83</v>
      </c>
      <c r="B1668" t="s">
        <v>3065</v>
      </c>
      <c r="C1668" t="s">
        <v>63</v>
      </c>
      <c r="D1668" t="s">
        <v>64</v>
      </c>
      <c r="E1668" t="s">
        <v>97</v>
      </c>
      <c r="F1668" t="s">
        <v>98</v>
      </c>
      <c r="G1668">
        <v>1</v>
      </c>
      <c r="H1668">
        <v>15</v>
      </c>
      <c r="I1668" s="3">
        <v>6.6699999999999995E-2</v>
      </c>
      <c r="J1668">
        <v>0.89</v>
      </c>
      <c r="K1668">
        <v>0.89</v>
      </c>
      <c r="L1668">
        <v>1</v>
      </c>
    </row>
    <row r="1669" spans="1:12">
      <c r="A1669" t="s">
        <v>61</v>
      </c>
      <c r="B1669" t="s">
        <v>3060</v>
      </c>
      <c r="C1669" t="s">
        <v>63</v>
      </c>
      <c r="D1669" t="s">
        <v>85</v>
      </c>
      <c r="E1669" t="s">
        <v>121</v>
      </c>
      <c r="F1669" t="s">
        <v>122</v>
      </c>
      <c r="G1669">
        <v>1</v>
      </c>
      <c r="H1669">
        <v>1</v>
      </c>
      <c r="I1669" s="3">
        <v>1</v>
      </c>
      <c r="J1669">
        <v>8.8800000000000008</v>
      </c>
      <c r="K1669">
        <v>8.8800000000000008</v>
      </c>
      <c r="L1669">
        <v>1</v>
      </c>
    </row>
    <row r="1670" spans="1:12">
      <c r="A1670" t="s">
        <v>61</v>
      </c>
      <c r="B1670" t="s">
        <v>143</v>
      </c>
      <c r="C1670" t="s">
        <v>63</v>
      </c>
      <c r="D1670" t="s">
        <v>64</v>
      </c>
      <c r="E1670" t="s">
        <v>134</v>
      </c>
      <c r="F1670" t="s">
        <v>143</v>
      </c>
      <c r="G1670">
        <v>1</v>
      </c>
      <c r="H1670">
        <v>1</v>
      </c>
      <c r="I1670" s="3">
        <v>1</v>
      </c>
      <c r="J1670">
        <v>2.7</v>
      </c>
      <c r="K1670">
        <v>2.7</v>
      </c>
      <c r="L1670">
        <v>3</v>
      </c>
    </row>
    <row r="1671" spans="1:12">
      <c r="A1671" t="s">
        <v>83</v>
      </c>
      <c r="B1671" t="s">
        <v>81</v>
      </c>
      <c r="C1671" t="s">
        <v>63</v>
      </c>
      <c r="D1671" t="s">
        <v>64</v>
      </c>
      <c r="E1671" t="s">
        <v>80</v>
      </c>
      <c r="F1671" t="s">
        <v>1776</v>
      </c>
      <c r="G1671">
        <v>0</v>
      </c>
      <c r="H1671">
        <v>1</v>
      </c>
      <c r="I1671" s="3">
        <v>0</v>
      </c>
      <c r="J1671">
        <v>0</v>
      </c>
      <c r="K1671">
        <v>0</v>
      </c>
      <c r="L1671">
        <v>3</v>
      </c>
    </row>
    <row r="1672" spans="1:12">
      <c r="A1672" t="s">
        <v>61</v>
      </c>
      <c r="B1672" t="s">
        <v>158</v>
      </c>
      <c r="C1672" t="s">
        <v>63</v>
      </c>
      <c r="D1672" t="s">
        <v>64</v>
      </c>
      <c r="E1672" t="s">
        <v>68</v>
      </c>
      <c r="F1672" t="s">
        <v>158</v>
      </c>
      <c r="G1672">
        <v>1</v>
      </c>
      <c r="H1672">
        <v>1</v>
      </c>
      <c r="I1672" s="3">
        <v>1</v>
      </c>
      <c r="J1672">
        <v>2.38</v>
      </c>
      <c r="K1672">
        <v>2.38</v>
      </c>
      <c r="L1672">
        <v>2</v>
      </c>
    </row>
    <row r="1673" spans="1:12">
      <c r="A1673" t="s">
        <v>78</v>
      </c>
      <c r="B1673" t="s">
        <v>556</v>
      </c>
      <c r="C1673" t="s">
        <v>63</v>
      </c>
      <c r="D1673" t="s">
        <v>64</v>
      </c>
      <c r="E1673" t="s">
        <v>134</v>
      </c>
      <c r="F1673" t="s">
        <v>556</v>
      </c>
      <c r="G1673">
        <v>1</v>
      </c>
      <c r="H1673">
        <v>1</v>
      </c>
      <c r="I1673" s="3">
        <v>1</v>
      </c>
      <c r="J1673">
        <v>1.59</v>
      </c>
      <c r="K1673">
        <v>1.59</v>
      </c>
      <c r="L1673">
        <v>3</v>
      </c>
    </row>
    <row r="1674" spans="1:12">
      <c r="A1674" t="s">
        <v>70</v>
      </c>
      <c r="B1674" t="s">
        <v>146</v>
      </c>
      <c r="C1674" t="s">
        <v>63</v>
      </c>
      <c r="D1674" t="s">
        <v>64</v>
      </c>
      <c r="E1674" t="s">
        <v>134</v>
      </c>
      <c r="F1674" t="s">
        <v>255</v>
      </c>
      <c r="G1674">
        <v>1</v>
      </c>
      <c r="H1674">
        <v>4</v>
      </c>
      <c r="I1674" s="3">
        <v>0.25</v>
      </c>
      <c r="J1674">
        <v>2.79</v>
      </c>
      <c r="K1674">
        <v>2.79</v>
      </c>
      <c r="L1674">
        <v>4.5</v>
      </c>
    </row>
    <row r="1675" spans="1:12">
      <c r="A1675" t="s">
        <v>61</v>
      </c>
      <c r="B1675" t="s">
        <v>3066</v>
      </c>
      <c r="C1675" t="s">
        <v>63</v>
      </c>
      <c r="D1675" t="s">
        <v>93</v>
      </c>
      <c r="E1675" t="s">
        <v>94</v>
      </c>
      <c r="F1675" t="s">
        <v>190</v>
      </c>
      <c r="G1675">
        <v>1</v>
      </c>
      <c r="H1675">
        <v>3</v>
      </c>
      <c r="I1675" s="3">
        <v>0.33329999999999999</v>
      </c>
      <c r="J1675">
        <v>1.78</v>
      </c>
      <c r="K1675">
        <v>1.78</v>
      </c>
      <c r="L1675">
        <v>1.7</v>
      </c>
    </row>
    <row r="1676" spans="1:12">
      <c r="A1676" t="s">
        <v>61</v>
      </c>
      <c r="B1676" t="s">
        <v>308</v>
      </c>
      <c r="C1676" t="s">
        <v>63</v>
      </c>
      <c r="D1676" t="s">
        <v>104</v>
      </c>
      <c r="E1676" t="s">
        <v>131</v>
      </c>
      <c r="F1676" t="s">
        <v>308</v>
      </c>
      <c r="G1676">
        <v>1</v>
      </c>
      <c r="H1676">
        <v>1</v>
      </c>
      <c r="I1676" s="3">
        <v>1</v>
      </c>
      <c r="J1676">
        <v>0.95</v>
      </c>
      <c r="K1676">
        <v>0.95</v>
      </c>
      <c r="L1676">
        <v>1</v>
      </c>
    </row>
    <row r="1677" spans="1:12">
      <c r="A1677" t="s">
        <v>61</v>
      </c>
      <c r="B1677" t="s">
        <v>158</v>
      </c>
      <c r="C1677" t="s">
        <v>63</v>
      </c>
      <c r="D1677" t="s">
        <v>64</v>
      </c>
      <c r="E1677" t="s">
        <v>68</v>
      </c>
      <c r="F1677" t="s">
        <v>158</v>
      </c>
      <c r="G1677">
        <v>1</v>
      </c>
      <c r="H1677">
        <v>1</v>
      </c>
      <c r="I1677" s="3">
        <v>1</v>
      </c>
      <c r="J1677">
        <v>1.89</v>
      </c>
      <c r="K1677">
        <v>1.89</v>
      </c>
      <c r="L1677">
        <v>2</v>
      </c>
    </row>
    <row r="1678" spans="1:12">
      <c r="A1678" t="s">
        <v>61</v>
      </c>
      <c r="B1678" t="s">
        <v>108</v>
      </c>
      <c r="C1678" t="s">
        <v>63</v>
      </c>
      <c r="D1678" t="s">
        <v>64</v>
      </c>
      <c r="E1678" t="s">
        <v>76</v>
      </c>
      <c r="F1678" t="s">
        <v>108</v>
      </c>
      <c r="G1678">
        <v>1</v>
      </c>
      <c r="H1678">
        <v>1</v>
      </c>
      <c r="I1678" s="3">
        <v>1</v>
      </c>
      <c r="J1678">
        <v>1.8</v>
      </c>
      <c r="K1678">
        <v>1.8</v>
      </c>
      <c r="L1678">
        <v>5</v>
      </c>
    </row>
    <row r="1679" spans="1:12">
      <c r="A1679" t="s">
        <v>61</v>
      </c>
      <c r="B1679" t="s">
        <v>69</v>
      </c>
      <c r="C1679" t="s">
        <v>63</v>
      </c>
      <c r="D1679" t="s">
        <v>64</v>
      </c>
      <c r="E1679" t="s">
        <v>68</v>
      </c>
      <c r="F1679" t="s">
        <v>69</v>
      </c>
      <c r="G1679">
        <v>1</v>
      </c>
      <c r="H1679">
        <v>6</v>
      </c>
      <c r="I1679" s="3">
        <v>0.16669999999999999</v>
      </c>
      <c r="J1679">
        <v>2.2599999999999998</v>
      </c>
      <c r="K1679">
        <v>2.2599999999999998</v>
      </c>
      <c r="L1679">
        <v>2</v>
      </c>
    </row>
    <row r="1680" spans="1:12">
      <c r="A1680" t="s">
        <v>70</v>
      </c>
      <c r="B1680" t="s">
        <v>3129</v>
      </c>
      <c r="C1680" t="s">
        <v>63</v>
      </c>
      <c r="D1680" t="s">
        <v>85</v>
      </c>
      <c r="E1680" t="s">
        <v>86</v>
      </c>
      <c r="F1680" t="s">
        <v>87</v>
      </c>
      <c r="G1680">
        <v>1</v>
      </c>
      <c r="H1680">
        <v>5</v>
      </c>
      <c r="I1680" s="3">
        <v>0.2</v>
      </c>
      <c r="J1680">
        <v>10.51</v>
      </c>
      <c r="K1680">
        <v>10.51</v>
      </c>
      <c r="L1680">
        <v>1.6</v>
      </c>
    </row>
    <row r="1681" spans="1:12">
      <c r="A1681" t="s">
        <v>61</v>
      </c>
      <c r="B1681" t="s">
        <v>135</v>
      </c>
      <c r="C1681" t="s">
        <v>63</v>
      </c>
      <c r="D1681" t="s">
        <v>64</v>
      </c>
      <c r="E1681" t="s">
        <v>134</v>
      </c>
      <c r="F1681" t="s">
        <v>135</v>
      </c>
      <c r="G1681">
        <v>1</v>
      </c>
      <c r="H1681">
        <v>1</v>
      </c>
      <c r="I1681" s="3">
        <v>1</v>
      </c>
      <c r="J1681">
        <v>2.87</v>
      </c>
      <c r="K1681">
        <v>2.87</v>
      </c>
      <c r="L1681">
        <v>3</v>
      </c>
    </row>
    <row r="1682" spans="1:12">
      <c r="A1682" t="s">
        <v>61</v>
      </c>
      <c r="B1682" t="s">
        <v>126</v>
      </c>
      <c r="C1682" t="s">
        <v>63</v>
      </c>
      <c r="D1682" t="s">
        <v>64</v>
      </c>
      <c r="E1682" t="s">
        <v>68</v>
      </c>
      <c r="F1682" t="s">
        <v>126</v>
      </c>
      <c r="G1682">
        <v>1</v>
      </c>
      <c r="H1682">
        <v>1</v>
      </c>
      <c r="I1682" s="3">
        <v>1</v>
      </c>
      <c r="J1682">
        <v>2.4300000000000002</v>
      </c>
      <c r="K1682">
        <v>2.4300000000000002</v>
      </c>
      <c r="L1682">
        <v>3</v>
      </c>
    </row>
    <row r="1683" spans="1:12">
      <c r="A1683" t="s">
        <v>83</v>
      </c>
      <c r="B1683" t="s">
        <v>2601</v>
      </c>
      <c r="C1683" t="s">
        <v>63</v>
      </c>
      <c r="D1683" t="s">
        <v>85</v>
      </c>
      <c r="E1683" t="s">
        <v>148</v>
      </c>
      <c r="F1683" t="s">
        <v>149</v>
      </c>
      <c r="G1683">
        <v>1</v>
      </c>
      <c r="H1683">
        <v>2</v>
      </c>
      <c r="I1683" s="3">
        <v>0.5</v>
      </c>
      <c r="J1683">
        <v>6.1</v>
      </c>
      <c r="K1683">
        <v>6.1</v>
      </c>
      <c r="L1683">
        <v>1</v>
      </c>
    </row>
    <row r="1684" spans="1:12">
      <c r="A1684" t="s">
        <v>61</v>
      </c>
      <c r="B1684" t="s">
        <v>3095</v>
      </c>
      <c r="C1684" t="s">
        <v>63</v>
      </c>
      <c r="D1684" t="s">
        <v>104</v>
      </c>
      <c r="E1684" t="s">
        <v>323</v>
      </c>
      <c r="F1684" t="s">
        <v>778</v>
      </c>
      <c r="G1684">
        <v>1</v>
      </c>
      <c r="H1684">
        <v>1</v>
      </c>
      <c r="I1684" s="3">
        <v>1</v>
      </c>
      <c r="J1684">
        <v>0.91</v>
      </c>
      <c r="K1684">
        <v>0.91</v>
      </c>
      <c r="L1684">
        <v>4</v>
      </c>
    </row>
    <row r="1685" spans="1:12">
      <c r="A1685" t="s">
        <v>83</v>
      </c>
      <c r="B1685" t="s">
        <v>3059</v>
      </c>
      <c r="C1685" t="s">
        <v>63</v>
      </c>
      <c r="D1685" t="s">
        <v>85</v>
      </c>
      <c r="E1685" t="s">
        <v>110</v>
      </c>
      <c r="F1685" t="s">
        <v>111</v>
      </c>
      <c r="G1685">
        <v>1</v>
      </c>
      <c r="H1685">
        <v>1</v>
      </c>
      <c r="I1685" s="3">
        <v>1</v>
      </c>
      <c r="J1685">
        <v>7.19</v>
      </c>
      <c r="K1685">
        <v>7.19</v>
      </c>
      <c r="L1685">
        <v>2</v>
      </c>
    </row>
    <row r="1686" spans="1:12">
      <c r="A1686" t="s">
        <v>61</v>
      </c>
      <c r="B1686" t="s">
        <v>158</v>
      </c>
      <c r="C1686" t="s">
        <v>63</v>
      </c>
      <c r="D1686" t="s">
        <v>64</v>
      </c>
      <c r="E1686" t="s">
        <v>68</v>
      </c>
      <c r="F1686" t="s">
        <v>158</v>
      </c>
      <c r="G1686">
        <v>1</v>
      </c>
      <c r="H1686">
        <v>1</v>
      </c>
      <c r="I1686" s="3">
        <v>1</v>
      </c>
      <c r="J1686">
        <v>1.28</v>
      </c>
      <c r="K1686">
        <v>1.28</v>
      </c>
      <c r="L1686">
        <v>2</v>
      </c>
    </row>
    <row r="1687" spans="1:12">
      <c r="A1687" t="s">
        <v>61</v>
      </c>
      <c r="B1687" t="s">
        <v>1180</v>
      </c>
      <c r="C1687" t="s">
        <v>63</v>
      </c>
      <c r="D1687" t="s">
        <v>64</v>
      </c>
      <c r="E1687" t="s">
        <v>65</v>
      </c>
      <c r="F1687" t="s">
        <v>66</v>
      </c>
      <c r="G1687">
        <v>1</v>
      </c>
      <c r="H1687">
        <v>5</v>
      </c>
      <c r="I1687" s="3">
        <v>0.2</v>
      </c>
      <c r="J1687">
        <v>3.21</v>
      </c>
      <c r="K1687">
        <v>3.21</v>
      </c>
      <c r="L1687">
        <v>1</v>
      </c>
    </row>
    <row r="1688" spans="1:12">
      <c r="A1688" t="s">
        <v>78</v>
      </c>
      <c r="B1688" t="s">
        <v>69</v>
      </c>
      <c r="C1688" t="s">
        <v>63</v>
      </c>
      <c r="D1688" t="s">
        <v>64</v>
      </c>
      <c r="E1688" t="s">
        <v>68</v>
      </c>
      <c r="F1688" t="s">
        <v>69</v>
      </c>
      <c r="G1688">
        <v>1</v>
      </c>
      <c r="H1688">
        <v>1</v>
      </c>
      <c r="I1688" s="3">
        <v>1</v>
      </c>
      <c r="J1688">
        <v>1.98</v>
      </c>
      <c r="K1688">
        <v>1.98</v>
      </c>
      <c r="L1688">
        <v>1</v>
      </c>
    </row>
    <row r="1689" spans="1:12">
      <c r="A1689" t="s">
        <v>185</v>
      </c>
      <c r="B1689" t="s">
        <v>3073</v>
      </c>
      <c r="C1689" t="s">
        <v>63</v>
      </c>
      <c r="D1689" t="s">
        <v>100</v>
      </c>
      <c r="E1689" t="s">
        <v>342</v>
      </c>
      <c r="F1689" t="s">
        <v>343</v>
      </c>
      <c r="G1689">
        <v>1</v>
      </c>
      <c r="H1689">
        <v>6</v>
      </c>
      <c r="I1689" s="3">
        <v>0.16669999999999999</v>
      </c>
      <c r="J1689">
        <v>2.38</v>
      </c>
      <c r="K1689">
        <v>2.38</v>
      </c>
      <c r="L1689">
        <v>6.2</v>
      </c>
    </row>
    <row r="1690" spans="1:12">
      <c r="A1690" t="s">
        <v>70</v>
      </c>
      <c r="B1690" t="s">
        <v>3129</v>
      </c>
      <c r="C1690" t="s">
        <v>63</v>
      </c>
      <c r="D1690" t="s">
        <v>85</v>
      </c>
      <c r="E1690" t="s">
        <v>86</v>
      </c>
      <c r="F1690" t="s">
        <v>87</v>
      </c>
      <c r="G1690">
        <v>1</v>
      </c>
      <c r="H1690">
        <v>5</v>
      </c>
      <c r="I1690" s="3">
        <v>0.2</v>
      </c>
      <c r="J1690">
        <v>11.02</v>
      </c>
      <c r="K1690">
        <v>11.02</v>
      </c>
      <c r="L1690">
        <v>1</v>
      </c>
    </row>
    <row r="1691" spans="1:12">
      <c r="A1691" t="s">
        <v>61</v>
      </c>
      <c r="B1691" t="s">
        <v>238</v>
      </c>
      <c r="C1691" t="s">
        <v>63</v>
      </c>
      <c r="D1691" t="s">
        <v>64</v>
      </c>
      <c r="E1691" t="s">
        <v>80</v>
      </c>
      <c r="F1691" t="s">
        <v>238</v>
      </c>
      <c r="G1691">
        <v>2</v>
      </c>
      <c r="H1691">
        <v>2</v>
      </c>
      <c r="I1691" s="3">
        <v>1</v>
      </c>
      <c r="J1691">
        <v>1.84</v>
      </c>
      <c r="K1691">
        <v>3.68</v>
      </c>
      <c r="L1691">
        <v>1</v>
      </c>
    </row>
    <row r="1692" spans="1:12">
      <c r="A1692" t="s">
        <v>61</v>
      </c>
      <c r="B1692" t="s">
        <v>3067</v>
      </c>
      <c r="C1692" t="s">
        <v>63</v>
      </c>
      <c r="D1692" t="s">
        <v>85</v>
      </c>
      <c r="E1692" t="s">
        <v>240</v>
      </c>
      <c r="F1692" t="s">
        <v>241</v>
      </c>
      <c r="G1692">
        <v>1</v>
      </c>
      <c r="H1692">
        <v>1</v>
      </c>
      <c r="I1692" s="3">
        <v>1</v>
      </c>
      <c r="J1692">
        <v>5</v>
      </c>
      <c r="K1692">
        <v>5</v>
      </c>
      <c r="L1692">
        <v>1</v>
      </c>
    </row>
    <row r="1693" spans="1:12">
      <c r="A1693" t="s">
        <v>83</v>
      </c>
      <c r="B1693" t="s">
        <v>3061</v>
      </c>
      <c r="C1693" t="s">
        <v>63</v>
      </c>
      <c r="D1693" t="s">
        <v>85</v>
      </c>
      <c r="E1693" t="s">
        <v>110</v>
      </c>
      <c r="F1693" t="s">
        <v>124</v>
      </c>
      <c r="G1693">
        <v>1</v>
      </c>
      <c r="H1693">
        <v>1</v>
      </c>
      <c r="I1693" s="3">
        <v>1</v>
      </c>
      <c r="J1693">
        <v>8.73</v>
      </c>
      <c r="K1693">
        <v>8.73</v>
      </c>
      <c r="L1693">
        <v>1</v>
      </c>
    </row>
    <row r="1694" spans="1:12">
      <c r="A1694" t="s">
        <v>61</v>
      </c>
      <c r="B1694" t="s">
        <v>3066</v>
      </c>
      <c r="C1694" t="s">
        <v>63</v>
      </c>
      <c r="D1694" t="s">
        <v>93</v>
      </c>
      <c r="E1694" t="s">
        <v>94</v>
      </c>
      <c r="F1694" t="s">
        <v>190</v>
      </c>
      <c r="G1694">
        <v>1</v>
      </c>
      <c r="H1694">
        <v>1</v>
      </c>
      <c r="I1694" s="3">
        <v>1</v>
      </c>
      <c r="J1694">
        <v>1.99</v>
      </c>
      <c r="K1694">
        <v>1.99</v>
      </c>
      <c r="L1694">
        <v>3</v>
      </c>
    </row>
    <row r="1695" spans="1:12">
      <c r="A1695" t="s">
        <v>83</v>
      </c>
      <c r="B1695" t="s">
        <v>3061</v>
      </c>
      <c r="C1695" t="s">
        <v>63</v>
      </c>
      <c r="D1695" t="s">
        <v>85</v>
      </c>
      <c r="E1695" t="s">
        <v>110</v>
      </c>
      <c r="F1695" t="s">
        <v>124</v>
      </c>
      <c r="G1695">
        <v>1</v>
      </c>
      <c r="H1695">
        <v>2</v>
      </c>
      <c r="I1695" s="3">
        <v>0.5</v>
      </c>
      <c r="J1695">
        <v>5.29</v>
      </c>
      <c r="K1695">
        <v>5.29</v>
      </c>
      <c r="L1695">
        <v>1</v>
      </c>
    </row>
    <row r="1696" spans="1:12">
      <c r="A1696" t="s">
        <v>61</v>
      </c>
      <c r="B1696" t="s">
        <v>234</v>
      </c>
      <c r="C1696" t="s">
        <v>63</v>
      </c>
      <c r="D1696" t="s">
        <v>104</v>
      </c>
      <c r="E1696" t="s">
        <v>162</v>
      </c>
      <c r="F1696" t="s">
        <v>234</v>
      </c>
      <c r="G1696">
        <v>1</v>
      </c>
      <c r="H1696">
        <v>3</v>
      </c>
      <c r="I1696" s="3">
        <v>0.33329999999999999</v>
      </c>
      <c r="J1696">
        <v>0.75</v>
      </c>
      <c r="K1696">
        <v>0.75</v>
      </c>
      <c r="L1696">
        <v>2.7</v>
      </c>
    </row>
    <row r="1697" spans="1:12">
      <c r="A1697" t="s">
        <v>61</v>
      </c>
      <c r="B1697" t="s">
        <v>3060</v>
      </c>
      <c r="C1697" t="s">
        <v>63</v>
      </c>
      <c r="D1697" t="s">
        <v>85</v>
      </c>
      <c r="E1697" t="s">
        <v>121</v>
      </c>
      <c r="F1697" t="s">
        <v>122</v>
      </c>
      <c r="G1697">
        <v>1</v>
      </c>
      <c r="H1697">
        <v>3</v>
      </c>
      <c r="I1697" s="3">
        <v>0.33329999999999999</v>
      </c>
      <c r="J1697">
        <v>4.16</v>
      </c>
      <c r="K1697">
        <v>4.16</v>
      </c>
      <c r="L1697">
        <v>1.3</v>
      </c>
    </row>
    <row r="1698" spans="1:12">
      <c r="A1698" t="s">
        <v>61</v>
      </c>
      <c r="B1698" t="s">
        <v>238</v>
      </c>
      <c r="C1698" t="s">
        <v>63</v>
      </c>
      <c r="D1698" t="s">
        <v>64</v>
      </c>
      <c r="E1698" t="s">
        <v>80</v>
      </c>
      <c r="F1698" t="s">
        <v>238</v>
      </c>
      <c r="G1698">
        <v>1</v>
      </c>
      <c r="H1698">
        <v>20</v>
      </c>
      <c r="I1698" s="3">
        <v>0.05</v>
      </c>
      <c r="J1698">
        <v>1.2</v>
      </c>
      <c r="K1698">
        <v>1.2</v>
      </c>
      <c r="L1698">
        <v>1</v>
      </c>
    </row>
    <row r="1699" spans="1:12">
      <c r="A1699" t="s">
        <v>78</v>
      </c>
      <c r="B1699" t="s">
        <v>354</v>
      </c>
      <c r="C1699" t="s">
        <v>63</v>
      </c>
      <c r="D1699" t="s">
        <v>64</v>
      </c>
      <c r="E1699" t="s">
        <v>65</v>
      </c>
      <c r="F1699" t="s">
        <v>151</v>
      </c>
      <c r="G1699">
        <v>0</v>
      </c>
      <c r="H1699">
        <v>1</v>
      </c>
      <c r="I1699" s="3">
        <v>0</v>
      </c>
      <c r="J1699">
        <v>0</v>
      </c>
      <c r="K1699">
        <v>0</v>
      </c>
      <c r="L1699">
        <v>1</v>
      </c>
    </row>
    <row r="1700" spans="1:12">
      <c r="A1700" t="s">
        <v>61</v>
      </c>
      <c r="B1700" t="s">
        <v>69</v>
      </c>
      <c r="C1700" t="s">
        <v>63</v>
      </c>
      <c r="D1700" t="s">
        <v>64</v>
      </c>
      <c r="E1700" t="s">
        <v>68</v>
      </c>
      <c r="F1700" t="s">
        <v>69</v>
      </c>
      <c r="G1700">
        <v>1</v>
      </c>
      <c r="H1700">
        <v>5</v>
      </c>
      <c r="I1700" s="3">
        <v>0.2</v>
      </c>
      <c r="J1700">
        <v>2.37</v>
      </c>
      <c r="K1700">
        <v>2.37</v>
      </c>
      <c r="L1700">
        <v>2.2000000000000002</v>
      </c>
    </row>
    <row r="1701" spans="1:12">
      <c r="A1701" t="s">
        <v>61</v>
      </c>
      <c r="B1701" t="s">
        <v>77</v>
      </c>
      <c r="C1701" t="s">
        <v>63</v>
      </c>
      <c r="D1701" t="s">
        <v>64</v>
      </c>
      <c r="E1701" t="s">
        <v>76</v>
      </c>
      <c r="F1701" t="s">
        <v>77</v>
      </c>
      <c r="G1701">
        <v>1</v>
      </c>
      <c r="H1701">
        <v>1</v>
      </c>
      <c r="I1701" s="3">
        <v>1</v>
      </c>
      <c r="J1701">
        <v>2.88</v>
      </c>
      <c r="K1701">
        <v>2.88</v>
      </c>
      <c r="L1701">
        <v>3</v>
      </c>
    </row>
    <row r="1702" spans="1:12">
      <c r="A1702" t="s">
        <v>61</v>
      </c>
      <c r="B1702" t="s">
        <v>284</v>
      </c>
      <c r="C1702" t="s">
        <v>63</v>
      </c>
      <c r="D1702" t="s">
        <v>64</v>
      </c>
      <c r="E1702" t="s">
        <v>76</v>
      </c>
      <c r="F1702" t="s">
        <v>284</v>
      </c>
      <c r="G1702">
        <v>1</v>
      </c>
      <c r="H1702">
        <v>1</v>
      </c>
      <c r="I1702" s="3">
        <v>1</v>
      </c>
      <c r="J1702">
        <v>1.57</v>
      </c>
      <c r="K1702">
        <v>1.57</v>
      </c>
      <c r="L1702">
        <v>5</v>
      </c>
    </row>
    <row r="1703" spans="1:12">
      <c r="A1703" t="s">
        <v>112</v>
      </c>
      <c r="B1703" t="s">
        <v>1807</v>
      </c>
      <c r="C1703" t="s">
        <v>114</v>
      </c>
      <c r="D1703" t="s">
        <v>100</v>
      </c>
      <c r="E1703" t="s">
        <v>194</v>
      </c>
      <c r="F1703" t="s">
        <v>1808</v>
      </c>
      <c r="G1703">
        <v>1</v>
      </c>
      <c r="H1703">
        <v>1</v>
      </c>
      <c r="I1703" s="3">
        <v>1</v>
      </c>
      <c r="J1703">
        <v>1.6</v>
      </c>
      <c r="K1703">
        <v>1.6</v>
      </c>
      <c r="L1703">
        <v>5</v>
      </c>
    </row>
    <row r="1704" spans="1:12">
      <c r="A1704" t="s">
        <v>61</v>
      </c>
      <c r="B1704" t="s">
        <v>69</v>
      </c>
      <c r="C1704" t="s">
        <v>63</v>
      </c>
      <c r="D1704" t="s">
        <v>64</v>
      </c>
      <c r="E1704" t="s">
        <v>68</v>
      </c>
      <c r="F1704" t="s">
        <v>69</v>
      </c>
      <c r="G1704">
        <v>1</v>
      </c>
      <c r="H1704">
        <v>1</v>
      </c>
      <c r="I1704" s="3">
        <v>1</v>
      </c>
      <c r="J1704">
        <v>2.79</v>
      </c>
      <c r="K1704">
        <v>2.79</v>
      </c>
      <c r="L1704">
        <v>1</v>
      </c>
    </row>
    <row r="1705" spans="1:12">
      <c r="A1705" t="s">
        <v>61</v>
      </c>
      <c r="B1705" t="s">
        <v>69</v>
      </c>
      <c r="C1705" t="s">
        <v>63</v>
      </c>
      <c r="D1705" t="s">
        <v>64</v>
      </c>
      <c r="E1705" t="s">
        <v>68</v>
      </c>
      <c r="F1705" t="s">
        <v>69</v>
      </c>
      <c r="G1705">
        <v>2</v>
      </c>
      <c r="H1705">
        <v>2</v>
      </c>
      <c r="I1705" s="3">
        <v>1</v>
      </c>
      <c r="J1705">
        <v>2.79</v>
      </c>
      <c r="K1705">
        <v>5.58</v>
      </c>
      <c r="L1705">
        <v>1</v>
      </c>
    </row>
    <row r="1706" spans="1:12">
      <c r="A1706" t="s">
        <v>61</v>
      </c>
      <c r="B1706" t="s">
        <v>3058</v>
      </c>
      <c r="C1706" t="s">
        <v>63</v>
      </c>
      <c r="D1706" t="s">
        <v>104</v>
      </c>
      <c r="E1706" t="s">
        <v>105</v>
      </c>
      <c r="F1706" t="s">
        <v>106</v>
      </c>
      <c r="G1706">
        <v>0</v>
      </c>
      <c r="H1706">
        <v>1</v>
      </c>
      <c r="I1706" s="3">
        <v>0</v>
      </c>
      <c r="J1706">
        <v>0</v>
      </c>
      <c r="K1706">
        <v>0</v>
      </c>
      <c r="L1706">
        <v>3</v>
      </c>
    </row>
    <row r="1707" spans="1:12">
      <c r="A1707" t="s">
        <v>61</v>
      </c>
      <c r="B1707" t="s">
        <v>1180</v>
      </c>
      <c r="C1707" t="s">
        <v>63</v>
      </c>
      <c r="D1707" t="s">
        <v>64</v>
      </c>
      <c r="E1707" t="s">
        <v>65</v>
      </c>
      <c r="F1707" t="s">
        <v>66</v>
      </c>
      <c r="G1707">
        <v>1</v>
      </c>
      <c r="H1707">
        <v>6</v>
      </c>
      <c r="I1707" s="3">
        <v>0.16669999999999999</v>
      </c>
      <c r="J1707">
        <v>2.97</v>
      </c>
      <c r="K1707">
        <v>2.97</v>
      </c>
      <c r="L1707">
        <v>2</v>
      </c>
    </row>
    <row r="1708" spans="1:12">
      <c r="A1708" t="s">
        <v>83</v>
      </c>
      <c r="B1708" t="s">
        <v>3061</v>
      </c>
      <c r="C1708" t="s">
        <v>63</v>
      </c>
      <c r="D1708" t="s">
        <v>85</v>
      </c>
      <c r="E1708" t="s">
        <v>110</v>
      </c>
      <c r="F1708" t="s">
        <v>124</v>
      </c>
      <c r="G1708">
        <v>2</v>
      </c>
      <c r="H1708">
        <v>28</v>
      </c>
      <c r="I1708" s="3">
        <v>7.1400000000000005E-2</v>
      </c>
      <c r="J1708">
        <v>5.69</v>
      </c>
      <c r="K1708">
        <v>11.38</v>
      </c>
      <c r="L1708">
        <v>1</v>
      </c>
    </row>
    <row r="1709" spans="1:12">
      <c r="A1709" t="s">
        <v>70</v>
      </c>
      <c r="B1709" t="s">
        <v>2821</v>
      </c>
      <c r="C1709" t="s">
        <v>63</v>
      </c>
      <c r="D1709" t="s">
        <v>85</v>
      </c>
      <c r="E1709" t="s">
        <v>718</v>
      </c>
      <c r="F1709" t="s">
        <v>719</v>
      </c>
      <c r="G1709">
        <v>0</v>
      </c>
      <c r="H1709">
        <v>56</v>
      </c>
      <c r="I1709" s="3">
        <v>0</v>
      </c>
      <c r="J1709">
        <v>0</v>
      </c>
      <c r="K1709">
        <v>0</v>
      </c>
      <c r="L1709">
        <v>2.2999999999999998</v>
      </c>
    </row>
    <row r="1710" spans="1:12">
      <c r="A1710" t="s">
        <v>61</v>
      </c>
      <c r="B1710" t="s">
        <v>146</v>
      </c>
      <c r="C1710" t="s">
        <v>63</v>
      </c>
      <c r="D1710" t="s">
        <v>64</v>
      </c>
      <c r="E1710" t="s">
        <v>134</v>
      </c>
      <c r="F1710" t="s">
        <v>146</v>
      </c>
      <c r="G1710">
        <v>1</v>
      </c>
      <c r="H1710">
        <v>6</v>
      </c>
      <c r="I1710" s="3">
        <v>0.16669999999999999</v>
      </c>
      <c r="J1710">
        <v>2.2000000000000002</v>
      </c>
      <c r="K1710">
        <v>2.2000000000000002</v>
      </c>
      <c r="L1710">
        <v>3</v>
      </c>
    </row>
    <row r="1711" spans="1:12">
      <c r="A1711" t="s">
        <v>61</v>
      </c>
      <c r="B1711" t="s">
        <v>69</v>
      </c>
      <c r="C1711" t="s">
        <v>63</v>
      </c>
      <c r="D1711" t="s">
        <v>64</v>
      </c>
      <c r="E1711" t="s">
        <v>68</v>
      </c>
      <c r="F1711" t="s">
        <v>69</v>
      </c>
      <c r="G1711">
        <v>1</v>
      </c>
      <c r="H1711">
        <v>12</v>
      </c>
      <c r="I1711" s="3">
        <v>8.3299999999999999E-2</v>
      </c>
      <c r="J1711">
        <v>1.99</v>
      </c>
      <c r="K1711">
        <v>1.99</v>
      </c>
      <c r="L1711">
        <v>1.8</v>
      </c>
    </row>
    <row r="1712" spans="1:12">
      <c r="A1712" t="s">
        <v>61</v>
      </c>
      <c r="B1712" t="s">
        <v>146</v>
      </c>
      <c r="C1712" t="s">
        <v>63</v>
      </c>
      <c r="D1712" t="s">
        <v>64</v>
      </c>
      <c r="E1712" t="s">
        <v>134</v>
      </c>
      <c r="F1712" t="s">
        <v>146</v>
      </c>
      <c r="G1712">
        <v>1</v>
      </c>
      <c r="H1712">
        <v>1</v>
      </c>
      <c r="I1712" s="3">
        <v>1</v>
      </c>
      <c r="J1712">
        <v>2.94</v>
      </c>
      <c r="K1712">
        <v>2.94</v>
      </c>
      <c r="L1712">
        <v>1</v>
      </c>
    </row>
    <row r="1713" spans="1:12">
      <c r="A1713" t="s">
        <v>61</v>
      </c>
      <c r="B1713" t="s">
        <v>138</v>
      </c>
      <c r="C1713" t="s">
        <v>63</v>
      </c>
      <c r="D1713" t="s">
        <v>64</v>
      </c>
      <c r="E1713" t="s">
        <v>134</v>
      </c>
      <c r="F1713" t="s">
        <v>138</v>
      </c>
      <c r="G1713">
        <v>1</v>
      </c>
      <c r="H1713">
        <v>1</v>
      </c>
      <c r="I1713" s="3">
        <v>1</v>
      </c>
      <c r="J1713">
        <v>2.0699999999999998</v>
      </c>
      <c r="K1713">
        <v>2.0699999999999998</v>
      </c>
      <c r="L1713">
        <v>1</v>
      </c>
    </row>
    <row r="1714" spans="1:12">
      <c r="A1714" t="s">
        <v>61</v>
      </c>
      <c r="B1714" t="s">
        <v>77</v>
      </c>
      <c r="C1714" t="s">
        <v>63</v>
      </c>
      <c r="D1714" t="s">
        <v>64</v>
      </c>
      <c r="E1714" t="s">
        <v>76</v>
      </c>
      <c r="F1714" t="s">
        <v>77</v>
      </c>
      <c r="G1714">
        <v>1</v>
      </c>
      <c r="H1714">
        <v>1</v>
      </c>
      <c r="I1714" s="3">
        <v>1</v>
      </c>
      <c r="J1714">
        <v>2.29</v>
      </c>
      <c r="K1714">
        <v>2.29</v>
      </c>
      <c r="L1714">
        <v>3</v>
      </c>
    </row>
    <row r="1715" spans="1:12">
      <c r="A1715" t="s">
        <v>61</v>
      </c>
      <c r="B1715" t="s">
        <v>1180</v>
      </c>
      <c r="C1715" t="s">
        <v>63</v>
      </c>
      <c r="D1715" t="s">
        <v>64</v>
      </c>
      <c r="E1715" t="s">
        <v>65</v>
      </c>
      <c r="F1715" t="s">
        <v>66</v>
      </c>
      <c r="G1715">
        <v>1</v>
      </c>
      <c r="H1715">
        <v>8</v>
      </c>
      <c r="I1715" s="3">
        <v>0.125</v>
      </c>
      <c r="J1715">
        <v>2.15</v>
      </c>
      <c r="K1715">
        <v>2.15</v>
      </c>
      <c r="L1715">
        <v>1</v>
      </c>
    </row>
    <row r="1716" spans="1:12">
      <c r="A1716" t="s">
        <v>112</v>
      </c>
      <c r="B1716" t="s">
        <v>1819</v>
      </c>
      <c r="C1716" t="s">
        <v>114</v>
      </c>
      <c r="D1716" t="s">
        <v>104</v>
      </c>
      <c r="E1716" t="s">
        <v>1820</v>
      </c>
      <c r="F1716" t="s">
        <v>1821</v>
      </c>
      <c r="G1716">
        <v>0</v>
      </c>
      <c r="H1716">
        <v>3</v>
      </c>
      <c r="I1716" s="3">
        <v>0</v>
      </c>
      <c r="J1716">
        <v>0</v>
      </c>
      <c r="K1716">
        <v>0</v>
      </c>
      <c r="L1716">
        <v>1.7</v>
      </c>
    </row>
    <row r="1717" spans="1:12">
      <c r="A1717" t="s">
        <v>61</v>
      </c>
      <c r="B1717" t="s">
        <v>3070</v>
      </c>
      <c r="C1717" t="s">
        <v>63</v>
      </c>
      <c r="D1717" t="s">
        <v>104</v>
      </c>
      <c r="E1717" t="s">
        <v>272</v>
      </c>
      <c r="F1717" t="s">
        <v>273</v>
      </c>
      <c r="G1717">
        <v>1</v>
      </c>
      <c r="H1717">
        <v>2</v>
      </c>
      <c r="I1717" s="3">
        <v>0.5</v>
      </c>
      <c r="J1717">
        <v>0.93</v>
      </c>
      <c r="K1717">
        <v>0.93</v>
      </c>
      <c r="L1717">
        <v>1</v>
      </c>
    </row>
    <row r="1718" spans="1:12">
      <c r="A1718" t="s">
        <v>61</v>
      </c>
      <c r="B1718" t="s">
        <v>3097</v>
      </c>
      <c r="C1718" t="s">
        <v>63</v>
      </c>
      <c r="D1718" t="s">
        <v>85</v>
      </c>
      <c r="E1718" t="s">
        <v>173</v>
      </c>
      <c r="F1718" t="s">
        <v>785</v>
      </c>
      <c r="G1718">
        <v>1</v>
      </c>
      <c r="H1718">
        <v>1</v>
      </c>
      <c r="I1718" s="3">
        <v>1</v>
      </c>
      <c r="J1718">
        <v>3.23</v>
      </c>
      <c r="K1718">
        <v>3.23</v>
      </c>
      <c r="L1718">
        <v>1</v>
      </c>
    </row>
    <row r="1719" spans="1:12">
      <c r="A1719" t="s">
        <v>78</v>
      </c>
      <c r="B1719" t="s">
        <v>77</v>
      </c>
      <c r="C1719" t="s">
        <v>63</v>
      </c>
      <c r="D1719" t="s">
        <v>64</v>
      </c>
      <c r="E1719" t="s">
        <v>76</v>
      </c>
      <c r="F1719" t="s">
        <v>77</v>
      </c>
      <c r="G1719">
        <v>1</v>
      </c>
      <c r="H1719">
        <v>1</v>
      </c>
      <c r="I1719" s="3">
        <v>1</v>
      </c>
      <c r="J1719">
        <v>1.99</v>
      </c>
      <c r="K1719">
        <v>1.99</v>
      </c>
      <c r="L1719">
        <v>5</v>
      </c>
    </row>
    <row r="1720" spans="1:12">
      <c r="A1720" t="s">
        <v>61</v>
      </c>
      <c r="B1720" t="s">
        <v>158</v>
      </c>
      <c r="C1720" t="s">
        <v>63</v>
      </c>
      <c r="D1720" t="s">
        <v>64</v>
      </c>
      <c r="E1720" t="s">
        <v>68</v>
      </c>
      <c r="F1720" t="s">
        <v>158</v>
      </c>
      <c r="G1720">
        <v>1</v>
      </c>
      <c r="H1720">
        <v>2</v>
      </c>
      <c r="I1720" s="3">
        <v>0.5</v>
      </c>
      <c r="J1720">
        <v>2.5499999999999998</v>
      </c>
      <c r="K1720">
        <v>2.5499999999999998</v>
      </c>
      <c r="L1720">
        <v>1</v>
      </c>
    </row>
    <row r="1721" spans="1:12">
      <c r="A1721" t="s">
        <v>61</v>
      </c>
      <c r="B1721" t="s">
        <v>69</v>
      </c>
      <c r="C1721" t="s">
        <v>63</v>
      </c>
      <c r="D1721" t="s">
        <v>64</v>
      </c>
      <c r="E1721" t="s">
        <v>68</v>
      </c>
      <c r="F1721" t="s">
        <v>69</v>
      </c>
      <c r="G1721">
        <v>1</v>
      </c>
      <c r="H1721">
        <v>1</v>
      </c>
      <c r="I1721" s="3">
        <v>1</v>
      </c>
      <c r="J1721">
        <v>1.87</v>
      </c>
      <c r="K1721">
        <v>1.87</v>
      </c>
      <c r="L1721">
        <v>1</v>
      </c>
    </row>
    <row r="1722" spans="1:12">
      <c r="A1722" t="s">
        <v>78</v>
      </c>
      <c r="B1722" t="s">
        <v>566</v>
      </c>
      <c r="C1722" t="s">
        <v>63</v>
      </c>
      <c r="D1722" t="s">
        <v>64</v>
      </c>
      <c r="E1722" t="s">
        <v>80</v>
      </c>
      <c r="F1722" t="s">
        <v>160</v>
      </c>
      <c r="G1722">
        <v>1</v>
      </c>
      <c r="H1722">
        <v>1</v>
      </c>
      <c r="I1722" s="3">
        <v>1</v>
      </c>
      <c r="J1722">
        <v>2.98</v>
      </c>
      <c r="K1722">
        <v>2.98</v>
      </c>
      <c r="L1722">
        <v>2</v>
      </c>
    </row>
    <row r="1723" spans="1:12">
      <c r="A1723" t="s">
        <v>83</v>
      </c>
      <c r="B1723" t="s">
        <v>138</v>
      </c>
      <c r="C1723" t="s">
        <v>63</v>
      </c>
      <c r="D1723" t="s">
        <v>64</v>
      </c>
      <c r="E1723" t="s">
        <v>134</v>
      </c>
      <c r="F1723" t="s">
        <v>1829</v>
      </c>
      <c r="G1723">
        <v>2</v>
      </c>
      <c r="H1723">
        <v>2</v>
      </c>
      <c r="I1723" s="3">
        <v>1</v>
      </c>
      <c r="J1723">
        <v>2.48</v>
      </c>
      <c r="K1723">
        <v>4.96</v>
      </c>
      <c r="L1723">
        <v>3</v>
      </c>
    </row>
    <row r="1724" spans="1:12">
      <c r="A1724" t="s">
        <v>61</v>
      </c>
      <c r="B1724" t="s">
        <v>238</v>
      </c>
      <c r="C1724" t="s">
        <v>63</v>
      </c>
      <c r="D1724" t="s">
        <v>64</v>
      </c>
      <c r="E1724" t="s">
        <v>80</v>
      </c>
      <c r="F1724" t="s">
        <v>238</v>
      </c>
      <c r="G1724">
        <v>1</v>
      </c>
      <c r="H1724">
        <v>1</v>
      </c>
      <c r="I1724" s="3">
        <v>1</v>
      </c>
      <c r="J1724">
        <v>2.67</v>
      </c>
      <c r="K1724">
        <v>2.67</v>
      </c>
      <c r="L1724">
        <v>4</v>
      </c>
    </row>
    <row r="1725" spans="1:12">
      <c r="A1725" t="s">
        <v>61</v>
      </c>
      <c r="B1725" t="s">
        <v>158</v>
      </c>
      <c r="C1725" t="s">
        <v>63</v>
      </c>
      <c r="D1725" t="s">
        <v>64</v>
      </c>
      <c r="E1725" t="s">
        <v>68</v>
      </c>
      <c r="F1725" t="s">
        <v>158</v>
      </c>
      <c r="G1725">
        <v>1</v>
      </c>
      <c r="H1725">
        <v>1</v>
      </c>
      <c r="I1725" s="3">
        <v>1</v>
      </c>
      <c r="J1725">
        <v>1.92</v>
      </c>
      <c r="K1725">
        <v>1.92</v>
      </c>
      <c r="L1725">
        <v>4</v>
      </c>
    </row>
    <row r="1726" spans="1:12">
      <c r="A1726" t="s">
        <v>61</v>
      </c>
      <c r="B1726" t="s">
        <v>3067</v>
      </c>
      <c r="C1726" t="s">
        <v>63</v>
      </c>
      <c r="D1726" t="s">
        <v>85</v>
      </c>
      <c r="E1726" t="s">
        <v>240</v>
      </c>
      <c r="F1726" t="s">
        <v>241</v>
      </c>
      <c r="G1726">
        <v>1</v>
      </c>
      <c r="H1726">
        <v>1</v>
      </c>
      <c r="I1726" s="3">
        <v>1</v>
      </c>
      <c r="J1726">
        <v>1.69</v>
      </c>
      <c r="K1726">
        <v>1.69</v>
      </c>
      <c r="L1726">
        <v>1</v>
      </c>
    </row>
    <row r="1727" spans="1:12">
      <c r="A1727" t="s">
        <v>70</v>
      </c>
      <c r="B1727" t="s">
        <v>2131</v>
      </c>
      <c r="C1727" t="s">
        <v>63</v>
      </c>
      <c r="D1727" t="s">
        <v>100</v>
      </c>
      <c r="E1727" t="s">
        <v>194</v>
      </c>
      <c r="F1727" t="s">
        <v>195</v>
      </c>
      <c r="G1727">
        <v>1</v>
      </c>
      <c r="H1727">
        <v>1</v>
      </c>
      <c r="I1727" s="3">
        <v>1</v>
      </c>
      <c r="J1727">
        <v>3.73</v>
      </c>
      <c r="K1727">
        <v>3.73</v>
      </c>
      <c r="L1727">
        <v>1</v>
      </c>
    </row>
    <row r="1728" spans="1:12">
      <c r="A1728" t="s">
        <v>61</v>
      </c>
      <c r="B1728" t="s">
        <v>69</v>
      </c>
      <c r="C1728" t="s">
        <v>63</v>
      </c>
      <c r="D1728" t="s">
        <v>64</v>
      </c>
      <c r="E1728" t="s">
        <v>68</v>
      </c>
      <c r="F1728" t="s">
        <v>69</v>
      </c>
      <c r="G1728">
        <v>1</v>
      </c>
      <c r="H1728">
        <v>1</v>
      </c>
      <c r="I1728" s="3">
        <v>1</v>
      </c>
      <c r="J1728">
        <v>1.74</v>
      </c>
      <c r="K1728">
        <v>1.74</v>
      </c>
      <c r="L1728">
        <v>1</v>
      </c>
    </row>
    <row r="1729" spans="1:12">
      <c r="A1729" t="s">
        <v>61</v>
      </c>
      <c r="B1729" t="s">
        <v>3115</v>
      </c>
      <c r="C1729" t="s">
        <v>63</v>
      </c>
      <c r="D1729" t="s">
        <v>85</v>
      </c>
      <c r="E1729" t="s">
        <v>173</v>
      </c>
      <c r="F1729" t="s">
        <v>1836</v>
      </c>
      <c r="G1729">
        <v>1</v>
      </c>
      <c r="H1729">
        <v>1</v>
      </c>
      <c r="I1729" s="3">
        <v>1</v>
      </c>
      <c r="J1729">
        <v>1.54</v>
      </c>
      <c r="K1729">
        <v>1.54</v>
      </c>
      <c r="L1729">
        <v>2</v>
      </c>
    </row>
    <row r="1730" spans="1:12">
      <c r="A1730" t="s">
        <v>61</v>
      </c>
      <c r="B1730" t="s">
        <v>301</v>
      </c>
      <c r="C1730" t="s">
        <v>63</v>
      </c>
      <c r="D1730" t="s">
        <v>64</v>
      </c>
      <c r="E1730" t="s">
        <v>68</v>
      </c>
      <c r="F1730" t="s">
        <v>301</v>
      </c>
      <c r="G1730">
        <v>1</v>
      </c>
      <c r="H1730">
        <v>1</v>
      </c>
      <c r="I1730" s="3">
        <v>1</v>
      </c>
      <c r="J1730">
        <v>2.77</v>
      </c>
      <c r="K1730">
        <v>2.77</v>
      </c>
      <c r="L1730">
        <v>6</v>
      </c>
    </row>
    <row r="1731" spans="1:12">
      <c r="A1731" t="s">
        <v>78</v>
      </c>
      <c r="B1731" t="s">
        <v>77</v>
      </c>
      <c r="C1731" t="s">
        <v>63</v>
      </c>
      <c r="D1731" t="s">
        <v>64</v>
      </c>
      <c r="E1731" t="s">
        <v>76</v>
      </c>
      <c r="F1731" t="s">
        <v>77</v>
      </c>
      <c r="G1731">
        <v>1</v>
      </c>
      <c r="H1731">
        <v>3</v>
      </c>
      <c r="I1731" s="3">
        <v>0.33329999999999999</v>
      </c>
      <c r="J1731">
        <v>2.72</v>
      </c>
      <c r="K1731">
        <v>2.72</v>
      </c>
      <c r="L1731">
        <v>1</v>
      </c>
    </row>
    <row r="1732" spans="1:12">
      <c r="A1732" t="s">
        <v>61</v>
      </c>
      <c r="B1732" t="s">
        <v>69</v>
      </c>
      <c r="C1732" t="s">
        <v>63</v>
      </c>
      <c r="D1732" t="s">
        <v>64</v>
      </c>
      <c r="E1732" t="s">
        <v>68</v>
      </c>
      <c r="F1732" t="s">
        <v>69</v>
      </c>
      <c r="G1732">
        <v>1</v>
      </c>
      <c r="H1732">
        <v>1</v>
      </c>
      <c r="I1732" s="3">
        <v>1</v>
      </c>
      <c r="J1732">
        <v>2.2999999999999998</v>
      </c>
      <c r="K1732">
        <v>2.2999999999999998</v>
      </c>
      <c r="L1732">
        <v>1</v>
      </c>
    </row>
    <row r="1733" spans="1:12">
      <c r="A1733" t="s">
        <v>83</v>
      </c>
      <c r="B1733" t="s">
        <v>2131</v>
      </c>
      <c r="C1733" t="s">
        <v>63</v>
      </c>
      <c r="D1733" t="s">
        <v>100</v>
      </c>
      <c r="E1733" t="s">
        <v>194</v>
      </c>
      <c r="F1733" t="s">
        <v>195</v>
      </c>
      <c r="G1733">
        <v>1</v>
      </c>
      <c r="H1733">
        <v>1</v>
      </c>
      <c r="I1733" s="3">
        <v>1</v>
      </c>
      <c r="J1733">
        <v>1.48</v>
      </c>
      <c r="K1733">
        <v>1.48</v>
      </c>
      <c r="L1733">
        <v>3</v>
      </c>
    </row>
    <row r="1734" spans="1:12">
      <c r="A1734" t="s">
        <v>61</v>
      </c>
      <c r="B1734" t="s">
        <v>69</v>
      </c>
      <c r="C1734" t="s">
        <v>63</v>
      </c>
      <c r="D1734" t="s">
        <v>64</v>
      </c>
      <c r="E1734" t="s">
        <v>68</v>
      </c>
      <c r="F1734" t="s">
        <v>69</v>
      </c>
      <c r="G1734">
        <v>1</v>
      </c>
      <c r="H1734">
        <v>1</v>
      </c>
      <c r="I1734" s="3">
        <v>1</v>
      </c>
      <c r="J1734">
        <v>2.67</v>
      </c>
      <c r="K1734">
        <v>2.67</v>
      </c>
      <c r="L1734">
        <v>2</v>
      </c>
    </row>
    <row r="1735" spans="1:12">
      <c r="A1735" t="s">
        <v>61</v>
      </c>
      <c r="B1735" t="s">
        <v>158</v>
      </c>
      <c r="C1735" t="s">
        <v>63</v>
      </c>
      <c r="D1735" t="s">
        <v>64</v>
      </c>
      <c r="E1735" t="s">
        <v>68</v>
      </c>
      <c r="F1735" t="s">
        <v>158</v>
      </c>
      <c r="G1735">
        <v>1</v>
      </c>
      <c r="H1735">
        <v>1</v>
      </c>
      <c r="I1735" s="3">
        <v>1</v>
      </c>
      <c r="J1735">
        <v>2.86</v>
      </c>
      <c r="K1735">
        <v>2.86</v>
      </c>
      <c r="L1735">
        <v>2</v>
      </c>
    </row>
    <row r="1736" spans="1:12">
      <c r="A1736" t="s">
        <v>61</v>
      </c>
      <c r="B1736" t="s">
        <v>77</v>
      </c>
      <c r="C1736" t="s">
        <v>63</v>
      </c>
      <c r="D1736" t="s">
        <v>64</v>
      </c>
      <c r="E1736" t="s">
        <v>76</v>
      </c>
      <c r="F1736" t="s">
        <v>77</v>
      </c>
      <c r="G1736">
        <v>1</v>
      </c>
      <c r="H1736">
        <v>1</v>
      </c>
      <c r="I1736" s="3">
        <v>1</v>
      </c>
      <c r="J1736">
        <v>2.73</v>
      </c>
      <c r="K1736">
        <v>2.73</v>
      </c>
      <c r="L1736">
        <v>6</v>
      </c>
    </row>
    <row r="1737" spans="1:12">
      <c r="A1737" t="s">
        <v>70</v>
      </c>
      <c r="B1737" t="s">
        <v>3130</v>
      </c>
      <c r="C1737" t="s">
        <v>63</v>
      </c>
      <c r="D1737" t="s">
        <v>100</v>
      </c>
      <c r="E1737" t="s">
        <v>101</v>
      </c>
      <c r="F1737" t="s">
        <v>102</v>
      </c>
      <c r="G1737">
        <v>0</v>
      </c>
      <c r="H1737">
        <v>9</v>
      </c>
      <c r="I1737" s="3">
        <v>0</v>
      </c>
      <c r="J1737">
        <v>0</v>
      </c>
      <c r="K1737">
        <v>0</v>
      </c>
      <c r="L1737">
        <v>2.1</v>
      </c>
    </row>
    <row r="1738" spans="1:12">
      <c r="A1738" t="s">
        <v>61</v>
      </c>
      <c r="B1738" t="s">
        <v>69</v>
      </c>
      <c r="C1738" t="s">
        <v>63</v>
      </c>
      <c r="D1738" t="s">
        <v>64</v>
      </c>
      <c r="E1738" t="s">
        <v>68</v>
      </c>
      <c r="F1738" t="s">
        <v>69</v>
      </c>
      <c r="G1738">
        <v>1</v>
      </c>
      <c r="H1738">
        <v>1</v>
      </c>
      <c r="I1738" s="3">
        <v>1</v>
      </c>
      <c r="J1738">
        <v>2.48</v>
      </c>
      <c r="K1738">
        <v>2.48</v>
      </c>
      <c r="L1738">
        <v>4</v>
      </c>
    </row>
    <row r="1739" spans="1:12">
      <c r="A1739" t="s">
        <v>83</v>
      </c>
      <c r="B1739" t="s">
        <v>2082</v>
      </c>
      <c r="C1739" t="s">
        <v>63</v>
      </c>
      <c r="D1739" t="s">
        <v>64</v>
      </c>
      <c r="E1739" t="s">
        <v>90</v>
      </c>
      <c r="F1739" t="s">
        <v>128</v>
      </c>
      <c r="G1739">
        <v>1</v>
      </c>
      <c r="H1739">
        <v>1</v>
      </c>
      <c r="I1739" s="3">
        <v>1</v>
      </c>
      <c r="J1739">
        <v>2.2200000000000002</v>
      </c>
      <c r="K1739">
        <v>2.2200000000000002</v>
      </c>
      <c r="L1739">
        <v>3</v>
      </c>
    </row>
    <row r="1740" spans="1:12">
      <c r="A1740" t="s">
        <v>61</v>
      </c>
      <c r="B1740" t="s">
        <v>1180</v>
      </c>
      <c r="C1740" t="s">
        <v>114</v>
      </c>
      <c r="D1740" t="s">
        <v>64</v>
      </c>
      <c r="E1740" t="s">
        <v>65</v>
      </c>
      <c r="F1740" t="s">
        <v>66</v>
      </c>
      <c r="G1740">
        <v>2</v>
      </c>
      <c r="H1740">
        <v>153</v>
      </c>
      <c r="I1740" s="3">
        <v>1.3100000000000001E-2</v>
      </c>
      <c r="J1740">
        <v>4.6399999999999997</v>
      </c>
      <c r="K1740">
        <v>9.2899999999999991</v>
      </c>
      <c r="L1740">
        <v>2.9</v>
      </c>
    </row>
    <row r="1741" spans="1:12">
      <c r="A1741" t="s">
        <v>61</v>
      </c>
      <c r="B1741" t="s">
        <v>3066</v>
      </c>
      <c r="C1741" t="s">
        <v>63</v>
      </c>
      <c r="D1741" t="s">
        <v>93</v>
      </c>
      <c r="E1741" t="s">
        <v>94</v>
      </c>
      <c r="F1741" t="s">
        <v>190</v>
      </c>
      <c r="G1741">
        <v>3</v>
      </c>
      <c r="H1741">
        <v>20</v>
      </c>
      <c r="I1741" s="3">
        <v>0.15</v>
      </c>
      <c r="J1741">
        <v>1.95</v>
      </c>
      <c r="K1741">
        <v>5.86</v>
      </c>
      <c r="L1741">
        <v>2.4</v>
      </c>
    </row>
    <row r="1742" spans="1:12">
      <c r="A1742" t="s">
        <v>61</v>
      </c>
      <c r="B1742" t="s">
        <v>69</v>
      </c>
      <c r="C1742" t="s">
        <v>63</v>
      </c>
      <c r="D1742" t="s">
        <v>64</v>
      </c>
      <c r="E1742" t="s">
        <v>68</v>
      </c>
      <c r="F1742" t="s">
        <v>69</v>
      </c>
      <c r="G1742">
        <v>1</v>
      </c>
      <c r="H1742">
        <v>3</v>
      </c>
      <c r="I1742" s="3">
        <v>0.33329999999999999</v>
      </c>
      <c r="J1742">
        <v>2.67</v>
      </c>
      <c r="K1742">
        <v>2.67</v>
      </c>
      <c r="L1742">
        <v>2.2999999999999998</v>
      </c>
    </row>
    <row r="1743" spans="1:12">
      <c r="A1743" t="s">
        <v>83</v>
      </c>
      <c r="B1743" t="s">
        <v>3141</v>
      </c>
      <c r="C1743" t="s">
        <v>63</v>
      </c>
      <c r="D1743" t="s">
        <v>93</v>
      </c>
      <c r="E1743" t="s">
        <v>94</v>
      </c>
      <c r="F1743" t="s">
        <v>1030</v>
      </c>
      <c r="G1743">
        <v>1</v>
      </c>
      <c r="H1743">
        <v>1</v>
      </c>
      <c r="I1743" s="3">
        <v>1</v>
      </c>
      <c r="J1743">
        <v>1.76</v>
      </c>
      <c r="K1743">
        <v>1.76</v>
      </c>
      <c r="L1743">
        <v>3</v>
      </c>
    </row>
    <row r="1744" spans="1:12">
      <c r="A1744" t="s">
        <v>83</v>
      </c>
      <c r="B1744" t="s">
        <v>3061</v>
      </c>
      <c r="C1744" t="s">
        <v>63</v>
      </c>
      <c r="D1744" t="s">
        <v>85</v>
      </c>
      <c r="E1744" t="s">
        <v>110</v>
      </c>
      <c r="F1744" t="s">
        <v>124</v>
      </c>
      <c r="G1744">
        <v>1</v>
      </c>
      <c r="H1744">
        <v>1</v>
      </c>
      <c r="I1744" s="3">
        <v>1</v>
      </c>
      <c r="J1744">
        <v>7.51</v>
      </c>
      <c r="K1744">
        <v>7.51</v>
      </c>
      <c r="L1744">
        <v>1</v>
      </c>
    </row>
    <row r="1745" spans="1:12">
      <c r="A1745" t="s">
        <v>83</v>
      </c>
      <c r="B1745" t="s">
        <v>451</v>
      </c>
      <c r="C1745" t="s">
        <v>63</v>
      </c>
      <c r="D1745" t="s">
        <v>104</v>
      </c>
      <c r="E1745" t="s">
        <v>162</v>
      </c>
      <c r="F1745" t="s">
        <v>451</v>
      </c>
      <c r="G1745">
        <v>1</v>
      </c>
      <c r="H1745">
        <v>1</v>
      </c>
      <c r="I1745" s="3">
        <v>1</v>
      </c>
      <c r="J1745">
        <v>0.9</v>
      </c>
      <c r="K1745">
        <v>0.9</v>
      </c>
      <c r="L1745">
        <v>7</v>
      </c>
    </row>
    <row r="1746" spans="1:12">
      <c r="A1746" t="s">
        <v>78</v>
      </c>
      <c r="B1746" t="s">
        <v>354</v>
      </c>
      <c r="C1746" t="s">
        <v>63</v>
      </c>
      <c r="D1746" t="s">
        <v>64</v>
      </c>
      <c r="E1746" t="s">
        <v>80</v>
      </c>
      <c r="F1746" t="s">
        <v>354</v>
      </c>
      <c r="G1746">
        <v>1</v>
      </c>
      <c r="H1746">
        <v>1</v>
      </c>
      <c r="I1746" s="3">
        <v>1</v>
      </c>
      <c r="J1746">
        <v>2.87</v>
      </c>
      <c r="K1746">
        <v>2.87</v>
      </c>
      <c r="L1746">
        <v>3</v>
      </c>
    </row>
    <row r="1747" spans="1:12">
      <c r="A1747" t="s">
        <v>61</v>
      </c>
      <c r="B1747" t="s">
        <v>558</v>
      </c>
      <c r="C1747" t="s">
        <v>63</v>
      </c>
      <c r="D1747" t="s">
        <v>64</v>
      </c>
      <c r="E1747" t="s">
        <v>134</v>
      </c>
      <c r="F1747" t="s">
        <v>558</v>
      </c>
      <c r="G1747">
        <v>1</v>
      </c>
      <c r="H1747">
        <v>1</v>
      </c>
      <c r="I1747" s="3">
        <v>1</v>
      </c>
      <c r="J1747">
        <v>2.52</v>
      </c>
      <c r="K1747">
        <v>2.52</v>
      </c>
      <c r="L1747">
        <v>1</v>
      </c>
    </row>
    <row r="1748" spans="1:12">
      <c r="A1748" t="s">
        <v>78</v>
      </c>
      <c r="B1748" t="s">
        <v>566</v>
      </c>
      <c r="C1748" t="s">
        <v>63</v>
      </c>
      <c r="D1748" t="s">
        <v>64</v>
      </c>
      <c r="E1748" t="s">
        <v>80</v>
      </c>
      <c r="F1748" t="s">
        <v>160</v>
      </c>
      <c r="G1748">
        <v>1</v>
      </c>
      <c r="H1748">
        <v>1</v>
      </c>
      <c r="I1748" s="3">
        <v>1</v>
      </c>
      <c r="J1748">
        <v>2.87</v>
      </c>
      <c r="K1748">
        <v>2.87</v>
      </c>
      <c r="L1748">
        <v>3</v>
      </c>
    </row>
    <row r="1749" spans="1:12">
      <c r="A1749" t="s">
        <v>61</v>
      </c>
      <c r="B1749" t="s">
        <v>69</v>
      </c>
      <c r="C1749" t="s">
        <v>63</v>
      </c>
      <c r="D1749" t="s">
        <v>64</v>
      </c>
      <c r="E1749" t="s">
        <v>68</v>
      </c>
      <c r="F1749" t="s">
        <v>69</v>
      </c>
      <c r="G1749">
        <v>1</v>
      </c>
      <c r="H1749">
        <v>2</v>
      </c>
      <c r="I1749" s="3">
        <v>0.5</v>
      </c>
      <c r="J1749">
        <v>2.33</v>
      </c>
      <c r="K1749">
        <v>2.33</v>
      </c>
      <c r="L1749">
        <v>2</v>
      </c>
    </row>
    <row r="1750" spans="1:12">
      <c r="A1750" t="s">
        <v>61</v>
      </c>
      <c r="B1750" t="s">
        <v>3097</v>
      </c>
      <c r="C1750" t="s">
        <v>63</v>
      </c>
      <c r="D1750" t="s">
        <v>85</v>
      </c>
      <c r="E1750" t="s">
        <v>173</v>
      </c>
      <c r="F1750" t="s">
        <v>785</v>
      </c>
      <c r="G1750">
        <v>1</v>
      </c>
      <c r="H1750">
        <v>2</v>
      </c>
      <c r="I1750" s="3">
        <v>0.5</v>
      </c>
      <c r="J1750">
        <v>2.4500000000000002</v>
      </c>
      <c r="K1750">
        <v>2.4500000000000002</v>
      </c>
      <c r="L1750">
        <v>3</v>
      </c>
    </row>
    <row r="1751" spans="1:12">
      <c r="A1751" t="s">
        <v>70</v>
      </c>
      <c r="B1751" t="s">
        <v>2229</v>
      </c>
      <c r="C1751" t="s">
        <v>63</v>
      </c>
      <c r="D1751" t="s">
        <v>85</v>
      </c>
      <c r="E1751" t="s">
        <v>154</v>
      </c>
      <c r="F1751" t="s">
        <v>299</v>
      </c>
      <c r="G1751">
        <v>1</v>
      </c>
      <c r="H1751">
        <v>1</v>
      </c>
      <c r="I1751" s="3">
        <v>1</v>
      </c>
      <c r="J1751">
        <v>3.72</v>
      </c>
      <c r="K1751">
        <v>3.72</v>
      </c>
      <c r="L1751">
        <v>1</v>
      </c>
    </row>
    <row r="1752" spans="1:12">
      <c r="A1752" t="s">
        <v>61</v>
      </c>
      <c r="B1752" t="s">
        <v>1180</v>
      </c>
      <c r="C1752" t="s">
        <v>63</v>
      </c>
      <c r="D1752" t="s">
        <v>64</v>
      </c>
      <c r="E1752" t="s">
        <v>65</v>
      </c>
      <c r="F1752" t="s">
        <v>66</v>
      </c>
      <c r="G1752">
        <v>1</v>
      </c>
      <c r="H1752">
        <v>1</v>
      </c>
      <c r="I1752" s="3">
        <v>1</v>
      </c>
      <c r="J1752">
        <v>4.12</v>
      </c>
      <c r="K1752">
        <v>4.12</v>
      </c>
      <c r="L1752">
        <v>1</v>
      </c>
    </row>
    <row r="1753" spans="1:12">
      <c r="A1753" t="s">
        <v>61</v>
      </c>
      <c r="B1753" t="s">
        <v>69</v>
      </c>
      <c r="C1753" t="s">
        <v>63</v>
      </c>
      <c r="D1753" t="s">
        <v>64</v>
      </c>
      <c r="E1753" t="s">
        <v>68</v>
      </c>
      <c r="F1753" t="s">
        <v>69</v>
      </c>
      <c r="G1753">
        <v>1</v>
      </c>
      <c r="H1753">
        <v>1</v>
      </c>
      <c r="I1753" s="3">
        <v>1</v>
      </c>
      <c r="J1753">
        <v>2.61</v>
      </c>
      <c r="K1753">
        <v>2.61</v>
      </c>
      <c r="L1753">
        <v>2</v>
      </c>
    </row>
    <row r="1754" spans="1:12">
      <c r="A1754" t="s">
        <v>83</v>
      </c>
      <c r="B1754" t="s">
        <v>556</v>
      </c>
      <c r="C1754" t="s">
        <v>63</v>
      </c>
      <c r="D1754" t="s">
        <v>64</v>
      </c>
      <c r="E1754" t="s">
        <v>134</v>
      </c>
      <c r="F1754" t="s">
        <v>1861</v>
      </c>
      <c r="G1754">
        <v>1</v>
      </c>
      <c r="H1754">
        <v>1</v>
      </c>
      <c r="I1754" s="3">
        <v>1</v>
      </c>
      <c r="J1754">
        <v>2.31</v>
      </c>
      <c r="K1754">
        <v>2.31</v>
      </c>
      <c r="L1754">
        <v>5</v>
      </c>
    </row>
    <row r="1755" spans="1:12">
      <c r="A1755" t="s">
        <v>61</v>
      </c>
      <c r="B1755" t="s">
        <v>204</v>
      </c>
      <c r="C1755" t="s">
        <v>63</v>
      </c>
      <c r="D1755" t="s">
        <v>93</v>
      </c>
      <c r="E1755" t="s">
        <v>118</v>
      </c>
      <c r="F1755" t="s">
        <v>204</v>
      </c>
      <c r="G1755">
        <v>1</v>
      </c>
      <c r="H1755">
        <v>3</v>
      </c>
      <c r="I1755" s="3">
        <v>0.33329999999999999</v>
      </c>
      <c r="J1755">
        <v>1.35</v>
      </c>
      <c r="K1755">
        <v>1.35</v>
      </c>
      <c r="L1755">
        <v>3.7</v>
      </c>
    </row>
    <row r="1756" spans="1:12">
      <c r="A1756" t="s">
        <v>61</v>
      </c>
      <c r="B1756" t="s">
        <v>1864</v>
      </c>
      <c r="C1756" t="s">
        <v>63</v>
      </c>
      <c r="D1756" t="s">
        <v>64</v>
      </c>
      <c r="E1756" t="s">
        <v>68</v>
      </c>
      <c r="F1756" t="s">
        <v>1864</v>
      </c>
      <c r="G1756">
        <v>1</v>
      </c>
      <c r="H1756">
        <v>1</v>
      </c>
      <c r="I1756" s="3">
        <v>1</v>
      </c>
      <c r="J1756">
        <v>2.89</v>
      </c>
      <c r="K1756">
        <v>2.89</v>
      </c>
      <c r="L1756">
        <v>2</v>
      </c>
    </row>
    <row r="1757" spans="1:12">
      <c r="A1757" t="s">
        <v>61</v>
      </c>
      <c r="B1757" t="s">
        <v>158</v>
      </c>
      <c r="C1757" t="s">
        <v>63</v>
      </c>
      <c r="D1757" t="s">
        <v>64</v>
      </c>
      <c r="E1757" t="s">
        <v>68</v>
      </c>
      <c r="F1757" t="s">
        <v>158</v>
      </c>
      <c r="G1757">
        <v>1</v>
      </c>
      <c r="H1757">
        <v>1</v>
      </c>
      <c r="I1757" s="3">
        <v>1</v>
      </c>
      <c r="J1757">
        <v>2.6</v>
      </c>
      <c r="K1757">
        <v>2.6</v>
      </c>
      <c r="L1757">
        <v>1</v>
      </c>
    </row>
    <row r="1758" spans="1:12">
      <c r="A1758" t="s">
        <v>61</v>
      </c>
      <c r="B1758" t="s">
        <v>143</v>
      </c>
      <c r="C1758" t="s">
        <v>63</v>
      </c>
      <c r="D1758" t="s">
        <v>64</v>
      </c>
      <c r="E1758" t="s">
        <v>134</v>
      </c>
      <c r="F1758" t="s">
        <v>143</v>
      </c>
      <c r="G1758">
        <v>1</v>
      </c>
      <c r="H1758">
        <v>1</v>
      </c>
      <c r="I1758" s="3">
        <v>1</v>
      </c>
      <c r="J1758">
        <v>2.5499999999999998</v>
      </c>
      <c r="K1758">
        <v>2.5499999999999998</v>
      </c>
      <c r="L1758">
        <v>2</v>
      </c>
    </row>
    <row r="1759" spans="1:12">
      <c r="A1759" t="s">
        <v>78</v>
      </c>
      <c r="B1759" t="s">
        <v>69</v>
      </c>
      <c r="C1759" t="s">
        <v>63</v>
      </c>
      <c r="D1759" t="s">
        <v>64</v>
      </c>
      <c r="E1759" t="s">
        <v>68</v>
      </c>
      <c r="F1759" t="s">
        <v>69</v>
      </c>
      <c r="G1759">
        <v>1</v>
      </c>
      <c r="H1759">
        <v>1</v>
      </c>
      <c r="I1759" s="3">
        <v>1</v>
      </c>
      <c r="J1759">
        <v>2.98</v>
      </c>
      <c r="K1759">
        <v>2.98</v>
      </c>
      <c r="L1759">
        <v>1</v>
      </c>
    </row>
    <row r="1760" spans="1:12">
      <c r="A1760" t="s">
        <v>61</v>
      </c>
      <c r="B1760" t="s">
        <v>163</v>
      </c>
      <c r="C1760" t="s">
        <v>63</v>
      </c>
      <c r="D1760" t="s">
        <v>104</v>
      </c>
      <c r="E1760" t="s">
        <v>162</v>
      </c>
      <c r="F1760" t="s">
        <v>163</v>
      </c>
      <c r="G1760">
        <v>2</v>
      </c>
      <c r="H1760">
        <v>7</v>
      </c>
      <c r="I1760" s="3">
        <v>0.28570000000000001</v>
      </c>
      <c r="J1760">
        <v>0.98</v>
      </c>
      <c r="K1760">
        <v>1.96</v>
      </c>
      <c r="L1760">
        <v>2.9</v>
      </c>
    </row>
    <row r="1761" spans="1:12">
      <c r="A1761" t="s">
        <v>70</v>
      </c>
      <c r="B1761" t="s">
        <v>2601</v>
      </c>
      <c r="C1761" t="s">
        <v>63</v>
      </c>
      <c r="D1761" t="s">
        <v>85</v>
      </c>
      <c r="E1761" t="s">
        <v>148</v>
      </c>
      <c r="F1761" t="s">
        <v>149</v>
      </c>
      <c r="G1761">
        <v>1</v>
      </c>
      <c r="H1761">
        <v>1</v>
      </c>
      <c r="I1761" s="3">
        <v>1</v>
      </c>
      <c r="J1761">
        <v>5.58</v>
      </c>
      <c r="K1761">
        <v>5.58</v>
      </c>
      <c r="L1761">
        <v>1</v>
      </c>
    </row>
    <row r="1762" spans="1:12">
      <c r="A1762" t="s">
        <v>61</v>
      </c>
      <c r="B1762" t="s">
        <v>69</v>
      </c>
      <c r="C1762" t="s">
        <v>63</v>
      </c>
      <c r="D1762" t="s">
        <v>64</v>
      </c>
      <c r="E1762" t="s">
        <v>68</v>
      </c>
      <c r="F1762" t="s">
        <v>69</v>
      </c>
      <c r="G1762">
        <v>1</v>
      </c>
      <c r="H1762">
        <v>1</v>
      </c>
      <c r="I1762" s="3">
        <v>1</v>
      </c>
      <c r="J1762">
        <v>2.4700000000000002</v>
      </c>
      <c r="K1762">
        <v>2.4700000000000002</v>
      </c>
      <c r="L1762">
        <v>1</v>
      </c>
    </row>
    <row r="1763" spans="1:12">
      <c r="A1763" t="s">
        <v>70</v>
      </c>
      <c r="B1763" t="s">
        <v>3065</v>
      </c>
      <c r="C1763" t="s">
        <v>63</v>
      </c>
      <c r="D1763" t="s">
        <v>64</v>
      </c>
      <c r="E1763" t="s">
        <v>97</v>
      </c>
      <c r="F1763" t="s">
        <v>98</v>
      </c>
      <c r="G1763">
        <v>0</v>
      </c>
      <c r="H1763">
        <v>4</v>
      </c>
      <c r="I1763" s="3">
        <v>0</v>
      </c>
      <c r="J1763">
        <v>0</v>
      </c>
      <c r="K1763">
        <v>0</v>
      </c>
      <c r="L1763">
        <v>1</v>
      </c>
    </row>
    <row r="1764" spans="1:12">
      <c r="A1764" t="s">
        <v>70</v>
      </c>
      <c r="B1764" t="s">
        <v>2131</v>
      </c>
      <c r="C1764" t="s">
        <v>63</v>
      </c>
      <c r="D1764" t="s">
        <v>100</v>
      </c>
      <c r="E1764" t="s">
        <v>194</v>
      </c>
      <c r="F1764" t="s">
        <v>195</v>
      </c>
      <c r="G1764">
        <v>0</v>
      </c>
      <c r="H1764">
        <v>1</v>
      </c>
      <c r="I1764" s="3">
        <v>0</v>
      </c>
      <c r="J1764">
        <v>0</v>
      </c>
      <c r="K1764">
        <v>0</v>
      </c>
      <c r="L1764">
        <v>3</v>
      </c>
    </row>
    <row r="1765" spans="1:12">
      <c r="A1765" t="s">
        <v>61</v>
      </c>
      <c r="B1765" t="s">
        <v>69</v>
      </c>
      <c r="C1765" t="s">
        <v>63</v>
      </c>
      <c r="D1765" t="s">
        <v>64</v>
      </c>
      <c r="E1765" t="s">
        <v>68</v>
      </c>
      <c r="F1765" t="s">
        <v>69</v>
      </c>
      <c r="G1765">
        <v>1</v>
      </c>
      <c r="H1765">
        <v>1</v>
      </c>
      <c r="I1765" s="3">
        <v>1</v>
      </c>
      <c r="J1765">
        <v>1.94</v>
      </c>
      <c r="K1765">
        <v>1.94</v>
      </c>
      <c r="L1765">
        <v>1</v>
      </c>
    </row>
    <row r="1766" spans="1:12">
      <c r="A1766" t="s">
        <v>61</v>
      </c>
      <c r="B1766" t="s">
        <v>146</v>
      </c>
      <c r="C1766" t="s">
        <v>63</v>
      </c>
      <c r="D1766" t="s">
        <v>64</v>
      </c>
      <c r="E1766" t="s">
        <v>134</v>
      </c>
      <c r="F1766" t="s">
        <v>146</v>
      </c>
      <c r="G1766">
        <v>1</v>
      </c>
      <c r="H1766">
        <v>3</v>
      </c>
      <c r="I1766" s="3">
        <v>0.33329999999999999</v>
      </c>
      <c r="J1766">
        <v>2.79</v>
      </c>
      <c r="K1766">
        <v>2.79</v>
      </c>
      <c r="L1766">
        <v>3</v>
      </c>
    </row>
    <row r="1767" spans="1:12">
      <c r="A1767" t="s">
        <v>61</v>
      </c>
      <c r="B1767" t="s">
        <v>3067</v>
      </c>
      <c r="C1767" t="s">
        <v>63</v>
      </c>
      <c r="D1767" t="s">
        <v>85</v>
      </c>
      <c r="E1767" t="s">
        <v>240</v>
      </c>
      <c r="F1767" t="s">
        <v>241</v>
      </c>
      <c r="G1767">
        <v>1</v>
      </c>
      <c r="H1767">
        <v>1</v>
      </c>
      <c r="I1767" s="3">
        <v>1</v>
      </c>
      <c r="J1767">
        <v>4.5199999999999996</v>
      </c>
      <c r="K1767">
        <v>4.5199999999999996</v>
      </c>
      <c r="L1767">
        <v>1</v>
      </c>
    </row>
    <row r="1768" spans="1:12">
      <c r="A1768" t="s">
        <v>70</v>
      </c>
      <c r="B1768" t="s">
        <v>2856</v>
      </c>
      <c r="C1768" t="s">
        <v>63</v>
      </c>
      <c r="D1768" t="s">
        <v>85</v>
      </c>
      <c r="E1768" t="s">
        <v>154</v>
      </c>
      <c r="F1768" t="s">
        <v>155</v>
      </c>
      <c r="G1768">
        <v>1</v>
      </c>
      <c r="H1768">
        <v>1</v>
      </c>
      <c r="I1768" s="3">
        <v>1</v>
      </c>
      <c r="J1768">
        <v>2.98</v>
      </c>
      <c r="K1768">
        <v>2.98</v>
      </c>
      <c r="L1768">
        <v>1</v>
      </c>
    </row>
    <row r="1769" spans="1:12">
      <c r="A1769" t="s">
        <v>70</v>
      </c>
      <c r="B1769" t="s">
        <v>3064</v>
      </c>
      <c r="C1769" t="s">
        <v>63</v>
      </c>
      <c r="D1769" t="s">
        <v>93</v>
      </c>
      <c r="E1769" t="s">
        <v>94</v>
      </c>
      <c r="F1769" t="s">
        <v>181</v>
      </c>
      <c r="G1769">
        <v>1</v>
      </c>
      <c r="H1769">
        <v>1</v>
      </c>
      <c r="I1769" s="3">
        <v>1</v>
      </c>
      <c r="J1769">
        <v>1.88</v>
      </c>
      <c r="K1769">
        <v>1.88</v>
      </c>
      <c r="L1769">
        <v>1</v>
      </c>
    </row>
    <row r="1770" spans="1:12">
      <c r="A1770" t="s">
        <v>83</v>
      </c>
      <c r="B1770" t="s">
        <v>3059</v>
      </c>
      <c r="C1770" t="s">
        <v>63</v>
      </c>
      <c r="D1770" t="s">
        <v>85</v>
      </c>
      <c r="E1770" t="s">
        <v>110</v>
      </c>
      <c r="F1770" t="s">
        <v>111</v>
      </c>
      <c r="G1770">
        <v>1</v>
      </c>
      <c r="H1770">
        <v>1</v>
      </c>
      <c r="I1770" s="3">
        <v>1</v>
      </c>
      <c r="J1770">
        <v>6.14</v>
      </c>
      <c r="K1770">
        <v>6.14</v>
      </c>
      <c r="L1770">
        <v>1</v>
      </c>
    </row>
    <row r="1771" spans="1:12">
      <c r="A1771" t="s">
        <v>61</v>
      </c>
      <c r="B1771" t="s">
        <v>132</v>
      </c>
      <c r="C1771" t="s">
        <v>63</v>
      </c>
      <c r="D1771" t="s">
        <v>104</v>
      </c>
      <c r="E1771" t="s">
        <v>131</v>
      </c>
      <c r="F1771" t="s">
        <v>132</v>
      </c>
      <c r="G1771">
        <v>1</v>
      </c>
      <c r="H1771">
        <v>1</v>
      </c>
      <c r="I1771" s="3">
        <v>1</v>
      </c>
      <c r="J1771">
        <v>0.67</v>
      </c>
      <c r="K1771">
        <v>0.67</v>
      </c>
      <c r="L1771">
        <v>1</v>
      </c>
    </row>
    <row r="1772" spans="1:12">
      <c r="A1772" t="s">
        <v>61</v>
      </c>
      <c r="B1772" t="s">
        <v>1180</v>
      </c>
      <c r="C1772" t="s">
        <v>63</v>
      </c>
      <c r="D1772" t="s">
        <v>64</v>
      </c>
      <c r="E1772" t="s">
        <v>65</v>
      </c>
      <c r="F1772" t="s">
        <v>66</v>
      </c>
      <c r="G1772">
        <v>1</v>
      </c>
      <c r="H1772">
        <v>1</v>
      </c>
      <c r="I1772" s="3">
        <v>1</v>
      </c>
      <c r="J1772">
        <v>3.75</v>
      </c>
      <c r="K1772">
        <v>3.75</v>
      </c>
      <c r="L1772">
        <v>1</v>
      </c>
    </row>
    <row r="1773" spans="1:12">
      <c r="A1773" t="s">
        <v>61</v>
      </c>
      <c r="B1773" t="s">
        <v>280</v>
      </c>
      <c r="C1773" t="s">
        <v>63</v>
      </c>
      <c r="D1773" t="s">
        <v>64</v>
      </c>
      <c r="E1773" t="s">
        <v>134</v>
      </c>
      <c r="F1773" t="s">
        <v>280</v>
      </c>
      <c r="G1773">
        <v>1</v>
      </c>
      <c r="H1773">
        <v>1</v>
      </c>
      <c r="I1773" s="3">
        <v>1</v>
      </c>
      <c r="J1773">
        <v>2.68</v>
      </c>
      <c r="K1773">
        <v>2.68</v>
      </c>
      <c r="L1773">
        <v>1</v>
      </c>
    </row>
    <row r="1774" spans="1:12">
      <c r="A1774" t="s">
        <v>70</v>
      </c>
      <c r="B1774" t="s">
        <v>2601</v>
      </c>
      <c r="C1774" t="s">
        <v>63</v>
      </c>
      <c r="D1774" t="s">
        <v>85</v>
      </c>
      <c r="E1774" t="s">
        <v>148</v>
      </c>
      <c r="F1774" t="s">
        <v>149</v>
      </c>
      <c r="G1774">
        <v>1</v>
      </c>
      <c r="H1774">
        <v>84</v>
      </c>
      <c r="I1774" s="3">
        <v>1.1900000000000001E-2</v>
      </c>
      <c r="J1774">
        <v>6.89</v>
      </c>
      <c r="K1774">
        <v>6.89</v>
      </c>
      <c r="L1774">
        <v>1</v>
      </c>
    </row>
    <row r="1775" spans="1:12">
      <c r="A1775" t="s">
        <v>61</v>
      </c>
      <c r="B1775" t="s">
        <v>219</v>
      </c>
      <c r="C1775" t="s">
        <v>63</v>
      </c>
      <c r="D1775" t="s">
        <v>64</v>
      </c>
      <c r="E1775" t="s">
        <v>134</v>
      </c>
      <c r="F1775" t="s">
        <v>219</v>
      </c>
      <c r="G1775">
        <v>1</v>
      </c>
      <c r="H1775">
        <v>2</v>
      </c>
      <c r="I1775" s="3">
        <v>0.5</v>
      </c>
      <c r="J1775">
        <v>1.97</v>
      </c>
      <c r="K1775">
        <v>1.97</v>
      </c>
      <c r="L1775">
        <v>2</v>
      </c>
    </row>
    <row r="1776" spans="1:12">
      <c r="A1776" t="s">
        <v>61</v>
      </c>
      <c r="B1776" t="s">
        <v>3116</v>
      </c>
      <c r="C1776" t="s">
        <v>63</v>
      </c>
      <c r="D1776" t="s">
        <v>93</v>
      </c>
      <c r="E1776" t="s">
        <v>94</v>
      </c>
      <c r="F1776" t="s">
        <v>1883</v>
      </c>
      <c r="G1776">
        <v>1</v>
      </c>
      <c r="H1776">
        <v>1</v>
      </c>
      <c r="I1776" s="3">
        <v>1</v>
      </c>
      <c r="J1776">
        <v>1.9</v>
      </c>
      <c r="K1776">
        <v>1.9</v>
      </c>
      <c r="L1776">
        <v>1</v>
      </c>
    </row>
    <row r="1777" spans="1:12">
      <c r="A1777" t="s">
        <v>61</v>
      </c>
      <c r="B1777" t="s">
        <v>3109</v>
      </c>
      <c r="C1777" t="s">
        <v>63</v>
      </c>
      <c r="D1777" t="s">
        <v>85</v>
      </c>
      <c r="E1777" t="s">
        <v>774</v>
      </c>
      <c r="F1777" t="s">
        <v>1132</v>
      </c>
      <c r="G1777">
        <v>1</v>
      </c>
      <c r="H1777">
        <v>1</v>
      </c>
      <c r="I1777" s="3">
        <v>1</v>
      </c>
      <c r="J1777">
        <v>7.53</v>
      </c>
      <c r="K1777">
        <v>7.53</v>
      </c>
      <c r="L1777">
        <v>1</v>
      </c>
    </row>
    <row r="1778" spans="1:12">
      <c r="A1778" t="s">
        <v>61</v>
      </c>
      <c r="B1778" t="s">
        <v>1180</v>
      </c>
      <c r="C1778" t="s">
        <v>63</v>
      </c>
      <c r="D1778" t="s">
        <v>64</v>
      </c>
      <c r="E1778" t="s">
        <v>65</v>
      </c>
      <c r="F1778" t="s">
        <v>66</v>
      </c>
      <c r="G1778">
        <v>1</v>
      </c>
      <c r="H1778">
        <v>2</v>
      </c>
      <c r="I1778" s="3">
        <v>0.5</v>
      </c>
      <c r="J1778">
        <v>4.03</v>
      </c>
      <c r="K1778">
        <v>4.03</v>
      </c>
      <c r="L1778">
        <v>5</v>
      </c>
    </row>
    <row r="1779" spans="1:12">
      <c r="A1779" t="s">
        <v>61</v>
      </c>
      <c r="B1779" t="s">
        <v>146</v>
      </c>
      <c r="C1779" t="s">
        <v>63</v>
      </c>
      <c r="D1779" t="s">
        <v>64</v>
      </c>
      <c r="E1779" t="s">
        <v>134</v>
      </c>
      <c r="F1779" t="s">
        <v>146</v>
      </c>
      <c r="G1779">
        <v>1</v>
      </c>
      <c r="H1779">
        <v>1</v>
      </c>
      <c r="I1779" s="3">
        <v>1</v>
      </c>
      <c r="J1779">
        <v>2.96</v>
      </c>
      <c r="K1779">
        <v>2.96</v>
      </c>
      <c r="L1779">
        <v>4</v>
      </c>
    </row>
    <row r="1780" spans="1:12">
      <c r="A1780" t="s">
        <v>61</v>
      </c>
      <c r="B1780" t="s">
        <v>69</v>
      </c>
      <c r="C1780" t="s">
        <v>63</v>
      </c>
      <c r="D1780" t="s">
        <v>64</v>
      </c>
      <c r="E1780" t="s">
        <v>68</v>
      </c>
      <c r="F1780" t="s">
        <v>69</v>
      </c>
      <c r="G1780">
        <v>1</v>
      </c>
      <c r="H1780">
        <v>1</v>
      </c>
      <c r="I1780" s="3">
        <v>1</v>
      </c>
      <c r="J1780">
        <v>2.4900000000000002</v>
      </c>
      <c r="K1780">
        <v>2.4900000000000002</v>
      </c>
      <c r="L1780">
        <v>7</v>
      </c>
    </row>
    <row r="1781" spans="1:12">
      <c r="A1781" t="s">
        <v>61</v>
      </c>
      <c r="B1781" t="s">
        <v>3081</v>
      </c>
      <c r="C1781" t="s">
        <v>63</v>
      </c>
      <c r="D1781" t="s">
        <v>104</v>
      </c>
      <c r="E1781" t="s">
        <v>323</v>
      </c>
      <c r="F1781" t="s">
        <v>457</v>
      </c>
      <c r="G1781">
        <v>1</v>
      </c>
      <c r="H1781">
        <v>4</v>
      </c>
      <c r="I1781" s="3">
        <v>0.25</v>
      </c>
      <c r="J1781">
        <v>0.4</v>
      </c>
      <c r="K1781">
        <v>0.4</v>
      </c>
      <c r="L1781">
        <v>1</v>
      </c>
    </row>
    <row r="1782" spans="1:12">
      <c r="A1782" t="s">
        <v>70</v>
      </c>
      <c r="B1782" t="s">
        <v>1210</v>
      </c>
      <c r="C1782" t="s">
        <v>63</v>
      </c>
      <c r="D1782" t="s">
        <v>72</v>
      </c>
      <c r="E1782" t="s">
        <v>97</v>
      </c>
      <c r="F1782" t="s">
        <v>296</v>
      </c>
      <c r="G1782">
        <v>1</v>
      </c>
      <c r="H1782">
        <v>1</v>
      </c>
      <c r="I1782" s="3">
        <v>1</v>
      </c>
      <c r="J1782">
        <v>4.4800000000000004</v>
      </c>
      <c r="K1782">
        <v>4.4800000000000004</v>
      </c>
      <c r="L1782">
        <v>3</v>
      </c>
    </row>
    <row r="1783" spans="1:12">
      <c r="A1783" t="s">
        <v>70</v>
      </c>
      <c r="B1783" t="s">
        <v>146</v>
      </c>
      <c r="C1783" t="s">
        <v>63</v>
      </c>
      <c r="D1783" t="s">
        <v>64</v>
      </c>
      <c r="E1783" t="s">
        <v>134</v>
      </c>
      <c r="F1783" t="s">
        <v>255</v>
      </c>
      <c r="G1783">
        <v>1</v>
      </c>
      <c r="H1783">
        <v>1</v>
      </c>
      <c r="I1783" s="3">
        <v>1</v>
      </c>
      <c r="J1783">
        <v>2.99</v>
      </c>
      <c r="K1783">
        <v>2.99</v>
      </c>
      <c r="L1783">
        <v>2</v>
      </c>
    </row>
    <row r="1784" spans="1:12">
      <c r="A1784" t="s">
        <v>61</v>
      </c>
      <c r="B1784" t="s">
        <v>313</v>
      </c>
      <c r="C1784" t="s">
        <v>63</v>
      </c>
      <c r="D1784" t="s">
        <v>64</v>
      </c>
      <c r="E1784" t="s">
        <v>80</v>
      </c>
      <c r="F1784" t="s">
        <v>313</v>
      </c>
      <c r="G1784">
        <v>1</v>
      </c>
      <c r="H1784">
        <v>1</v>
      </c>
      <c r="I1784" s="3">
        <v>1</v>
      </c>
      <c r="J1784">
        <v>2.85</v>
      </c>
      <c r="K1784">
        <v>2.85</v>
      </c>
      <c r="L1784">
        <v>2</v>
      </c>
    </row>
    <row r="1785" spans="1:12">
      <c r="A1785" t="s">
        <v>70</v>
      </c>
      <c r="B1785" t="s">
        <v>3129</v>
      </c>
      <c r="C1785" t="s">
        <v>63</v>
      </c>
      <c r="D1785" t="s">
        <v>85</v>
      </c>
      <c r="E1785" t="s">
        <v>86</v>
      </c>
      <c r="F1785" t="s">
        <v>87</v>
      </c>
      <c r="G1785">
        <v>1</v>
      </c>
      <c r="H1785">
        <v>1</v>
      </c>
      <c r="I1785" s="3">
        <v>1</v>
      </c>
      <c r="J1785">
        <v>8.2899999999999991</v>
      </c>
      <c r="K1785">
        <v>8.2899999999999991</v>
      </c>
      <c r="L1785">
        <v>1</v>
      </c>
    </row>
    <row r="1786" spans="1:12">
      <c r="A1786" t="s">
        <v>61</v>
      </c>
      <c r="B1786" t="s">
        <v>69</v>
      </c>
      <c r="C1786" t="s">
        <v>63</v>
      </c>
      <c r="D1786" t="s">
        <v>64</v>
      </c>
      <c r="E1786" t="s">
        <v>68</v>
      </c>
      <c r="F1786" t="s">
        <v>69</v>
      </c>
      <c r="G1786">
        <v>1</v>
      </c>
      <c r="H1786">
        <v>3</v>
      </c>
      <c r="I1786" s="3">
        <v>0.33329999999999999</v>
      </c>
      <c r="J1786">
        <v>2</v>
      </c>
      <c r="K1786">
        <v>2</v>
      </c>
      <c r="L1786">
        <v>3</v>
      </c>
    </row>
    <row r="1787" spans="1:12">
      <c r="A1787" t="s">
        <v>61</v>
      </c>
      <c r="B1787" t="s">
        <v>108</v>
      </c>
      <c r="C1787" t="s">
        <v>63</v>
      </c>
      <c r="D1787" t="s">
        <v>64</v>
      </c>
      <c r="E1787" t="s">
        <v>76</v>
      </c>
      <c r="F1787" t="s">
        <v>108</v>
      </c>
      <c r="G1787">
        <v>0</v>
      </c>
      <c r="H1787">
        <v>1</v>
      </c>
      <c r="I1787" s="3">
        <v>0</v>
      </c>
      <c r="J1787">
        <v>0</v>
      </c>
      <c r="K1787">
        <v>0</v>
      </c>
      <c r="L1787">
        <v>2</v>
      </c>
    </row>
    <row r="1788" spans="1:12">
      <c r="A1788" t="s">
        <v>78</v>
      </c>
      <c r="B1788" t="s">
        <v>301</v>
      </c>
      <c r="C1788" t="s">
        <v>63</v>
      </c>
      <c r="D1788" t="s">
        <v>64</v>
      </c>
      <c r="E1788" t="s">
        <v>68</v>
      </c>
      <c r="F1788" t="s">
        <v>301</v>
      </c>
      <c r="G1788">
        <v>1</v>
      </c>
      <c r="H1788">
        <v>1</v>
      </c>
      <c r="I1788" s="3">
        <v>1</v>
      </c>
      <c r="J1788">
        <v>2.65</v>
      </c>
      <c r="K1788">
        <v>2.65</v>
      </c>
      <c r="L1788">
        <v>8</v>
      </c>
    </row>
    <row r="1789" spans="1:12">
      <c r="A1789" t="s">
        <v>61</v>
      </c>
      <c r="B1789" t="s">
        <v>69</v>
      </c>
      <c r="C1789" t="s">
        <v>63</v>
      </c>
      <c r="D1789" t="s">
        <v>64</v>
      </c>
      <c r="E1789" t="s">
        <v>68</v>
      </c>
      <c r="F1789" t="s">
        <v>69</v>
      </c>
      <c r="G1789">
        <v>1</v>
      </c>
      <c r="H1789">
        <v>1</v>
      </c>
      <c r="I1789" s="3">
        <v>1</v>
      </c>
      <c r="J1789">
        <v>1.99</v>
      </c>
      <c r="K1789">
        <v>1.99</v>
      </c>
      <c r="L1789">
        <v>5</v>
      </c>
    </row>
    <row r="1790" spans="1:12">
      <c r="A1790" t="s">
        <v>61</v>
      </c>
      <c r="B1790" t="s">
        <v>3064</v>
      </c>
      <c r="C1790" t="s">
        <v>63</v>
      </c>
      <c r="D1790" t="s">
        <v>93</v>
      </c>
      <c r="E1790" t="s">
        <v>94</v>
      </c>
      <c r="F1790" t="s">
        <v>181</v>
      </c>
      <c r="G1790">
        <v>1</v>
      </c>
      <c r="H1790">
        <v>2</v>
      </c>
      <c r="I1790" s="3">
        <v>0.5</v>
      </c>
      <c r="J1790">
        <v>1.96</v>
      </c>
      <c r="K1790">
        <v>1.96</v>
      </c>
      <c r="L1790">
        <v>1</v>
      </c>
    </row>
    <row r="1791" spans="1:12">
      <c r="A1791" t="s">
        <v>61</v>
      </c>
      <c r="B1791" t="s">
        <v>558</v>
      </c>
      <c r="C1791" t="s">
        <v>63</v>
      </c>
      <c r="D1791" t="s">
        <v>64</v>
      </c>
      <c r="E1791" t="s">
        <v>134</v>
      </c>
      <c r="F1791" t="s">
        <v>558</v>
      </c>
      <c r="G1791">
        <v>0</v>
      </c>
      <c r="H1791">
        <v>1</v>
      </c>
      <c r="I1791" s="3">
        <v>0</v>
      </c>
      <c r="J1791">
        <v>0</v>
      </c>
      <c r="K1791">
        <v>0</v>
      </c>
      <c r="L1791">
        <v>2</v>
      </c>
    </row>
    <row r="1792" spans="1:12">
      <c r="A1792" t="s">
        <v>61</v>
      </c>
      <c r="B1792" t="s">
        <v>3100</v>
      </c>
      <c r="C1792" t="s">
        <v>63</v>
      </c>
      <c r="D1792" t="s">
        <v>85</v>
      </c>
      <c r="E1792" t="s">
        <v>121</v>
      </c>
      <c r="F1792" t="s">
        <v>905</v>
      </c>
      <c r="G1792">
        <v>1</v>
      </c>
      <c r="H1792">
        <v>1</v>
      </c>
      <c r="I1792" s="3">
        <v>1</v>
      </c>
      <c r="J1792">
        <v>3.55</v>
      </c>
      <c r="K1792">
        <v>3.55</v>
      </c>
      <c r="L1792">
        <v>1</v>
      </c>
    </row>
    <row r="1793" spans="1:12">
      <c r="A1793" t="s">
        <v>61</v>
      </c>
      <c r="B1793" t="s">
        <v>69</v>
      </c>
      <c r="C1793" t="s">
        <v>63</v>
      </c>
      <c r="D1793" t="s">
        <v>64</v>
      </c>
      <c r="E1793" t="s">
        <v>68</v>
      </c>
      <c r="F1793" t="s">
        <v>69</v>
      </c>
      <c r="G1793">
        <v>1</v>
      </c>
      <c r="H1793">
        <v>87</v>
      </c>
      <c r="I1793" s="3">
        <v>1.15E-2</v>
      </c>
      <c r="J1793">
        <v>2.2400000000000002</v>
      </c>
      <c r="K1793">
        <v>2.2400000000000002</v>
      </c>
      <c r="L1793">
        <v>4.7</v>
      </c>
    </row>
    <row r="1794" spans="1:12">
      <c r="A1794" t="s">
        <v>61</v>
      </c>
      <c r="B1794" t="s">
        <v>234</v>
      </c>
      <c r="C1794" t="s">
        <v>63</v>
      </c>
      <c r="D1794" t="s">
        <v>104</v>
      </c>
      <c r="E1794" t="s">
        <v>162</v>
      </c>
      <c r="F1794" t="s">
        <v>234</v>
      </c>
      <c r="G1794">
        <v>3</v>
      </c>
      <c r="H1794">
        <v>16</v>
      </c>
      <c r="I1794" s="3">
        <v>0.1875</v>
      </c>
      <c r="J1794">
        <v>0.94</v>
      </c>
      <c r="K1794">
        <v>2.81</v>
      </c>
      <c r="L1794">
        <v>1.4</v>
      </c>
    </row>
    <row r="1795" spans="1:12">
      <c r="A1795" t="s">
        <v>70</v>
      </c>
      <c r="B1795" t="s">
        <v>2131</v>
      </c>
      <c r="C1795" t="s">
        <v>63</v>
      </c>
      <c r="D1795" t="s">
        <v>100</v>
      </c>
      <c r="E1795" t="s">
        <v>194</v>
      </c>
      <c r="F1795" t="s">
        <v>195</v>
      </c>
      <c r="G1795">
        <v>2</v>
      </c>
      <c r="H1795">
        <v>5</v>
      </c>
      <c r="I1795" s="3">
        <v>0.4</v>
      </c>
      <c r="J1795">
        <v>4.2</v>
      </c>
      <c r="K1795">
        <v>8.4</v>
      </c>
      <c r="L1795">
        <v>3.2</v>
      </c>
    </row>
    <row r="1796" spans="1:12">
      <c r="A1796" t="s">
        <v>78</v>
      </c>
      <c r="B1796" t="s">
        <v>158</v>
      </c>
      <c r="C1796" t="s">
        <v>63</v>
      </c>
      <c r="D1796" t="s">
        <v>64</v>
      </c>
      <c r="E1796" t="s">
        <v>68</v>
      </c>
      <c r="F1796" t="s">
        <v>158</v>
      </c>
      <c r="G1796">
        <v>1</v>
      </c>
      <c r="H1796">
        <v>1</v>
      </c>
      <c r="I1796" s="3">
        <v>1</v>
      </c>
      <c r="J1796">
        <v>2.57</v>
      </c>
      <c r="K1796">
        <v>2.57</v>
      </c>
      <c r="L1796">
        <v>3</v>
      </c>
    </row>
    <row r="1797" spans="1:12">
      <c r="A1797" t="s">
        <v>61</v>
      </c>
      <c r="B1797" t="s">
        <v>163</v>
      </c>
      <c r="C1797" t="s">
        <v>63</v>
      </c>
      <c r="D1797" t="s">
        <v>104</v>
      </c>
      <c r="E1797" t="s">
        <v>162</v>
      </c>
      <c r="F1797" t="s">
        <v>163</v>
      </c>
      <c r="G1797">
        <v>1</v>
      </c>
      <c r="H1797">
        <v>7</v>
      </c>
      <c r="I1797" s="3">
        <v>0.1429</v>
      </c>
      <c r="J1797">
        <v>0.98</v>
      </c>
      <c r="K1797">
        <v>0.98</v>
      </c>
      <c r="L1797">
        <v>6.9</v>
      </c>
    </row>
    <row r="1798" spans="1:12">
      <c r="A1798" t="s">
        <v>78</v>
      </c>
      <c r="B1798" t="s">
        <v>354</v>
      </c>
      <c r="C1798" t="s">
        <v>63</v>
      </c>
      <c r="D1798" t="s">
        <v>64</v>
      </c>
      <c r="E1798" t="s">
        <v>65</v>
      </c>
      <c r="F1798" t="s">
        <v>151</v>
      </c>
      <c r="G1798">
        <v>1</v>
      </c>
      <c r="H1798">
        <v>1</v>
      </c>
      <c r="I1798" s="3">
        <v>1</v>
      </c>
      <c r="J1798">
        <v>4.62</v>
      </c>
      <c r="K1798">
        <v>4.62</v>
      </c>
      <c r="L1798">
        <v>2</v>
      </c>
    </row>
    <row r="1799" spans="1:12">
      <c r="A1799" t="s">
        <v>61</v>
      </c>
      <c r="B1799" t="s">
        <v>158</v>
      </c>
      <c r="C1799" t="s">
        <v>63</v>
      </c>
      <c r="D1799" t="s">
        <v>64</v>
      </c>
      <c r="E1799" t="s">
        <v>68</v>
      </c>
      <c r="F1799" t="s">
        <v>158</v>
      </c>
      <c r="G1799">
        <v>1</v>
      </c>
      <c r="H1799">
        <v>1</v>
      </c>
      <c r="I1799" s="3">
        <v>1</v>
      </c>
      <c r="J1799">
        <v>2.88</v>
      </c>
      <c r="K1799">
        <v>2.88</v>
      </c>
      <c r="L1799">
        <v>1</v>
      </c>
    </row>
    <row r="1800" spans="1:12">
      <c r="A1800" t="s">
        <v>61</v>
      </c>
      <c r="B1800" t="s">
        <v>158</v>
      </c>
      <c r="C1800" t="s">
        <v>63</v>
      </c>
      <c r="D1800" t="s">
        <v>64</v>
      </c>
      <c r="E1800" t="s">
        <v>68</v>
      </c>
      <c r="F1800" t="s">
        <v>158</v>
      </c>
      <c r="G1800">
        <v>1</v>
      </c>
      <c r="H1800">
        <v>1</v>
      </c>
      <c r="I1800" s="3">
        <v>1</v>
      </c>
      <c r="J1800">
        <v>2.98</v>
      </c>
      <c r="K1800">
        <v>2.98</v>
      </c>
      <c r="L1800">
        <v>1</v>
      </c>
    </row>
    <row r="1801" spans="1:12">
      <c r="A1801" t="s">
        <v>61</v>
      </c>
      <c r="B1801" t="s">
        <v>69</v>
      </c>
      <c r="C1801" t="s">
        <v>63</v>
      </c>
      <c r="D1801" t="s">
        <v>64</v>
      </c>
      <c r="E1801" t="s">
        <v>68</v>
      </c>
      <c r="F1801" t="s">
        <v>69</v>
      </c>
      <c r="G1801">
        <v>1</v>
      </c>
      <c r="H1801">
        <v>1</v>
      </c>
      <c r="I1801" s="3">
        <v>1</v>
      </c>
      <c r="J1801">
        <v>2.91</v>
      </c>
      <c r="K1801">
        <v>2.91</v>
      </c>
      <c r="L1801">
        <v>3</v>
      </c>
    </row>
    <row r="1802" spans="1:12">
      <c r="A1802" t="s">
        <v>70</v>
      </c>
      <c r="B1802" t="s">
        <v>2229</v>
      </c>
      <c r="C1802" t="s">
        <v>63</v>
      </c>
      <c r="D1802" t="s">
        <v>85</v>
      </c>
      <c r="E1802" t="s">
        <v>154</v>
      </c>
      <c r="F1802" t="s">
        <v>299</v>
      </c>
      <c r="G1802">
        <v>1</v>
      </c>
      <c r="H1802">
        <v>3</v>
      </c>
      <c r="I1802" s="3">
        <v>0.33329999999999999</v>
      </c>
      <c r="J1802">
        <v>3.86</v>
      </c>
      <c r="K1802">
        <v>3.86</v>
      </c>
      <c r="L1802">
        <v>2</v>
      </c>
    </row>
    <row r="1803" spans="1:12">
      <c r="A1803" t="s">
        <v>61</v>
      </c>
      <c r="B1803" t="s">
        <v>3068</v>
      </c>
      <c r="C1803" t="s">
        <v>63</v>
      </c>
      <c r="D1803" t="s">
        <v>104</v>
      </c>
      <c r="E1803" t="s">
        <v>256</v>
      </c>
      <c r="F1803" t="s">
        <v>257</v>
      </c>
      <c r="G1803">
        <v>1</v>
      </c>
      <c r="H1803">
        <v>1</v>
      </c>
      <c r="I1803" s="3">
        <v>1</v>
      </c>
      <c r="J1803">
        <v>0.56000000000000005</v>
      </c>
      <c r="K1803">
        <v>0.56000000000000005</v>
      </c>
      <c r="L1803">
        <v>5</v>
      </c>
    </row>
    <row r="1804" spans="1:12">
      <c r="A1804" t="s">
        <v>78</v>
      </c>
      <c r="B1804" t="s">
        <v>1908</v>
      </c>
      <c r="C1804" t="s">
        <v>63</v>
      </c>
      <c r="D1804" t="s">
        <v>104</v>
      </c>
      <c r="E1804" t="s">
        <v>162</v>
      </c>
      <c r="F1804" t="s">
        <v>1908</v>
      </c>
      <c r="G1804">
        <v>1</v>
      </c>
      <c r="H1804">
        <v>1</v>
      </c>
      <c r="I1804" s="3">
        <v>1</v>
      </c>
      <c r="J1804">
        <v>0.3</v>
      </c>
      <c r="K1804">
        <v>0.3</v>
      </c>
      <c r="L1804">
        <v>1</v>
      </c>
    </row>
    <row r="1805" spans="1:12">
      <c r="A1805" t="s">
        <v>61</v>
      </c>
      <c r="B1805" t="s">
        <v>163</v>
      </c>
      <c r="C1805" t="s">
        <v>63</v>
      </c>
      <c r="D1805" t="s">
        <v>104</v>
      </c>
      <c r="E1805" t="s">
        <v>162</v>
      </c>
      <c r="F1805" t="s">
        <v>163</v>
      </c>
      <c r="G1805">
        <v>1</v>
      </c>
      <c r="H1805">
        <v>2</v>
      </c>
      <c r="I1805" s="3">
        <v>0.5</v>
      </c>
      <c r="J1805">
        <v>0.93</v>
      </c>
      <c r="K1805">
        <v>0.93</v>
      </c>
      <c r="L1805">
        <v>2.5</v>
      </c>
    </row>
    <row r="1806" spans="1:12">
      <c r="A1806" t="s">
        <v>61</v>
      </c>
      <c r="B1806" t="s">
        <v>69</v>
      </c>
      <c r="C1806" t="s">
        <v>63</v>
      </c>
      <c r="D1806" t="s">
        <v>64</v>
      </c>
      <c r="E1806" t="s">
        <v>68</v>
      </c>
      <c r="F1806" t="s">
        <v>69</v>
      </c>
      <c r="G1806">
        <v>1</v>
      </c>
      <c r="H1806">
        <v>1</v>
      </c>
      <c r="I1806" s="3">
        <v>1</v>
      </c>
      <c r="J1806">
        <v>1.51</v>
      </c>
      <c r="K1806">
        <v>1.51</v>
      </c>
      <c r="L1806">
        <v>2</v>
      </c>
    </row>
    <row r="1807" spans="1:12">
      <c r="A1807" t="s">
        <v>61</v>
      </c>
      <c r="B1807" t="s">
        <v>3058</v>
      </c>
      <c r="C1807" t="s">
        <v>63</v>
      </c>
      <c r="D1807" t="s">
        <v>104</v>
      </c>
      <c r="E1807" t="s">
        <v>105</v>
      </c>
      <c r="F1807" t="s">
        <v>106</v>
      </c>
      <c r="G1807">
        <v>13</v>
      </c>
      <c r="H1807">
        <v>51</v>
      </c>
      <c r="I1807" s="3">
        <v>0.25490000000000002</v>
      </c>
      <c r="J1807">
        <v>0.56999999999999995</v>
      </c>
      <c r="K1807">
        <v>7.44</v>
      </c>
      <c r="L1807">
        <v>1</v>
      </c>
    </row>
    <row r="1808" spans="1:12">
      <c r="A1808" t="s">
        <v>61</v>
      </c>
      <c r="B1808" t="s">
        <v>69</v>
      </c>
      <c r="C1808" t="s">
        <v>63</v>
      </c>
      <c r="D1808" t="s">
        <v>64</v>
      </c>
      <c r="E1808" t="s">
        <v>68</v>
      </c>
      <c r="F1808" t="s">
        <v>69</v>
      </c>
      <c r="G1808">
        <v>1</v>
      </c>
      <c r="H1808">
        <v>1</v>
      </c>
      <c r="I1808" s="3">
        <v>1</v>
      </c>
      <c r="J1808">
        <v>1.62</v>
      </c>
      <c r="K1808">
        <v>1.62</v>
      </c>
      <c r="L1808">
        <v>2</v>
      </c>
    </row>
    <row r="1809" spans="1:12">
      <c r="A1809" t="s">
        <v>61</v>
      </c>
      <c r="B1809" t="s">
        <v>809</v>
      </c>
      <c r="C1809" t="s">
        <v>63</v>
      </c>
      <c r="D1809" t="s">
        <v>64</v>
      </c>
      <c r="E1809" t="s">
        <v>80</v>
      </c>
      <c r="F1809" t="s">
        <v>809</v>
      </c>
      <c r="G1809">
        <v>1</v>
      </c>
      <c r="H1809">
        <v>1</v>
      </c>
      <c r="I1809" s="3">
        <v>1</v>
      </c>
      <c r="J1809">
        <v>2.73</v>
      </c>
      <c r="K1809">
        <v>2.73</v>
      </c>
      <c r="L1809">
        <v>5</v>
      </c>
    </row>
    <row r="1810" spans="1:12">
      <c r="A1810" t="s">
        <v>70</v>
      </c>
      <c r="B1810" t="s">
        <v>2229</v>
      </c>
      <c r="C1810" t="s">
        <v>63</v>
      </c>
      <c r="D1810" t="s">
        <v>85</v>
      </c>
      <c r="E1810" t="s">
        <v>154</v>
      </c>
      <c r="F1810" t="s">
        <v>299</v>
      </c>
      <c r="G1810">
        <v>1</v>
      </c>
      <c r="H1810">
        <v>3</v>
      </c>
      <c r="I1810" s="3">
        <v>0.33329999999999999</v>
      </c>
      <c r="J1810">
        <v>3.08</v>
      </c>
      <c r="K1810">
        <v>3.08</v>
      </c>
      <c r="L1810">
        <v>1.7</v>
      </c>
    </row>
    <row r="1811" spans="1:12">
      <c r="A1811" t="s">
        <v>83</v>
      </c>
      <c r="B1811" t="s">
        <v>3064</v>
      </c>
      <c r="C1811" t="s">
        <v>63</v>
      </c>
      <c r="D1811" t="s">
        <v>93</v>
      </c>
      <c r="E1811" t="s">
        <v>94</v>
      </c>
      <c r="F1811" t="s">
        <v>181</v>
      </c>
      <c r="G1811">
        <v>1</v>
      </c>
      <c r="H1811">
        <v>2</v>
      </c>
      <c r="I1811" s="3">
        <v>0.5</v>
      </c>
      <c r="J1811">
        <v>1.75</v>
      </c>
      <c r="K1811">
        <v>1.75</v>
      </c>
      <c r="L1811">
        <v>3</v>
      </c>
    </row>
    <row r="1812" spans="1:12">
      <c r="A1812" t="s">
        <v>78</v>
      </c>
      <c r="B1812" t="s">
        <v>360</v>
      </c>
      <c r="C1812" t="s">
        <v>63</v>
      </c>
      <c r="D1812" t="s">
        <v>64</v>
      </c>
      <c r="E1812" t="s">
        <v>68</v>
      </c>
      <c r="F1812" t="s">
        <v>360</v>
      </c>
      <c r="G1812">
        <v>1</v>
      </c>
      <c r="H1812">
        <v>1</v>
      </c>
      <c r="I1812" s="3">
        <v>1</v>
      </c>
      <c r="J1812">
        <v>2.73</v>
      </c>
      <c r="K1812">
        <v>2.73</v>
      </c>
      <c r="L1812">
        <v>2</v>
      </c>
    </row>
    <row r="1813" spans="1:12">
      <c r="A1813" t="s">
        <v>83</v>
      </c>
      <c r="B1813" t="s">
        <v>3132</v>
      </c>
      <c r="C1813" t="s">
        <v>63</v>
      </c>
      <c r="D1813" t="s">
        <v>85</v>
      </c>
      <c r="E1813" t="s">
        <v>169</v>
      </c>
      <c r="F1813" t="s">
        <v>170</v>
      </c>
      <c r="G1813">
        <v>1</v>
      </c>
      <c r="H1813">
        <v>2</v>
      </c>
      <c r="I1813" s="3">
        <v>0.5</v>
      </c>
      <c r="J1813">
        <v>4.46</v>
      </c>
      <c r="K1813">
        <v>4.46</v>
      </c>
      <c r="L1813">
        <v>1</v>
      </c>
    </row>
    <row r="1814" spans="1:12">
      <c r="A1814" t="s">
        <v>61</v>
      </c>
      <c r="B1814" t="s">
        <v>69</v>
      </c>
      <c r="C1814" t="s">
        <v>63</v>
      </c>
      <c r="D1814" t="s">
        <v>64</v>
      </c>
      <c r="E1814" t="s">
        <v>68</v>
      </c>
      <c r="F1814" t="s">
        <v>69</v>
      </c>
      <c r="G1814">
        <v>1</v>
      </c>
      <c r="H1814">
        <v>1</v>
      </c>
      <c r="I1814" s="3">
        <v>1</v>
      </c>
      <c r="J1814">
        <v>2.95</v>
      </c>
      <c r="K1814">
        <v>2.95</v>
      </c>
      <c r="L1814">
        <v>1</v>
      </c>
    </row>
    <row r="1815" spans="1:12">
      <c r="A1815" t="s">
        <v>70</v>
      </c>
      <c r="B1815" t="s">
        <v>566</v>
      </c>
      <c r="C1815" t="s">
        <v>63</v>
      </c>
      <c r="D1815" t="s">
        <v>64</v>
      </c>
      <c r="E1815" t="s">
        <v>80</v>
      </c>
      <c r="F1815" t="s">
        <v>160</v>
      </c>
      <c r="G1815">
        <v>1</v>
      </c>
      <c r="H1815">
        <v>1</v>
      </c>
      <c r="I1815" s="3">
        <v>1</v>
      </c>
      <c r="J1815">
        <v>2.99</v>
      </c>
      <c r="K1815">
        <v>2.99</v>
      </c>
      <c r="L1815">
        <v>6</v>
      </c>
    </row>
    <row r="1816" spans="1:12">
      <c r="A1816" t="s">
        <v>61</v>
      </c>
      <c r="B1816" t="s">
        <v>1180</v>
      </c>
      <c r="C1816" t="s">
        <v>63</v>
      </c>
      <c r="D1816" t="s">
        <v>64</v>
      </c>
      <c r="E1816" t="s">
        <v>65</v>
      </c>
      <c r="F1816" t="s">
        <v>66</v>
      </c>
      <c r="G1816">
        <v>3</v>
      </c>
      <c r="H1816">
        <v>32</v>
      </c>
      <c r="I1816" s="3">
        <v>9.3799999999999994E-2</v>
      </c>
      <c r="J1816">
        <v>4.66</v>
      </c>
      <c r="K1816">
        <v>13.97</v>
      </c>
      <c r="L1816">
        <v>1.3</v>
      </c>
    </row>
    <row r="1817" spans="1:12">
      <c r="A1817" t="s">
        <v>61</v>
      </c>
      <c r="B1817" t="s">
        <v>558</v>
      </c>
      <c r="C1817" t="s">
        <v>63</v>
      </c>
      <c r="D1817" t="s">
        <v>64</v>
      </c>
      <c r="E1817" t="s">
        <v>134</v>
      </c>
      <c r="F1817" t="s">
        <v>558</v>
      </c>
      <c r="G1817">
        <v>0</v>
      </c>
      <c r="H1817">
        <v>1</v>
      </c>
      <c r="I1817" s="3">
        <v>0</v>
      </c>
      <c r="J1817">
        <v>0</v>
      </c>
      <c r="K1817">
        <v>0</v>
      </c>
      <c r="L1817">
        <v>1</v>
      </c>
    </row>
    <row r="1818" spans="1:12">
      <c r="A1818" t="s">
        <v>61</v>
      </c>
      <c r="B1818" t="s">
        <v>3117</v>
      </c>
      <c r="C1818" t="s">
        <v>63</v>
      </c>
      <c r="D1818" t="s">
        <v>85</v>
      </c>
      <c r="E1818" t="s">
        <v>240</v>
      </c>
      <c r="F1818" t="s">
        <v>1921</v>
      </c>
      <c r="G1818">
        <v>1</v>
      </c>
      <c r="H1818">
        <v>1</v>
      </c>
      <c r="I1818" s="3">
        <v>1</v>
      </c>
      <c r="J1818">
        <v>2.87</v>
      </c>
      <c r="K1818">
        <v>2.87</v>
      </c>
      <c r="L1818">
        <v>2</v>
      </c>
    </row>
    <row r="1819" spans="1:12">
      <c r="A1819" t="s">
        <v>61</v>
      </c>
      <c r="B1819" t="s">
        <v>69</v>
      </c>
      <c r="C1819" t="s">
        <v>63</v>
      </c>
      <c r="D1819" t="s">
        <v>64</v>
      </c>
      <c r="E1819" t="s">
        <v>68</v>
      </c>
      <c r="F1819" t="s">
        <v>69</v>
      </c>
      <c r="G1819">
        <v>1</v>
      </c>
      <c r="H1819">
        <v>1</v>
      </c>
      <c r="I1819" s="3">
        <v>1</v>
      </c>
      <c r="J1819">
        <v>2.1800000000000002</v>
      </c>
      <c r="K1819">
        <v>2.1800000000000002</v>
      </c>
      <c r="L1819">
        <v>1</v>
      </c>
    </row>
    <row r="1820" spans="1:12">
      <c r="A1820" t="s">
        <v>61</v>
      </c>
      <c r="B1820" t="s">
        <v>158</v>
      </c>
      <c r="C1820" t="s">
        <v>63</v>
      </c>
      <c r="D1820" t="s">
        <v>64</v>
      </c>
      <c r="E1820" t="s">
        <v>68</v>
      </c>
      <c r="F1820" t="s">
        <v>158</v>
      </c>
      <c r="G1820">
        <v>1</v>
      </c>
      <c r="H1820">
        <v>2</v>
      </c>
      <c r="I1820" s="3">
        <v>0.5</v>
      </c>
      <c r="J1820">
        <v>2.99</v>
      </c>
      <c r="K1820">
        <v>2.99</v>
      </c>
      <c r="L1820">
        <v>3</v>
      </c>
    </row>
    <row r="1821" spans="1:12">
      <c r="A1821" t="s">
        <v>61</v>
      </c>
      <c r="B1821" t="s">
        <v>108</v>
      </c>
      <c r="C1821" t="s">
        <v>63</v>
      </c>
      <c r="D1821" t="s">
        <v>64</v>
      </c>
      <c r="E1821" t="s">
        <v>76</v>
      </c>
      <c r="F1821" t="s">
        <v>108</v>
      </c>
      <c r="G1821">
        <v>1</v>
      </c>
      <c r="H1821">
        <v>3</v>
      </c>
      <c r="I1821" s="3">
        <v>0.33329999999999999</v>
      </c>
      <c r="J1821">
        <v>2.5099999999999998</v>
      </c>
      <c r="K1821">
        <v>2.5099999999999998</v>
      </c>
      <c r="L1821">
        <v>6.7</v>
      </c>
    </row>
    <row r="1822" spans="1:12">
      <c r="A1822" t="s">
        <v>70</v>
      </c>
      <c r="B1822" t="s">
        <v>2131</v>
      </c>
      <c r="C1822" t="s">
        <v>63</v>
      </c>
      <c r="D1822" t="s">
        <v>100</v>
      </c>
      <c r="E1822" t="s">
        <v>194</v>
      </c>
      <c r="F1822" t="s">
        <v>195</v>
      </c>
      <c r="G1822">
        <v>1</v>
      </c>
      <c r="H1822">
        <v>1</v>
      </c>
      <c r="I1822" s="3">
        <v>1</v>
      </c>
      <c r="J1822">
        <v>4.05</v>
      </c>
      <c r="K1822">
        <v>4.05</v>
      </c>
      <c r="L1822">
        <v>3</v>
      </c>
    </row>
    <row r="1823" spans="1:12">
      <c r="A1823" t="s">
        <v>78</v>
      </c>
      <c r="B1823" t="s">
        <v>158</v>
      </c>
      <c r="C1823" t="s">
        <v>63</v>
      </c>
      <c r="D1823" t="s">
        <v>64</v>
      </c>
      <c r="E1823" t="s">
        <v>68</v>
      </c>
      <c r="F1823" t="s">
        <v>158</v>
      </c>
      <c r="G1823">
        <v>1</v>
      </c>
      <c r="H1823">
        <v>1</v>
      </c>
      <c r="I1823" s="3">
        <v>1</v>
      </c>
      <c r="J1823">
        <v>2.36</v>
      </c>
      <c r="K1823">
        <v>2.36</v>
      </c>
      <c r="L1823">
        <v>3</v>
      </c>
    </row>
    <row r="1824" spans="1:12">
      <c r="A1824" t="s">
        <v>61</v>
      </c>
      <c r="B1824" t="s">
        <v>3066</v>
      </c>
      <c r="C1824" t="s">
        <v>63</v>
      </c>
      <c r="D1824" t="s">
        <v>93</v>
      </c>
      <c r="E1824" t="s">
        <v>94</v>
      </c>
      <c r="F1824" t="s">
        <v>190</v>
      </c>
      <c r="G1824">
        <v>1</v>
      </c>
      <c r="H1824">
        <v>1</v>
      </c>
      <c r="I1824" s="3">
        <v>1</v>
      </c>
      <c r="J1824">
        <v>1.79</v>
      </c>
      <c r="K1824">
        <v>1.79</v>
      </c>
      <c r="L1824">
        <v>2</v>
      </c>
    </row>
    <row r="1825" spans="1:12">
      <c r="A1825" t="s">
        <v>61</v>
      </c>
      <c r="B1825" t="s">
        <v>146</v>
      </c>
      <c r="C1825" t="s">
        <v>63</v>
      </c>
      <c r="D1825" t="s">
        <v>64</v>
      </c>
      <c r="E1825" t="s">
        <v>134</v>
      </c>
      <c r="F1825" t="s">
        <v>146</v>
      </c>
      <c r="G1825">
        <v>1</v>
      </c>
      <c r="H1825">
        <v>1</v>
      </c>
      <c r="I1825" s="3">
        <v>1</v>
      </c>
      <c r="J1825">
        <v>2.4700000000000002</v>
      </c>
      <c r="K1825">
        <v>2.4700000000000002</v>
      </c>
      <c r="L1825">
        <v>2</v>
      </c>
    </row>
    <row r="1826" spans="1:12">
      <c r="A1826" t="s">
        <v>61</v>
      </c>
      <c r="B1826" t="s">
        <v>146</v>
      </c>
      <c r="C1826" t="s">
        <v>63</v>
      </c>
      <c r="D1826" t="s">
        <v>64</v>
      </c>
      <c r="E1826" t="s">
        <v>134</v>
      </c>
      <c r="F1826" t="s">
        <v>146</v>
      </c>
      <c r="G1826">
        <v>1</v>
      </c>
      <c r="H1826">
        <v>1</v>
      </c>
      <c r="I1826" s="3">
        <v>1</v>
      </c>
      <c r="J1826">
        <v>3</v>
      </c>
      <c r="K1826">
        <v>3</v>
      </c>
      <c r="L1826">
        <v>2</v>
      </c>
    </row>
    <row r="1827" spans="1:12">
      <c r="A1827" t="s">
        <v>61</v>
      </c>
      <c r="B1827" t="s">
        <v>143</v>
      </c>
      <c r="C1827" t="s">
        <v>63</v>
      </c>
      <c r="D1827" t="s">
        <v>64</v>
      </c>
      <c r="E1827" t="s">
        <v>134</v>
      </c>
      <c r="F1827" t="s">
        <v>143</v>
      </c>
      <c r="G1827">
        <v>1</v>
      </c>
      <c r="H1827">
        <v>2</v>
      </c>
      <c r="I1827" s="3">
        <v>0.5</v>
      </c>
      <c r="J1827">
        <v>2.72</v>
      </c>
      <c r="K1827">
        <v>2.72</v>
      </c>
      <c r="L1827">
        <v>4</v>
      </c>
    </row>
    <row r="1828" spans="1:12">
      <c r="A1828" t="s">
        <v>112</v>
      </c>
      <c r="B1828" t="s">
        <v>1931</v>
      </c>
      <c r="C1828" t="s">
        <v>114</v>
      </c>
      <c r="D1828" t="s">
        <v>100</v>
      </c>
      <c r="E1828" t="s">
        <v>1932</v>
      </c>
      <c r="F1828" t="s">
        <v>1933</v>
      </c>
      <c r="G1828">
        <v>1</v>
      </c>
      <c r="H1828">
        <v>8</v>
      </c>
      <c r="I1828" s="3">
        <v>0.125</v>
      </c>
      <c r="J1828">
        <v>2.64</v>
      </c>
      <c r="K1828">
        <v>2.64</v>
      </c>
      <c r="L1828">
        <v>2.6</v>
      </c>
    </row>
    <row r="1829" spans="1:12">
      <c r="A1829" t="s">
        <v>83</v>
      </c>
      <c r="B1829" t="s">
        <v>3109</v>
      </c>
      <c r="C1829" t="s">
        <v>63</v>
      </c>
      <c r="D1829" t="s">
        <v>85</v>
      </c>
      <c r="E1829" t="s">
        <v>774</v>
      </c>
      <c r="F1829" t="s">
        <v>1132</v>
      </c>
      <c r="G1829">
        <v>1</v>
      </c>
      <c r="H1829">
        <v>1</v>
      </c>
      <c r="I1829" s="3">
        <v>1</v>
      </c>
      <c r="J1829">
        <v>11.21</v>
      </c>
      <c r="K1829">
        <v>11.21</v>
      </c>
      <c r="L1829">
        <v>1</v>
      </c>
    </row>
    <row r="1830" spans="1:12">
      <c r="A1830" t="s">
        <v>61</v>
      </c>
      <c r="B1830" t="s">
        <v>158</v>
      </c>
      <c r="C1830" t="s">
        <v>63</v>
      </c>
      <c r="D1830" t="s">
        <v>64</v>
      </c>
      <c r="E1830" t="s">
        <v>68</v>
      </c>
      <c r="F1830" t="s">
        <v>158</v>
      </c>
      <c r="G1830">
        <v>1</v>
      </c>
      <c r="H1830">
        <v>1</v>
      </c>
      <c r="I1830" s="3">
        <v>1</v>
      </c>
      <c r="J1830">
        <v>2.95</v>
      </c>
      <c r="K1830">
        <v>2.95</v>
      </c>
      <c r="L1830">
        <v>1</v>
      </c>
    </row>
    <row r="1831" spans="1:12">
      <c r="A1831" t="s">
        <v>61</v>
      </c>
      <c r="B1831" t="s">
        <v>158</v>
      </c>
      <c r="C1831" t="s">
        <v>63</v>
      </c>
      <c r="D1831" t="s">
        <v>64</v>
      </c>
      <c r="E1831" t="s">
        <v>68</v>
      </c>
      <c r="F1831" t="s">
        <v>158</v>
      </c>
      <c r="G1831">
        <v>1</v>
      </c>
      <c r="H1831">
        <v>1</v>
      </c>
      <c r="I1831" s="3">
        <v>1</v>
      </c>
      <c r="J1831">
        <v>2.61</v>
      </c>
      <c r="K1831">
        <v>2.61</v>
      </c>
      <c r="L1831">
        <v>2</v>
      </c>
    </row>
    <row r="1832" spans="1:12">
      <c r="A1832" t="s">
        <v>83</v>
      </c>
      <c r="B1832" t="s">
        <v>3132</v>
      </c>
      <c r="C1832" t="s">
        <v>63</v>
      </c>
      <c r="D1832" t="s">
        <v>85</v>
      </c>
      <c r="E1832" t="s">
        <v>169</v>
      </c>
      <c r="F1832" t="s">
        <v>170</v>
      </c>
      <c r="G1832">
        <v>1</v>
      </c>
      <c r="H1832">
        <v>4</v>
      </c>
      <c r="I1832" s="3">
        <v>0.25</v>
      </c>
      <c r="J1832">
        <v>1.77</v>
      </c>
      <c r="K1832">
        <v>1.77</v>
      </c>
      <c r="L1832">
        <v>1.3</v>
      </c>
    </row>
    <row r="1833" spans="1:12">
      <c r="A1833" t="s">
        <v>61</v>
      </c>
      <c r="B1833" t="s">
        <v>77</v>
      </c>
      <c r="C1833" t="s">
        <v>63</v>
      </c>
      <c r="D1833" t="s">
        <v>64</v>
      </c>
      <c r="E1833" t="s">
        <v>76</v>
      </c>
      <c r="F1833" t="s">
        <v>77</v>
      </c>
      <c r="G1833">
        <v>1</v>
      </c>
      <c r="H1833">
        <v>1</v>
      </c>
      <c r="I1833" s="3">
        <v>1</v>
      </c>
      <c r="J1833">
        <v>2.98</v>
      </c>
      <c r="K1833">
        <v>2.98</v>
      </c>
      <c r="L1833">
        <v>3</v>
      </c>
    </row>
    <row r="1834" spans="1:12">
      <c r="A1834" t="s">
        <v>61</v>
      </c>
      <c r="B1834" t="s">
        <v>69</v>
      </c>
      <c r="C1834" t="s">
        <v>63</v>
      </c>
      <c r="D1834" t="s">
        <v>64</v>
      </c>
      <c r="E1834" t="s">
        <v>68</v>
      </c>
      <c r="F1834" t="s">
        <v>69</v>
      </c>
      <c r="G1834">
        <v>1</v>
      </c>
      <c r="H1834">
        <v>1</v>
      </c>
      <c r="I1834" s="3">
        <v>1</v>
      </c>
      <c r="J1834">
        <v>1.73</v>
      </c>
      <c r="K1834">
        <v>1.73</v>
      </c>
      <c r="L1834">
        <v>2</v>
      </c>
    </row>
    <row r="1835" spans="1:12">
      <c r="A1835" t="s">
        <v>83</v>
      </c>
      <c r="B1835" t="s">
        <v>3059</v>
      </c>
      <c r="C1835" t="s">
        <v>63</v>
      </c>
      <c r="D1835" t="s">
        <v>85</v>
      </c>
      <c r="E1835" t="s">
        <v>110</v>
      </c>
      <c r="F1835" t="s">
        <v>111</v>
      </c>
      <c r="G1835">
        <v>1</v>
      </c>
      <c r="H1835">
        <v>1</v>
      </c>
      <c r="I1835" s="3">
        <v>1</v>
      </c>
      <c r="J1835">
        <v>4.5999999999999996</v>
      </c>
      <c r="K1835">
        <v>4.5999999999999996</v>
      </c>
      <c r="L1835">
        <v>1</v>
      </c>
    </row>
    <row r="1836" spans="1:12">
      <c r="A1836" t="s">
        <v>61</v>
      </c>
      <c r="B1836" t="s">
        <v>1180</v>
      </c>
      <c r="C1836" t="s">
        <v>63</v>
      </c>
      <c r="D1836" t="s">
        <v>64</v>
      </c>
      <c r="E1836" t="s">
        <v>65</v>
      </c>
      <c r="F1836" t="s">
        <v>66</v>
      </c>
      <c r="G1836">
        <v>3</v>
      </c>
      <c r="H1836">
        <v>34</v>
      </c>
      <c r="I1836" s="3">
        <v>8.8200000000000001E-2</v>
      </c>
      <c r="J1836">
        <v>3.38</v>
      </c>
      <c r="K1836">
        <v>10.14</v>
      </c>
      <c r="L1836">
        <v>1.6</v>
      </c>
    </row>
    <row r="1837" spans="1:12">
      <c r="A1837" t="s">
        <v>78</v>
      </c>
      <c r="B1837" t="s">
        <v>81</v>
      </c>
      <c r="C1837" t="s">
        <v>63</v>
      </c>
      <c r="D1837" t="s">
        <v>64</v>
      </c>
      <c r="E1837" t="s">
        <v>80</v>
      </c>
      <c r="F1837" t="s">
        <v>81</v>
      </c>
      <c r="G1837">
        <v>1</v>
      </c>
      <c r="H1837">
        <v>2</v>
      </c>
      <c r="I1837" s="3">
        <v>0.5</v>
      </c>
      <c r="J1837">
        <v>2.94</v>
      </c>
      <c r="K1837">
        <v>2.94</v>
      </c>
      <c r="L1837">
        <v>8</v>
      </c>
    </row>
    <row r="1838" spans="1:12">
      <c r="A1838" t="s">
        <v>61</v>
      </c>
      <c r="B1838" t="s">
        <v>146</v>
      </c>
      <c r="C1838" t="s">
        <v>63</v>
      </c>
      <c r="D1838" t="s">
        <v>64</v>
      </c>
      <c r="E1838" t="s">
        <v>134</v>
      </c>
      <c r="F1838" t="s">
        <v>146</v>
      </c>
      <c r="G1838">
        <v>1</v>
      </c>
      <c r="H1838">
        <v>2</v>
      </c>
      <c r="I1838" s="3">
        <v>0.5</v>
      </c>
      <c r="J1838">
        <v>3</v>
      </c>
      <c r="K1838">
        <v>3</v>
      </c>
      <c r="L1838">
        <v>2</v>
      </c>
    </row>
    <row r="1839" spans="1:12">
      <c r="A1839" t="s">
        <v>61</v>
      </c>
      <c r="B1839" t="s">
        <v>3060</v>
      </c>
      <c r="C1839" t="s">
        <v>63</v>
      </c>
      <c r="D1839" t="s">
        <v>85</v>
      </c>
      <c r="E1839" t="s">
        <v>121</v>
      </c>
      <c r="F1839" t="s">
        <v>122</v>
      </c>
      <c r="G1839">
        <v>1</v>
      </c>
      <c r="H1839">
        <v>3</v>
      </c>
      <c r="I1839" s="3">
        <v>0.33329999999999999</v>
      </c>
      <c r="J1839">
        <v>5.68</v>
      </c>
      <c r="K1839">
        <v>5.68</v>
      </c>
      <c r="L1839">
        <v>1</v>
      </c>
    </row>
    <row r="1840" spans="1:12">
      <c r="A1840" t="s">
        <v>61</v>
      </c>
      <c r="B1840" t="s">
        <v>143</v>
      </c>
      <c r="C1840" t="s">
        <v>63</v>
      </c>
      <c r="D1840" t="s">
        <v>64</v>
      </c>
      <c r="E1840" t="s">
        <v>134</v>
      </c>
      <c r="F1840" t="s">
        <v>143</v>
      </c>
      <c r="G1840">
        <v>1</v>
      </c>
      <c r="H1840">
        <v>1</v>
      </c>
      <c r="I1840" s="3">
        <v>1</v>
      </c>
      <c r="J1840">
        <v>2.68</v>
      </c>
      <c r="K1840">
        <v>2.68</v>
      </c>
      <c r="L1840">
        <v>1</v>
      </c>
    </row>
    <row r="1841" spans="1:12">
      <c r="A1841" t="s">
        <v>61</v>
      </c>
      <c r="B1841" t="s">
        <v>1180</v>
      </c>
      <c r="C1841" t="s">
        <v>63</v>
      </c>
      <c r="D1841" t="s">
        <v>64</v>
      </c>
      <c r="E1841" t="s">
        <v>65</v>
      </c>
      <c r="F1841" t="s">
        <v>66</v>
      </c>
      <c r="G1841">
        <v>1</v>
      </c>
      <c r="H1841">
        <v>4</v>
      </c>
      <c r="I1841" s="3">
        <v>0.25</v>
      </c>
      <c r="J1841">
        <v>2.82</v>
      </c>
      <c r="K1841">
        <v>2.82</v>
      </c>
      <c r="L1841">
        <v>1</v>
      </c>
    </row>
    <row r="1842" spans="1:12">
      <c r="A1842" t="s">
        <v>61</v>
      </c>
      <c r="B1842" t="s">
        <v>238</v>
      </c>
      <c r="C1842" t="s">
        <v>63</v>
      </c>
      <c r="D1842" t="s">
        <v>64</v>
      </c>
      <c r="E1842" t="s">
        <v>80</v>
      </c>
      <c r="F1842" t="s">
        <v>238</v>
      </c>
      <c r="G1842">
        <v>1</v>
      </c>
      <c r="H1842">
        <v>1</v>
      </c>
      <c r="I1842" s="3">
        <v>1</v>
      </c>
      <c r="J1842">
        <v>1.92</v>
      </c>
      <c r="K1842">
        <v>1.92</v>
      </c>
      <c r="L1842">
        <v>3</v>
      </c>
    </row>
    <row r="1843" spans="1:12">
      <c r="A1843" t="s">
        <v>70</v>
      </c>
      <c r="B1843" t="s">
        <v>3073</v>
      </c>
      <c r="C1843" t="s">
        <v>63</v>
      </c>
      <c r="D1843" t="s">
        <v>100</v>
      </c>
      <c r="E1843" t="s">
        <v>342</v>
      </c>
      <c r="F1843" t="s">
        <v>343</v>
      </c>
      <c r="G1843">
        <v>1</v>
      </c>
      <c r="H1843">
        <v>4</v>
      </c>
      <c r="I1843" s="3">
        <v>0.25</v>
      </c>
      <c r="J1843">
        <v>1.91</v>
      </c>
      <c r="K1843">
        <v>1.91</v>
      </c>
      <c r="L1843">
        <v>3</v>
      </c>
    </row>
    <row r="1844" spans="1:12">
      <c r="A1844" t="s">
        <v>61</v>
      </c>
      <c r="B1844" t="s">
        <v>81</v>
      </c>
      <c r="C1844" t="s">
        <v>63</v>
      </c>
      <c r="D1844" t="s">
        <v>64</v>
      </c>
      <c r="E1844" t="s">
        <v>80</v>
      </c>
      <c r="F1844" t="s">
        <v>81</v>
      </c>
      <c r="G1844">
        <v>1</v>
      </c>
      <c r="H1844">
        <v>1</v>
      </c>
      <c r="I1844" s="3">
        <v>1</v>
      </c>
      <c r="J1844">
        <v>2.96</v>
      </c>
      <c r="K1844">
        <v>2.96</v>
      </c>
      <c r="L1844">
        <v>1</v>
      </c>
    </row>
    <row r="1845" spans="1:12">
      <c r="A1845" t="s">
        <v>61</v>
      </c>
      <c r="B1845" t="s">
        <v>158</v>
      </c>
      <c r="C1845" t="s">
        <v>63</v>
      </c>
      <c r="D1845" t="s">
        <v>64</v>
      </c>
      <c r="E1845" t="s">
        <v>68</v>
      </c>
      <c r="F1845" t="s">
        <v>158</v>
      </c>
      <c r="G1845">
        <v>1</v>
      </c>
      <c r="H1845">
        <v>2</v>
      </c>
      <c r="I1845" s="3">
        <v>0.5</v>
      </c>
      <c r="J1845">
        <v>2.67</v>
      </c>
      <c r="K1845">
        <v>2.67</v>
      </c>
      <c r="L1845">
        <v>2</v>
      </c>
    </row>
    <row r="1846" spans="1:12">
      <c r="A1846" t="s">
        <v>61</v>
      </c>
      <c r="B1846" t="s">
        <v>284</v>
      </c>
      <c r="C1846" t="s">
        <v>63</v>
      </c>
      <c r="D1846" t="s">
        <v>64</v>
      </c>
      <c r="E1846" t="s">
        <v>76</v>
      </c>
      <c r="F1846" t="s">
        <v>284</v>
      </c>
      <c r="G1846">
        <v>1</v>
      </c>
      <c r="H1846">
        <v>9</v>
      </c>
      <c r="I1846" s="3">
        <v>0.1111</v>
      </c>
      <c r="J1846">
        <v>1.59</v>
      </c>
      <c r="K1846">
        <v>1.59</v>
      </c>
      <c r="L1846">
        <v>2.6</v>
      </c>
    </row>
    <row r="1847" spans="1:12">
      <c r="A1847" t="s">
        <v>61</v>
      </c>
      <c r="B1847" t="s">
        <v>135</v>
      </c>
      <c r="C1847" t="s">
        <v>63</v>
      </c>
      <c r="D1847" t="s">
        <v>64</v>
      </c>
      <c r="E1847" t="s">
        <v>134</v>
      </c>
      <c r="F1847" t="s">
        <v>135</v>
      </c>
      <c r="G1847">
        <v>1</v>
      </c>
      <c r="H1847">
        <v>1</v>
      </c>
      <c r="I1847" s="3">
        <v>1</v>
      </c>
      <c r="J1847">
        <v>2.4700000000000002</v>
      </c>
      <c r="K1847">
        <v>2.4700000000000002</v>
      </c>
      <c r="L1847">
        <v>2</v>
      </c>
    </row>
    <row r="1848" spans="1:12">
      <c r="A1848" t="s">
        <v>61</v>
      </c>
      <c r="B1848" t="s">
        <v>69</v>
      </c>
      <c r="C1848" t="s">
        <v>63</v>
      </c>
      <c r="D1848" t="s">
        <v>64</v>
      </c>
      <c r="E1848" t="s">
        <v>68</v>
      </c>
      <c r="F1848" t="s">
        <v>69</v>
      </c>
      <c r="G1848">
        <v>1</v>
      </c>
      <c r="H1848">
        <v>1</v>
      </c>
      <c r="I1848" s="3">
        <v>1</v>
      </c>
      <c r="J1848">
        <v>2.15</v>
      </c>
      <c r="K1848">
        <v>2.15</v>
      </c>
      <c r="L1848">
        <v>3</v>
      </c>
    </row>
    <row r="1849" spans="1:12">
      <c r="A1849" t="s">
        <v>83</v>
      </c>
      <c r="B1849" t="s">
        <v>3078</v>
      </c>
      <c r="C1849" t="s">
        <v>63</v>
      </c>
      <c r="D1849" t="s">
        <v>104</v>
      </c>
      <c r="E1849" t="s">
        <v>429</v>
      </c>
      <c r="F1849" t="s">
        <v>430</v>
      </c>
      <c r="G1849">
        <v>0</v>
      </c>
      <c r="H1849">
        <v>2</v>
      </c>
      <c r="I1849" s="3">
        <v>0</v>
      </c>
      <c r="J1849">
        <v>0</v>
      </c>
      <c r="K1849">
        <v>0</v>
      </c>
      <c r="L1849">
        <v>1.5</v>
      </c>
    </row>
    <row r="1850" spans="1:12">
      <c r="A1850" t="s">
        <v>61</v>
      </c>
      <c r="B1850" t="s">
        <v>163</v>
      </c>
      <c r="C1850" t="s">
        <v>63</v>
      </c>
      <c r="D1850" t="s">
        <v>104</v>
      </c>
      <c r="E1850" t="s">
        <v>162</v>
      </c>
      <c r="F1850" t="s">
        <v>163</v>
      </c>
      <c r="G1850">
        <v>1</v>
      </c>
      <c r="H1850">
        <v>6</v>
      </c>
      <c r="I1850" s="3">
        <v>0.16669999999999999</v>
      </c>
      <c r="J1850">
        <v>1</v>
      </c>
      <c r="K1850">
        <v>1</v>
      </c>
      <c r="L1850">
        <v>2.8</v>
      </c>
    </row>
    <row r="1851" spans="1:12">
      <c r="A1851" t="s">
        <v>61</v>
      </c>
      <c r="B1851" t="s">
        <v>77</v>
      </c>
      <c r="C1851" t="s">
        <v>63</v>
      </c>
      <c r="D1851" t="s">
        <v>64</v>
      </c>
      <c r="E1851" t="s">
        <v>76</v>
      </c>
      <c r="F1851" t="s">
        <v>77</v>
      </c>
      <c r="G1851">
        <v>1</v>
      </c>
      <c r="H1851">
        <v>1</v>
      </c>
      <c r="I1851" s="3">
        <v>1</v>
      </c>
      <c r="J1851">
        <v>2.74</v>
      </c>
      <c r="K1851">
        <v>2.74</v>
      </c>
      <c r="L1851">
        <v>3</v>
      </c>
    </row>
    <row r="1852" spans="1:12">
      <c r="A1852" t="s">
        <v>83</v>
      </c>
      <c r="B1852" t="s">
        <v>3092</v>
      </c>
      <c r="C1852" t="s">
        <v>63</v>
      </c>
      <c r="D1852" t="s">
        <v>85</v>
      </c>
      <c r="E1852" t="s">
        <v>110</v>
      </c>
      <c r="F1852" t="s">
        <v>740</v>
      </c>
      <c r="G1852">
        <v>1</v>
      </c>
      <c r="H1852">
        <v>3</v>
      </c>
      <c r="I1852" s="3">
        <v>0.33329999999999999</v>
      </c>
      <c r="J1852">
        <v>3.51</v>
      </c>
      <c r="K1852">
        <v>3.51</v>
      </c>
      <c r="L1852">
        <v>2</v>
      </c>
    </row>
    <row r="1853" spans="1:12">
      <c r="A1853" t="s">
        <v>83</v>
      </c>
      <c r="B1853" t="s">
        <v>3057</v>
      </c>
      <c r="C1853" t="s">
        <v>63</v>
      </c>
      <c r="D1853" t="s">
        <v>93</v>
      </c>
      <c r="E1853" t="s">
        <v>94</v>
      </c>
      <c r="F1853" t="s">
        <v>95</v>
      </c>
      <c r="G1853">
        <v>1</v>
      </c>
      <c r="H1853">
        <v>1</v>
      </c>
      <c r="I1853" s="3">
        <v>1</v>
      </c>
      <c r="J1853">
        <v>0.97</v>
      </c>
      <c r="K1853">
        <v>0.97</v>
      </c>
      <c r="L1853">
        <v>1</v>
      </c>
    </row>
    <row r="1854" spans="1:12">
      <c r="A1854" t="s">
        <v>61</v>
      </c>
      <c r="B1854" t="s">
        <v>219</v>
      </c>
      <c r="C1854" t="s">
        <v>63</v>
      </c>
      <c r="D1854" t="s">
        <v>64</v>
      </c>
      <c r="E1854" t="s">
        <v>134</v>
      </c>
      <c r="F1854" t="s">
        <v>219</v>
      </c>
      <c r="G1854">
        <v>1</v>
      </c>
      <c r="H1854">
        <v>1</v>
      </c>
      <c r="I1854" s="3">
        <v>1</v>
      </c>
      <c r="J1854">
        <v>1.35</v>
      </c>
      <c r="K1854">
        <v>1.35</v>
      </c>
      <c r="L1854">
        <v>1</v>
      </c>
    </row>
    <row r="1855" spans="1:12">
      <c r="A1855" t="s">
        <v>61</v>
      </c>
      <c r="B1855" t="s">
        <v>800</v>
      </c>
      <c r="C1855" t="s">
        <v>63</v>
      </c>
      <c r="D1855" t="s">
        <v>64</v>
      </c>
      <c r="E1855" t="s">
        <v>80</v>
      </c>
      <c r="F1855" t="s">
        <v>800</v>
      </c>
      <c r="G1855">
        <v>1</v>
      </c>
      <c r="H1855">
        <v>2</v>
      </c>
      <c r="I1855" s="3">
        <v>0.5</v>
      </c>
      <c r="J1855">
        <v>2.59</v>
      </c>
      <c r="K1855">
        <v>2.59</v>
      </c>
      <c r="L1855">
        <v>1</v>
      </c>
    </row>
    <row r="1856" spans="1:12">
      <c r="A1856" t="s">
        <v>83</v>
      </c>
      <c r="B1856" t="s">
        <v>3061</v>
      </c>
      <c r="C1856" t="s">
        <v>63</v>
      </c>
      <c r="D1856" t="s">
        <v>85</v>
      </c>
      <c r="E1856" t="s">
        <v>110</v>
      </c>
      <c r="F1856" t="s">
        <v>124</v>
      </c>
      <c r="G1856">
        <v>1</v>
      </c>
      <c r="H1856">
        <v>1</v>
      </c>
      <c r="I1856" s="3">
        <v>1</v>
      </c>
      <c r="J1856">
        <v>5.83</v>
      </c>
      <c r="K1856">
        <v>5.83</v>
      </c>
      <c r="L1856">
        <v>1</v>
      </c>
    </row>
    <row r="1857" spans="1:12">
      <c r="A1857" t="s">
        <v>83</v>
      </c>
      <c r="B1857" t="s">
        <v>3132</v>
      </c>
      <c r="C1857" t="s">
        <v>63</v>
      </c>
      <c r="D1857" t="s">
        <v>85</v>
      </c>
      <c r="E1857" t="s">
        <v>169</v>
      </c>
      <c r="F1857" t="s">
        <v>170</v>
      </c>
      <c r="G1857">
        <v>1</v>
      </c>
      <c r="H1857">
        <v>2</v>
      </c>
      <c r="I1857" s="3">
        <v>0.5</v>
      </c>
      <c r="J1857">
        <v>4.24</v>
      </c>
      <c r="K1857">
        <v>4.24</v>
      </c>
      <c r="L1857">
        <v>2</v>
      </c>
    </row>
    <row r="1858" spans="1:12">
      <c r="A1858" t="s">
        <v>70</v>
      </c>
      <c r="B1858" t="s">
        <v>2131</v>
      </c>
      <c r="C1858" t="s">
        <v>63</v>
      </c>
      <c r="D1858" t="s">
        <v>100</v>
      </c>
      <c r="E1858" t="s">
        <v>194</v>
      </c>
      <c r="F1858" t="s">
        <v>195</v>
      </c>
      <c r="G1858">
        <v>1</v>
      </c>
      <c r="H1858">
        <v>1</v>
      </c>
      <c r="I1858" s="3">
        <v>1</v>
      </c>
      <c r="J1858">
        <v>2.0099999999999998</v>
      </c>
      <c r="K1858">
        <v>2.0099999999999998</v>
      </c>
      <c r="L1858">
        <v>5</v>
      </c>
    </row>
    <row r="1859" spans="1:12">
      <c r="A1859" t="s">
        <v>83</v>
      </c>
      <c r="B1859" t="s">
        <v>3129</v>
      </c>
      <c r="C1859" t="s">
        <v>63</v>
      </c>
      <c r="D1859" t="s">
        <v>85</v>
      </c>
      <c r="E1859" t="s">
        <v>86</v>
      </c>
      <c r="F1859" t="s">
        <v>87</v>
      </c>
      <c r="G1859">
        <v>1</v>
      </c>
      <c r="H1859">
        <v>3</v>
      </c>
      <c r="I1859" s="3">
        <v>0.33329999999999999</v>
      </c>
      <c r="J1859">
        <v>9.34</v>
      </c>
      <c r="K1859">
        <v>9.34</v>
      </c>
      <c r="L1859">
        <v>1</v>
      </c>
    </row>
    <row r="1860" spans="1:12">
      <c r="A1860" t="s">
        <v>61</v>
      </c>
      <c r="B1860" t="s">
        <v>3060</v>
      </c>
      <c r="C1860" t="s">
        <v>63</v>
      </c>
      <c r="D1860" t="s">
        <v>85</v>
      </c>
      <c r="E1860" t="s">
        <v>121</v>
      </c>
      <c r="F1860" t="s">
        <v>122</v>
      </c>
      <c r="G1860">
        <v>1</v>
      </c>
      <c r="H1860">
        <v>1</v>
      </c>
      <c r="I1860" s="3">
        <v>1</v>
      </c>
      <c r="J1860">
        <v>10.18</v>
      </c>
      <c r="K1860">
        <v>10.18</v>
      </c>
      <c r="L1860">
        <v>1</v>
      </c>
    </row>
    <row r="1861" spans="1:12">
      <c r="A1861" t="s">
        <v>61</v>
      </c>
      <c r="B1861" t="s">
        <v>81</v>
      </c>
      <c r="C1861" t="s">
        <v>63</v>
      </c>
      <c r="D1861" t="s">
        <v>64</v>
      </c>
      <c r="E1861" t="s">
        <v>80</v>
      </c>
      <c r="F1861" t="s">
        <v>81</v>
      </c>
      <c r="G1861">
        <v>1</v>
      </c>
      <c r="H1861">
        <v>1</v>
      </c>
      <c r="I1861" s="3">
        <v>1</v>
      </c>
      <c r="J1861">
        <v>1.76</v>
      </c>
      <c r="K1861">
        <v>1.76</v>
      </c>
      <c r="L1861">
        <v>1</v>
      </c>
    </row>
    <row r="1862" spans="1:12">
      <c r="A1862" t="s">
        <v>70</v>
      </c>
      <c r="B1862" t="s">
        <v>2601</v>
      </c>
      <c r="C1862" t="s">
        <v>63</v>
      </c>
      <c r="D1862" t="s">
        <v>85</v>
      </c>
      <c r="E1862" t="s">
        <v>148</v>
      </c>
      <c r="F1862" t="s">
        <v>149</v>
      </c>
      <c r="G1862">
        <v>1</v>
      </c>
      <c r="H1862">
        <v>2</v>
      </c>
      <c r="I1862" s="3">
        <v>0.5</v>
      </c>
      <c r="J1862">
        <v>7.15</v>
      </c>
      <c r="K1862">
        <v>7.15</v>
      </c>
      <c r="L1862">
        <v>1</v>
      </c>
    </row>
    <row r="1863" spans="1:12">
      <c r="A1863" t="s">
        <v>70</v>
      </c>
      <c r="B1863" t="s">
        <v>2856</v>
      </c>
      <c r="C1863" t="s">
        <v>63</v>
      </c>
      <c r="D1863" t="s">
        <v>85</v>
      </c>
      <c r="E1863" t="s">
        <v>154</v>
      </c>
      <c r="F1863" t="s">
        <v>155</v>
      </c>
      <c r="G1863">
        <v>1</v>
      </c>
      <c r="H1863">
        <v>1</v>
      </c>
      <c r="I1863" s="3">
        <v>1</v>
      </c>
      <c r="J1863">
        <v>4.68</v>
      </c>
      <c r="K1863">
        <v>4.68</v>
      </c>
      <c r="L1863">
        <v>1</v>
      </c>
    </row>
    <row r="1864" spans="1:12">
      <c r="A1864" t="s">
        <v>83</v>
      </c>
      <c r="B1864" t="s">
        <v>3061</v>
      </c>
      <c r="C1864" t="s">
        <v>63</v>
      </c>
      <c r="D1864" t="s">
        <v>85</v>
      </c>
      <c r="E1864" t="s">
        <v>110</v>
      </c>
      <c r="F1864" t="s">
        <v>124</v>
      </c>
      <c r="G1864">
        <v>1</v>
      </c>
      <c r="H1864">
        <v>2</v>
      </c>
      <c r="I1864" s="3">
        <v>0.5</v>
      </c>
      <c r="J1864">
        <v>2.7</v>
      </c>
      <c r="K1864">
        <v>2.7</v>
      </c>
      <c r="L1864">
        <v>1</v>
      </c>
    </row>
    <row r="1865" spans="1:12">
      <c r="A1865" t="s">
        <v>83</v>
      </c>
      <c r="B1865" t="s">
        <v>3094</v>
      </c>
      <c r="C1865" t="s">
        <v>63</v>
      </c>
      <c r="D1865" t="s">
        <v>85</v>
      </c>
      <c r="E1865" t="s">
        <v>774</v>
      </c>
      <c r="F1865" t="s">
        <v>775</v>
      </c>
      <c r="G1865">
        <v>1</v>
      </c>
      <c r="H1865">
        <v>1</v>
      </c>
      <c r="I1865" s="3">
        <v>1</v>
      </c>
      <c r="J1865">
        <v>6.28</v>
      </c>
      <c r="K1865">
        <v>6.28</v>
      </c>
      <c r="L1865">
        <v>1</v>
      </c>
    </row>
    <row r="1866" spans="1:12">
      <c r="A1866" t="s">
        <v>61</v>
      </c>
      <c r="B1866" t="s">
        <v>3060</v>
      </c>
      <c r="C1866" t="s">
        <v>63</v>
      </c>
      <c r="D1866" t="s">
        <v>85</v>
      </c>
      <c r="E1866" t="s">
        <v>121</v>
      </c>
      <c r="F1866" t="s">
        <v>122</v>
      </c>
      <c r="G1866">
        <v>1</v>
      </c>
      <c r="H1866">
        <v>1</v>
      </c>
      <c r="I1866" s="3">
        <v>1</v>
      </c>
      <c r="J1866">
        <v>5.0599999999999996</v>
      </c>
      <c r="K1866">
        <v>5.0599999999999996</v>
      </c>
      <c r="L1866">
        <v>1</v>
      </c>
    </row>
    <row r="1867" spans="1:12">
      <c r="A1867" t="s">
        <v>61</v>
      </c>
      <c r="B1867" t="s">
        <v>566</v>
      </c>
      <c r="C1867" t="s">
        <v>63</v>
      </c>
      <c r="D1867" t="s">
        <v>64</v>
      </c>
      <c r="E1867" t="s">
        <v>80</v>
      </c>
      <c r="F1867" t="s">
        <v>160</v>
      </c>
      <c r="G1867">
        <v>1</v>
      </c>
      <c r="H1867">
        <v>5</v>
      </c>
      <c r="I1867" s="3">
        <v>0.2</v>
      </c>
      <c r="J1867">
        <v>2.57</v>
      </c>
      <c r="K1867">
        <v>2.57</v>
      </c>
      <c r="L1867">
        <v>1.4</v>
      </c>
    </row>
    <row r="1868" spans="1:12">
      <c r="A1868" t="s">
        <v>83</v>
      </c>
      <c r="B1868" t="s">
        <v>3058</v>
      </c>
      <c r="C1868" t="s">
        <v>63</v>
      </c>
      <c r="D1868" t="s">
        <v>104</v>
      </c>
      <c r="E1868" t="s">
        <v>105</v>
      </c>
      <c r="F1868" t="s">
        <v>106</v>
      </c>
      <c r="G1868">
        <v>1</v>
      </c>
      <c r="H1868">
        <v>2</v>
      </c>
      <c r="I1868" s="3">
        <v>0.5</v>
      </c>
      <c r="J1868">
        <v>1.44</v>
      </c>
      <c r="K1868">
        <v>1.44</v>
      </c>
      <c r="L1868">
        <v>4</v>
      </c>
    </row>
    <row r="1869" spans="1:12">
      <c r="A1869" t="s">
        <v>61</v>
      </c>
      <c r="B1869" t="s">
        <v>3060</v>
      </c>
      <c r="C1869" t="s">
        <v>63</v>
      </c>
      <c r="D1869" t="s">
        <v>85</v>
      </c>
      <c r="E1869" t="s">
        <v>121</v>
      </c>
      <c r="F1869" t="s">
        <v>122</v>
      </c>
      <c r="G1869">
        <v>1</v>
      </c>
      <c r="H1869">
        <v>1</v>
      </c>
      <c r="I1869" s="3">
        <v>1</v>
      </c>
      <c r="J1869">
        <v>4.95</v>
      </c>
      <c r="K1869">
        <v>4.95</v>
      </c>
      <c r="L1869">
        <v>1</v>
      </c>
    </row>
    <row r="1870" spans="1:12">
      <c r="A1870" t="s">
        <v>70</v>
      </c>
      <c r="B1870" t="s">
        <v>2856</v>
      </c>
      <c r="C1870" t="s">
        <v>63</v>
      </c>
      <c r="D1870" t="s">
        <v>85</v>
      </c>
      <c r="E1870" t="s">
        <v>154</v>
      </c>
      <c r="F1870" t="s">
        <v>155</v>
      </c>
      <c r="G1870">
        <v>1</v>
      </c>
      <c r="H1870">
        <v>2</v>
      </c>
      <c r="I1870" s="3">
        <v>0.5</v>
      </c>
      <c r="J1870">
        <v>2.1</v>
      </c>
      <c r="K1870">
        <v>2.1</v>
      </c>
      <c r="L1870">
        <v>1</v>
      </c>
    </row>
    <row r="1871" spans="1:12">
      <c r="A1871" t="s">
        <v>70</v>
      </c>
      <c r="B1871" t="s">
        <v>1210</v>
      </c>
      <c r="C1871" t="s">
        <v>63</v>
      </c>
      <c r="D1871" t="s">
        <v>72</v>
      </c>
      <c r="E1871" t="s">
        <v>97</v>
      </c>
      <c r="F1871" t="s">
        <v>296</v>
      </c>
      <c r="G1871">
        <v>1</v>
      </c>
      <c r="H1871">
        <v>1</v>
      </c>
      <c r="I1871" s="3">
        <v>1</v>
      </c>
      <c r="J1871">
        <v>4.8499999999999996</v>
      </c>
      <c r="K1871">
        <v>4.8499999999999996</v>
      </c>
      <c r="L1871">
        <v>1</v>
      </c>
    </row>
    <row r="1872" spans="1:12">
      <c r="A1872" t="s">
        <v>61</v>
      </c>
      <c r="B1872" t="s">
        <v>1180</v>
      </c>
      <c r="C1872" t="s">
        <v>63</v>
      </c>
      <c r="D1872" t="s">
        <v>64</v>
      </c>
      <c r="E1872" t="s">
        <v>65</v>
      </c>
      <c r="F1872" t="s">
        <v>66</v>
      </c>
      <c r="G1872">
        <v>1</v>
      </c>
      <c r="H1872">
        <v>4</v>
      </c>
      <c r="I1872" s="3">
        <v>0.25</v>
      </c>
      <c r="J1872">
        <v>5.37</v>
      </c>
      <c r="K1872">
        <v>5.37</v>
      </c>
      <c r="L1872">
        <v>1.8</v>
      </c>
    </row>
    <row r="1873" spans="1:12">
      <c r="A1873" t="s">
        <v>78</v>
      </c>
      <c r="B1873" t="s">
        <v>69</v>
      </c>
      <c r="C1873" t="s">
        <v>63</v>
      </c>
      <c r="D1873" t="s">
        <v>64</v>
      </c>
      <c r="E1873" t="s">
        <v>68</v>
      </c>
      <c r="F1873" t="s">
        <v>69</v>
      </c>
      <c r="G1873">
        <v>1</v>
      </c>
      <c r="H1873">
        <v>1</v>
      </c>
      <c r="I1873" s="3">
        <v>1</v>
      </c>
      <c r="J1873">
        <v>2.97</v>
      </c>
      <c r="K1873">
        <v>2.97</v>
      </c>
      <c r="L1873">
        <v>1</v>
      </c>
    </row>
    <row r="1874" spans="1:12">
      <c r="A1874" t="s">
        <v>61</v>
      </c>
      <c r="B1874" t="s">
        <v>69</v>
      </c>
      <c r="C1874" t="s">
        <v>63</v>
      </c>
      <c r="D1874" t="s">
        <v>64</v>
      </c>
      <c r="E1874" t="s">
        <v>68</v>
      </c>
      <c r="F1874" t="s">
        <v>69</v>
      </c>
      <c r="G1874">
        <v>1</v>
      </c>
      <c r="H1874">
        <v>1</v>
      </c>
      <c r="I1874" s="3">
        <v>1</v>
      </c>
      <c r="J1874">
        <v>2.06</v>
      </c>
      <c r="K1874">
        <v>2.06</v>
      </c>
      <c r="L1874">
        <v>2</v>
      </c>
    </row>
    <row r="1875" spans="1:12">
      <c r="A1875" t="s">
        <v>83</v>
      </c>
      <c r="B1875" t="s">
        <v>3109</v>
      </c>
      <c r="C1875" t="s">
        <v>63</v>
      </c>
      <c r="D1875" t="s">
        <v>85</v>
      </c>
      <c r="E1875" t="s">
        <v>774</v>
      </c>
      <c r="F1875" t="s">
        <v>1132</v>
      </c>
      <c r="G1875">
        <v>1</v>
      </c>
      <c r="H1875">
        <v>5</v>
      </c>
      <c r="I1875" s="3">
        <v>0.2</v>
      </c>
      <c r="J1875">
        <v>6.17</v>
      </c>
      <c r="K1875">
        <v>6.17</v>
      </c>
      <c r="L1875">
        <v>1</v>
      </c>
    </row>
    <row r="1876" spans="1:12">
      <c r="A1876" t="s">
        <v>61</v>
      </c>
      <c r="B1876" t="s">
        <v>69</v>
      </c>
      <c r="C1876" t="s">
        <v>63</v>
      </c>
      <c r="D1876" t="s">
        <v>64</v>
      </c>
      <c r="E1876" t="s">
        <v>68</v>
      </c>
      <c r="F1876" t="s">
        <v>69</v>
      </c>
      <c r="G1876">
        <v>1</v>
      </c>
      <c r="H1876">
        <v>1</v>
      </c>
      <c r="I1876" s="3">
        <v>1</v>
      </c>
      <c r="J1876">
        <v>1.25</v>
      </c>
      <c r="K1876">
        <v>1.25</v>
      </c>
      <c r="L1876">
        <v>1</v>
      </c>
    </row>
    <row r="1877" spans="1:12">
      <c r="A1877" t="s">
        <v>83</v>
      </c>
      <c r="B1877" t="s">
        <v>3132</v>
      </c>
      <c r="C1877" t="s">
        <v>63</v>
      </c>
      <c r="D1877" t="s">
        <v>85</v>
      </c>
      <c r="E1877" t="s">
        <v>169</v>
      </c>
      <c r="F1877" t="s">
        <v>170</v>
      </c>
      <c r="G1877">
        <v>1</v>
      </c>
      <c r="H1877">
        <v>33</v>
      </c>
      <c r="I1877" s="3">
        <v>3.0300000000000001E-2</v>
      </c>
      <c r="J1877">
        <v>3.99</v>
      </c>
      <c r="K1877">
        <v>3.99</v>
      </c>
      <c r="L1877">
        <v>1.5</v>
      </c>
    </row>
    <row r="1878" spans="1:12">
      <c r="A1878" t="s">
        <v>61</v>
      </c>
      <c r="B1878" t="s">
        <v>163</v>
      </c>
      <c r="C1878" t="s">
        <v>63</v>
      </c>
      <c r="D1878" t="s">
        <v>104</v>
      </c>
      <c r="E1878" t="s">
        <v>162</v>
      </c>
      <c r="F1878" t="s">
        <v>163</v>
      </c>
      <c r="G1878">
        <v>1</v>
      </c>
      <c r="H1878">
        <v>1</v>
      </c>
      <c r="I1878" s="3">
        <v>1</v>
      </c>
      <c r="J1878">
        <v>0.67</v>
      </c>
      <c r="K1878">
        <v>0.67</v>
      </c>
      <c r="L1878">
        <v>3</v>
      </c>
    </row>
    <row r="1879" spans="1:12">
      <c r="A1879" t="s">
        <v>70</v>
      </c>
      <c r="B1879" t="s">
        <v>2229</v>
      </c>
      <c r="C1879" t="s">
        <v>63</v>
      </c>
      <c r="D1879" t="s">
        <v>85</v>
      </c>
      <c r="E1879" t="s">
        <v>154</v>
      </c>
      <c r="F1879" t="s">
        <v>299</v>
      </c>
      <c r="G1879">
        <v>1</v>
      </c>
      <c r="H1879">
        <v>1</v>
      </c>
      <c r="I1879" s="3">
        <v>1</v>
      </c>
      <c r="J1879">
        <v>4.3099999999999996</v>
      </c>
      <c r="K1879">
        <v>4.3099999999999996</v>
      </c>
      <c r="L1879">
        <v>2</v>
      </c>
    </row>
    <row r="1880" spans="1:12">
      <c r="A1880" t="s">
        <v>78</v>
      </c>
      <c r="B1880" t="s">
        <v>69</v>
      </c>
      <c r="C1880" t="s">
        <v>63</v>
      </c>
      <c r="D1880" t="s">
        <v>64</v>
      </c>
      <c r="E1880" t="s">
        <v>68</v>
      </c>
      <c r="F1880" t="s">
        <v>69</v>
      </c>
      <c r="G1880">
        <v>1</v>
      </c>
      <c r="H1880">
        <v>1</v>
      </c>
      <c r="I1880" s="3">
        <v>1</v>
      </c>
      <c r="J1880">
        <v>2.64</v>
      </c>
      <c r="K1880">
        <v>2.64</v>
      </c>
      <c r="L1880">
        <v>2</v>
      </c>
    </row>
    <row r="1881" spans="1:12">
      <c r="A1881" t="s">
        <v>78</v>
      </c>
      <c r="B1881" t="s">
        <v>280</v>
      </c>
      <c r="C1881" t="s">
        <v>63</v>
      </c>
      <c r="D1881" t="s">
        <v>64</v>
      </c>
      <c r="E1881" t="s">
        <v>134</v>
      </c>
      <c r="F1881" t="s">
        <v>280</v>
      </c>
      <c r="G1881">
        <v>1</v>
      </c>
      <c r="H1881">
        <v>2</v>
      </c>
      <c r="I1881" s="3">
        <v>0.5</v>
      </c>
      <c r="J1881">
        <v>3</v>
      </c>
      <c r="K1881">
        <v>3</v>
      </c>
      <c r="L1881">
        <v>2.5</v>
      </c>
    </row>
    <row r="1882" spans="1:12">
      <c r="A1882" t="s">
        <v>61</v>
      </c>
      <c r="B1882" t="s">
        <v>69</v>
      </c>
      <c r="C1882" t="s">
        <v>63</v>
      </c>
      <c r="D1882" t="s">
        <v>64</v>
      </c>
      <c r="E1882" t="s">
        <v>68</v>
      </c>
      <c r="F1882" t="s">
        <v>69</v>
      </c>
      <c r="G1882">
        <v>1</v>
      </c>
      <c r="H1882">
        <v>1</v>
      </c>
      <c r="I1882" s="3">
        <v>1</v>
      </c>
      <c r="J1882">
        <v>1.87</v>
      </c>
      <c r="K1882">
        <v>1.87</v>
      </c>
      <c r="L1882">
        <v>1</v>
      </c>
    </row>
    <row r="1883" spans="1:12">
      <c r="A1883" t="s">
        <v>83</v>
      </c>
      <c r="B1883" t="s">
        <v>2856</v>
      </c>
      <c r="C1883" t="s">
        <v>63</v>
      </c>
      <c r="D1883" t="s">
        <v>85</v>
      </c>
      <c r="E1883" t="s">
        <v>154</v>
      </c>
      <c r="F1883" t="s">
        <v>155</v>
      </c>
      <c r="G1883">
        <v>1</v>
      </c>
      <c r="H1883">
        <v>5</v>
      </c>
      <c r="I1883" s="3">
        <v>0.2</v>
      </c>
      <c r="J1883">
        <v>5.92</v>
      </c>
      <c r="K1883">
        <v>5.92</v>
      </c>
      <c r="L1883">
        <v>1</v>
      </c>
    </row>
    <row r="1884" spans="1:12">
      <c r="A1884" t="s">
        <v>70</v>
      </c>
      <c r="B1884" t="s">
        <v>3066</v>
      </c>
      <c r="C1884" t="s">
        <v>63</v>
      </c>
      <c r="D1884" t="s">
        <v>93</v>
      </c>
      <c r="E1884" t="s">
        <v>94</v>
      </c>
      <c r="F1884" t="s">
        <v>190</v>
      </c>
      <c r="G1884">
        <v>1</v>
      </c>
      <c r="H1884">
        <v>3</v>
      </c>
      <c r="I1884" s="3">
        <v>0.33329999999999999</v>
      </c>
      <c r="J1884">
        <v>1.17</v>
      </c>
      <c r="K1884">
        <v>1.17</v>
      </c>
      <c r="L1884">
        <v>4.3</v>
      </c>
    </row>
    <row r="1885" spans="1:12">
      <c r="A1885" t="s">
        <v>61</v>
      </c>
      <c r="B1885" t="s">
        <v>3064</v>
      </c>
      <c r="C1885" t="s">
        <v>63</v>
      </c>
      <c r="D1885" t="s">
        <v>93</v>
      </c>
      <c r="E1885" t="s">
        <v>94</v>
      </c>
      <c r="F1885" t="s">
        <v>181</v>
      </c>
      <c r="G1885">
        <v>5</v>
      </c>
      <c r="H1885">
        <v>28</v>
      </c>
      <c r="I1885" s="3">
        <v>0.17860000000000001</v>
      </c>
      <c r="J1885">
        <v>1.25</v>
      </c>
      <c r="K1885">
        <v>6.26</v>
      </c>
      <c r="L1885">
        <v>1.6</v>
      </c>
    </row>
    <row r="1886" spans="1:12">
      <c r="A1886" t="s">
        <v>61</v>
      </c>
      <c r="B1886" t="s">
        <v>3074</v>
      </c>
      <c r="C1886" t="s">
        <v>63</v>
      </c>
      <c r="D1886" t="s">
        <v>64</v>
      </c>
      <c r="E1886" t="s">
        <v>97</v>
      </c>
      <c r="F1886" t="s">
        <v>388</v>
      </c>
      <c r="G1886">
        <v>1</v>
      </c>
      <c r="H1886">
        <v>1</v>
      </c>
      <c r="I1886" s="3">
        <v>1</v>
      </c>
      <c r="J1886">
        <v>2.31</v>
      </c>
      <c r="K1886">
        <v>2.31</v>
      </c>
      <c r="L1886">
        <v>1</v>
      </c>
    </row>
    <row r="1887" spans="1:12">
      <c r="A1887" t="s">
        <v>83</v>
      </c>
      <c r="B1887" t="s">
        <v>3118</v>
      </c>
      <c r="C1887" t="s">
        <v>63</v>
      </c>
      <c r="D1887" t="s">
        <v>85</v>
      </c>
      <c r="E1887" t="s">
        <v>774</v>
      </c>
      <c r="F1887" t="s">
        <v>1988</v>
      </c>
      <c r="G1887">
        <v>1</v>
      </c>
      <c r="H1887">
        <v>1</v>
      </c>
      <c r="I1887" s="3">
        <v>1</v>
      </c>
      <c r="J1887">
        <v>5.74</v>
      </c>
      <c r="K1887">
        <v>5.74</v>
      </c>
      <c r="L1887">
        <v>1</v>
      </c>
    </row>
    <row r="1888" spans="1:12">
      <c r="A1888" t="s">
        <v>61</v>
      </c>
      <c r="B1888" t="s">
        <v>146</v>
      </c>
      <c r="C1888" t="s">
        <v>63</v>
      </c>
      <c r="D1888" t="s">
        <v>64</v>
      </c>
      <c r="E1888" t="s">
        <v>134</v>
      </c>
      <c r="F1888" t="s">
        <v>146</v>
      </c>
      <c r="G1888">
        <v>0</v>
      </c>
      <c r="H1888">
        <v>2</v>
      </c>
      <c r="I1888" s="3">
        <v>0</v>
      </c>
      <c r="J1888">
        <v>0</v>
      </c>
      <c r="K1888">
        <v>0</v>
      </c>
      <c r="L1888">
        <v>5</v>
      </c>
    </row>
    <row r="1889" spans="1:12">
      <c r="A1889" t="s">
        <v>61</v>
      </c>
      <c r="B1889" t="s">
        <v>158</v>
      </c>
      <c r="C1889" t="s">
        <v>63</v>
      </c>
      <c r="D1889" t="s">
        <v>64</v>
      </c>
      <c r="E1889" t="s">
        <v>68</v>
      </c>
      <c r="F1889" t="s">
        <v>158</v>
      </c>
      <c r="G1889">
        <v>1</v>
      </c>
      <c r="H1889">
        <v>1</v>
      </c>
      <c r="I1889" s="3">
        <v>1</v>
      </c>
      <c r="J1889">
        <v>2.44</v>
      </c>
      <c r="K1889">
        <v>2.44</v>
      </c>
      <c r="L1889">
        <v>2</v>
      </c>
    </row>
    <row r="1890" spans="1:12">
      <c r="A1890" t="s">
        <v>61</v>
      </c>
      <c r="B1890" t="s">
        <v>3058</v>
      </c>
      <c r="C1890" t="s">
        <v>63</v>
      </c>
      <c r="D1890" t="s">
        <v>104</v>
      </c>
      <c r="E1890" t="s">
        <v>105</v>
      </c>
      <c r="F1890" t="s">
        <v>106</v>
      </c>
      <c r="G1890">
        <v>1</v>
      </c>
      <c r="H1890">
        <v>1</v>
      </c>
      <c r="I1890" s="3">
        <v>1</v>
      </c>
      <c r="J1890">
        <v>1.5</v>
      </c>
      <c r="K1890">
        <v>1.5</v>
      </c>
      <c r="L1890">
        <v>7</v>
      </c>
    </row>
    <row r="1891" spans="1:12">
      <c r="A1891" t="s">
        <v>83</v>
      </c>
      <c r="B1891" t="s">
        <v>3059</v>
      </c>
      <c r="C1891" t="s">
        <v>63</v>
      </c>
      <c r="D1891" t="s">
        <v>85</v>
      </c>
      <c r="E1891" t="s">
        <v>110</v>
      </c>
      <c r="F1891" t="s">
        <v>111</v>
      </c>
      <c r="G1891">
        <v>1</v>
      </c>
      <c r="H1891">
        <v>6</v>
      </c>
      <c r="I1891" s="3">
        <v>0.16669999999999999</v>
      </c>
      <c r="J1891">
        <v>6.43</v>
      </c>
      <c r="K1891">
        <v>6.43</v>
      </c>
      <c r="L1891">
        <v>1</v>
      </c>
    </row>
    <row r="1892" spans="1:12">
      <c r="A1892" t="s">
        <v>83</v>
      </c>
      <c r="B1892" t="s">
        <v>3058</v>
      </c>
      <c r="C1892" t="s">
        <v>63</v>
      </c>
      <c r="D1892" t="s">
        <v>104</v>
      </c>
      <c r="E1892" t="s">
        <v>105</v>
      </c>
      <c r="F1892" t="s">
        <v>106</v>
      </c>
      <c r="G1892">
        <v>0</v>
      </c>
      <c r="H1892">
        <v>7</v>
      </c>
      <c r="I1892" s="3">
        <v>0</v>
      </c>
      <c r="J1892">
        <v>0</v>
      </c>
      <c r="K1892">
        <v>0</v>
      </c>
      <c r="L1892">
        <v>2.1</v>
      </c>
    </row>
    <row r="1893" spans="1:12">
      <c r="A1893" t="s">
        <v>61</v>
      </c>
      <c r="B1893" t="s">
        <v>69</v>
      </c>
      <c r="C1893" t="s">
        <v>63</v>
      </c>
      <c r="D1893" t="s">
        <v>64</v>
      </c>
      <c r="E1893" t="s">
        <v>68</v>
      </c>
      <c r="F1893" t="s">
        <v>69</v>
      </c>
      <c r="G1893">
        <v>1</v>
      </c>
      <c r="H1893">
        <v>1</v>
      </c>
      <c r="I1893" s="3">
        <v>1</v>
      </c>
      <c r="J1893">
        <v>1.54</v>
      </c>
      <c r="K1893">
        <v>1.54</v>
      </c>
      <c r="L1893">
        <v>1</v>
      </c>
    </row>
    <row r="1894" spans="1:12">
      <c r="A1894" t="s">
        <v>78</v>
      </c>
      <c r="B1894" t="s">
        <v>360</v>
      </c>
      <c r="C1894" t="s">
        <v>63</v>
      </c>
      <c r="D1894" t="s">
        <v>72</v>
      </c>
      <c r="E1894" t="s">
        <v>68</v>
      </c>
      <c r="F1894" t="s">
        <v>360</v>
      </c>
      <c r="G1894">
        <v>1</v>
      </c>
      <c r="H1894">
        <v>1</v>
      </c>
      <c r="I1894" s="3">
        <v>1</v>
      </c>
      <c r="J1894">
        <v>3.74</v>
      </c>
      <c r="K1894">
        <v>3.74</v>
      </c>
      <c r="L1894">
        <v>2</v>
      </c>
    </row>
    <row r="1895" spans="1:12">
      <c r="A1895" t="s">
        <v>112</v>
      </c>
      <c r="B1895" t="s">
        <v>1993</v>
      </c>
      <c r="C1895" t="s">
        <v>114</v>
      </c>
      <c r="D1895" t="s">
        <v>104</v>
      </c>
      <c r="E1895" t="s">
        <v>1279</v>
      </c>
      <c r="F1895" t="s">
        <v>1994</v>
      </c>
      <c r="G1895">
        <v>1</v>
      </c>
      <c r="H1895">
        <v>26</v>
      </c>
      <c r="I1895" s="3">
        <v>3.85E-2</v>
      </c>
      <c r="J1895">
        <v>0.93</v>
      </c>
      <c r="K1895">
        <v>0.93</v>
      </c>
      <c r="L1895">
        <v>3.6</v>
      </c>
    </row>
    <row r="1896" spans="1:12">
      <c r="A1896" t="s">
        <v>78</v>
      </c>
      <c r="B1896" t="s">
        <v>158</v>
      </c>
      <c r="C1896" t="s">
        <v>63</v>
      </c>
      <c r="D1896" t="s">
        <v>64</v>
      </c>
      <c r="E1896" t="s">
        <v>68</v>
      </c>
      <c r="F1896" t="s">
        <v>158</v>
      </c>
      <c r="G1896">
        <v>1</v>
      </c>
      <c r="H1896">
        <v>1</v>
      </c>
      <c r="I1896" s="3">
        <v>1</v>
      </c>
      <c r="J1896">
        <v>2.94</v>
      </c>
      <c r="K1896">
        <v>2.94</v>
      </c>
      <c r="L1896">
        <v>1</v>
      </c>
    </row>
    <row r="1897" spans="1:12">
      <c r="A1897" t="s">
        <v>83</v>
      </c>
      <c r="B1897" t="s">
        <v>3132</v>
      </c>
      <c r="C1897" t="s">
        <v>63</v>
      </c>
      <c r="D1897" t="s">
        <v>85</v>
      </c>
      <c r="E1897" t="s">
        <v>169</v>
      </c>
      <c r="F1897" t="s">
        <v>170</v>
      </c>
      <c r="G1897">
        <v>2</v>
      </c>
      <c r="H1897">
        <v>17</v>
      </c>
      <c r="I1897" s="3">
        <v>0.1176</v>
      </c>
      <c r="J1897">
        <v>2.82</v>
      </c>
      <c r="K1897">
        <v>5.63</v>
      </c>
      <c r="L1897">
        <v>1.1000000000000001</v>
      </c>
    </row>
    <row r="1898" spans="1:12">
      <c r="A1898" t="s">
        <v>61</v>
      </c>
      <c r="B1898" t="s">
        <v>146</v>
      </c>
      <c r="C1898" t="s">
        <v>63</v>
      </c>
      <c r="D1898" t="s">
        <v>64</v>
      </c>
      <c r="E1898" t="s">
        <v>134</v>
      </c>
      <c r="F1898" t="s">
        <v>146</v>
      </c>
      <c r="G1898">
        <v>1</v>
      </c>
      <c r="H1898">
        <v>10</v>
      </c>
      <c r="I1898" s="3">
        <v>0.1</v>
      </c>
      <c r="J1898">
        <v>2.8</v>
      </c>
      <c r="K1898">
        <v>2.8</v>
      </c>
      <c r="L1898">
        <v>4.8</v>
      </c>
    </row>
    <row r="1899" spans="1:12">
      <c r="A1899" t="s">
        <v>83</v>
      </c>
      <c r="B1899" t="s">
        <v>2131</v>
      </c>
      <c r="C1899" t="s">
        <v>63</v>
      </c>
      <c r="D1899" t="s">
        <v>100</v>
      </c>
      <c r="E1899" t="s">
        <v>194</v>
      </c>
      <c r="F1899" t="s">
        <v>195</v>
      </c>
      <c r="G1899">
        <v>1</v>
      </c>
      <c r="H1899">
        <v>5</v>
      </c>
      <c r="I1899" s="3">
        <v>0.2</v>
      </c>
      <c r="J1899">
        <v>3.92</v>
      </c>
      <c r="K1899">
        <v>3.92</v>
      </c>
      <c r="L1899">
        <v>3.8</v>
      </c>
    </row>
    <row r="1900" spans="1:12">
      <c r="A1900" t="s">
        <v>61</v>
      </c>
      <c r="B1900" t="s">
        <v>126</v>
      </c>
      <c r="C1900" t="s">
        <v>63</v>
      </c>
      <c r="D1900" t="s">
        <v>64</v>
      </c>
      <c r="E1900" t="s">
        <v>68</v>
      </c>
      <c r="F1900" t="s">
        <v>126</v>
      </c>
      <c r="G1900">
        <v>1</v>
      </c>
      <c r="H1900">
        <v>1</v>
      </c>
      <c r="I1900" s="3">
        <v>1</v>
      </c>
      <c r="J1900">
        <v>2.75</v>
      </c>
      <c r="K1900">
        <v>2.75</v>
      </c>
      <c r="L1900">
        <v>1</v>
      </c>
    </row>
    <row r="1901" spans="1:12">
      <c r="A1901" t="s">
        <v>83</v>
      </c>
      <c r="B1901" t="s">
        <v>3061</v>
      </c>
      <c r="C1901" t="s">
        <v>63</v>
      </c>
      <c r="D1901" t="s">
        <v>85</v>
      </c>
      <c r="E1901" t="s">
        <v>110</v>
      </c>
      <c r="F1901" t="s">
        <v>124</v>
      </c>
      <c r="G1901">
        <v>1</v>
      </c>
      <c r="H1901">
        <v>1</v>
      </c>
      <c r="I1901" s="3">
        <v>1</v>
      </c>
      <c r="J1901">
        <v>9.64</v>
      </c>
      <c r="K1901">
        <v>9.64</v>
      </c>
      <c r="L1901">
        <v>1</v>
      </c>
    </row>
    <row r="1902" spans="1:12">
      <c r="A1902" t="s">
        <v>61</v>
      </c>
      <c r="B1902" t="s">
        <v>354</v>
      </c>
      <c r="C1902" t="s">
        <v>63</v>
      </c>
      <c r="D1902" t="s">
        <v>64</v>
      </c>
      <c r="E1902" t="s">
        <v>65</v>
      </c>
      <c r="F1902" t="s">
        <v>151</v>
      </c>
      <c r="G1902">
        <v>1</v>
      </c>
      <c r="H1902">
        <v>31</v>
      </c>
      <c r="I1902" s="3">
        <v>3.2300000000000002E-2</v>
      </c>
      <c r="J1902">
        <v>4.1100000000000003</v>
      </c>
      <c r="K1902">
        <v>4.1100000000000003</v>
      </c>
      <c r="L1902">
        <v>1.2</v>
      </c>
    </row>
    <row r="1903" spans="1:12">
      <c r="A1903" t="s">
        <v>61</v>
      </c>
      <c r="B1903" t="s">
        <v>219</v>
      </c>
      <c r="C1903" t="s">
        <v>63</v>
      </c>
      <c r="D1903" t="s">
        <v>64</v>
      </c>
      <c r="E1903" t="s">
        <v>134</v>
      </c>
      <c r="F1903" t="s">
        <v>219</v>
      </c>
      <c r="G1903">
        <v>3</v>
      </c>
      <c r="H1903">
        <v>15</v>
      </c>
      <c r="I1903" s="3">
        <v>0.2</v>
      </c>
      <c r="J1903">
        <v>2.27</v>
      </c>
      <c r="K1903">
        <v>6.82</v>
      </c>
      <c r="L1903">
        <v>1.2</v>
      </c>
    </row>
    <row r="1904" spans="1:12">
      <c r="A1904" t="s">
        <v>78</v>
      </c>
      <c r="B1904" t="s">
        <v>566</v>
      </c>
      <c r="C1904" t="s">
        <v>63</v>
      </c>
      <c r="D1904" t="s">
        <v>64</v>
      </c>
      <c r="E1904" t="s">
        <v>80</v>
      </c>
      <c r="F1904" t="s">
        <v>160</v>
      </c>
      <c r="G1904">
        <v>1</v>
      </c>
      <c r="H1904">
        <v>2</v>
      </c>
      <c r="I1904" s="3">
        <v>0.5</v>
      </c>
      <c r="J1904">
        <v>3</v>
      </c>
      <c r="K1904">
        <v>3</v>
      </c>
      <c r="L1904">
        <v>1</v>
      </c>
    </row>
    <row r="1905" spans="1:12">
      <c r="A1905" t="s">
        <v>61</v>
      </c>
      <c r="B1905" t="s">
        <v>3066</v>
      </c>
      <c r="C1905" t="s">
        <v>63</v>
      </c>
      <c r="D1905" t="s">
        <v>93</v>
      </c>
      <c r="E1905" t="s">
        <v>94</v>
      </c>
      <c r="F1905" t="s">
        <v>190</v>
      </c>
      <c r="G1905">
        <v>0</v>
      </c>
      <c r="H1905">
        <v>1</v>
      </c>
      <c r="I1905" s="3">
        <v>0</v>
      </c>
      <c r="J1905">
        <v>0</v>
      </c>
      <c r="K1905">
        <v>0</v>
      </c>
      <c r="L1905">
        <v>2</v>
      </c>
    </row>
    <row r="1906" spans="1:12">
      <c r="A1906" t="s">
        <v>61</v>
      </c>
      <c r="B1906" t="s">
        <v>238</v>
      </c>
      <c r="C1906" t="s">
        <v>63</v>
      </c>
      <c r="D1906" t="s">
        <v>64</v>
      </c>
      <c r="E1906" t="s">
        <v>80</v>
      </c>
      <c r="F1906" t="s">
        <v>238</v>
      </c>
      <c r="G1906">
        <v>1</v>
      </c>
      <c r="H1906">
        <v>2</v>
      </c>
      <c r="I1906" s="3">
        <v>0.5</v>
      </c>
      <c r="J1906">
        <v>1.85</v>
      </c>
      <c r="K1906">
        <v>1.85</v>
      </c>
      <c r="L1906">
        <v>4</v>
      </c>
    </row>
    <row r="1907" spans="1:12">
      <c r="A1907" t="s">
        <v>70</v>
      </c>
      <c r="B1907" t="s">
        <v>2229</v>
      </c>
      <c r="C1907" t="s">
        <v>63</v>
      </c>
      <c r="D1907" t="s">
        <v>85</v>
      </c>
      <c r="E1907" t="s">
        <v>154</v>
      </c>
      <c r="F1907" t="s">
        <v>299</v>
      </c>
      <c r="G1907">
        <v>1</v>
      </c>
      <c r="H1907">
        <v>1</v>
      </c>
      <c r="I1907" s="3">
        <v>1</v>
      </c>
      <c r="J1907">
        <v>3.6</v>
      </c>
      <c r="K1907">
        <v>3.6</v>
      </c>
      <c r="L1907">
        <v>1</v>
      </c>
    </row>
    <row r="1908" spans="1:12">
      <c r="A1908" t="s">
        <v>61</v>
      </c>
      <c r="B1908" t="s">
        <v>284</v>
      </c>
      <c r="C1908" t="s">
        <v>63</v>
      </c>
      <c r="D1908" t="s">
        <v>64</v>
      </c>
      <c r="E1908" t="s">
        <v>76</v>
      </c>
      <c r="F1908" t="s">
        <v>284</v>
      </c>
      <c r="G1908">
        <v>1</v>
      </c>
      <c r="H1908">
        <v>1</v>
      </c>
      <c r="I1908" s="3">
        <v>1</v>
      </c>
      <c r="J1908">
        <v>2.68</v>
      </c>
      <c r="K1908">
        <v>2.68</v>
      </c>
      <c r="L1908">
        <v>4</v>
      </c>
    </row>
    <row r="1909" spans="1:12">
      <c r="A1909" t="s">
        <v>61</v>
      </c>
      <c r="B1909" t="s">
        <v>3095</v>
      </c>
      <c r="C1909" t="s">
        <v>63</v>
      </c>
      <c r="D1909" t="s">
        <v>104</v>
      </c>
      <c r="E1909" t="s">
        <v>323</v>
      </c>
      <c r="F1909" t="s">
        <v>778</v>
      </c>
      <c r="G1909">
        <v>1</v>
      </c>
      <c r="H1909">
        <v>3</v>
      </c>
      <c r="I1909" s="3">
        <v>0.33329999999999999</v>
      </c>
      <c r="J1909">
        <v>0.9</v>
      </c>
      <c r="K1909">
        <v>0.9</v>
      </c>
      <c r="L1909">
        <v>2.7</v>
      </c>
    </row>
    <row r="1910" spans="1:12">
      <c r="A1910" t="s">
        <v>83</v>
      </c>
      <c r="B1910" t="s">
        <v>3061</v>
      </c>
      <c r="C1910" t="s">
        <v>63</v>
      </c>
      <c r="D1910" t="s">
        <v>85</v>
      </c>
      <c r="E1910" t="s">
        <v>110</v>
      </c>
      <c r="F1910" t="s">
        <v>124</v>
      </c>
      <c r="G1910">
        <v>1</v>
      </c>
      <c r="H1910">
        <v>2</v>
      </c>
      <c r="I1910" s="3">
        <v>0.5</v>
      </c>
      <c r="J1910">
        <v>9.84</v>
      </c>
      <c r="K1910">
        <v>9.84</v>
      </c>
      <c r="L1910">
        <v>1</v>
      </c>
    </row>
    <row r="1911" spans="1:12">
      <c r="A1911" t="s">
        <v>61</v>
      </c>
      <c r="B1911" t="s">
        <v>3087</v>
      </c>
      <c r="C1911" t="s">
        <v>63</v>
      </c>
      <c r="D1911" t="s">
        <v>85</v>
      </c>
      <c r="E1911" t="s">
        <v>622</v>
      </c>
      <c r="F1911" t="s">
        <v>623</v>
      </c>
      <c r="G1911">
        <v>1</v>
      </c>
      <c r="H1911">
        <v>1</v>
      </c>
      <c r="I1911" s="3">
        <v>1</v>
      </c>
      <c r="J1911">
        <v>5.33</v>
      </c>
      <c r="K1911">
        <v>5.33</v>
      </c>
      <c r="L1911">
        <v>1</v>
      </c>
    </row>
    <row r="1912" spans="1:12">
      <c r="A1912" t="s">
        <v>83</v>
      </c>
      <c r="B1912" t="s">
        <v>3132</v>
      </c>
      <c r="C1912" t="s">
        <v>63</v>
      </c>
      <c r="D1912" t="s">
        <v>85</v>
      </c>
      <c r="E1912" t="s">
        <v>169</v>
      </c>
      <c r="F1912" t="s">
        <v>170</v>
      </c>
      <c r="G1912">
        <v>1</v>
      </c>
      <c r="H1912">
        <v>2</v>
      </c>
      <c r="I1912" s="3">
        <v>0.5</v>
      </c>
      <c r="J1912">
        <v>2.5</v>
      </c>
      <c r="K1912">
        <v>2.5</v>
      </c>
      <c r="L1912">
        <v>1</v>
      </c>
    </row>
    <row r="1913" spans="1:12">
      <c r="A1913" t="s">
        <v>83</v>
      </c>
      <c r="B1913" t="s">
        <v>3092</v>
      </c>
      <c r="C1913" t="s">
        <v>63</v>
      </c>
      <c r="D1913" t="s">
        <v>85</v>
      </c>
      <c r="E1913" t="s">
        <v>110</v>
      </c>
      <c r="F1913" t="s">
        <v>740</v>
      </c>
      <c r="G1913">
        <v>1</v>
      </c>
      <c r="H1913">
        <v>1</v>
      </c>
      <c r="I1913" s="3">
        <v>1</v>
      </c>
      <c r="J1913">
        <v>4.42</v>
      </c>
      <c r="K1913">
        <v>4.42</v>
      </c>
      <c r="L1913">
        <v>1</v>
      </c>
    </row>
    <row r="1914" spans="1:12">
      <c r="A1914" t="s">
        <v>83</v>
      </c>
      <c r="B1914" t="s">
        <v>3061</v>
      </c>
      <c r="C1914" t="s">
        <v>63</v>
      </c>
      <c r="D1914" t="s">
        <v>85</v>
      </c>
      <c r="E1914" t="s">
        <v>110</v>
      </c>
      <c r="F1914" t="s">
        <v>124</v>
      </c>
      <c r="G1914">
        <v>1</v>
      </c>
      <c r="H1914">
        <v>1</v>
      </c>
      <c r="I1914" s="3">
        <v>1</v>
      </c>
      <c r="J1914">
        <v>6.79</v>
      </c>
      <c r="K1914">
        <v>6.79</v>
      </c>
      <c r="L1914">
        <v>1</v>
      </c>
    </row>
    <row r="1915" spans="1:12">
      <c r="A1915" t="s">
        <v>61</v>
      </c>
      <c r="B1915" t="s">
        <v>3119</v>
      </c>
      <c r="C1915" t="s">
        <v>63</v>
      </c>
      <c r="D1915" t="s">
        <v>85</v>
      </c>
      <c r="E1915" t="s">
        <v>398</v>
      </c>
      <c r="F1915" t="s">
        <v>2012</v>
      </c>
      <c r="G1915">
        <v>1</v>
      </c>
      <c r="H1915">
        <v>2</v>
      </c>
      <c r="I1915" s="3">
        <v>0.5</v>
      </c>
      <c r="J1915">
        <v>2.41</v>
      </c>
      <c r="K1915">
        <v>2.41</v>
      </c>
      <c r="L1915">
        <v>1</v>
      </c>
    </row>
    <row r="1916" spans="1:12">
      <c r="A1916" t="s">
        <v>83</v>
      </c>
      <c r="B1916" t="s">
        <v>2571</v>
      </c>
      <c r="C1916" t="s">
        <v>63</v>
      </c>
      <c r="D1916" t="s">
        <v>100</v>
      </c>
      <c r="E1916" t="s">
        <v>194</v>
      </c>
      <c r="F1916" t="s">
        <v>731</v>
      </c>
      <c r="G1916">
        <v>1</v>
      </c>
      <c r="H1916">
        <v>3</v>
      </c>
      <c r="I1916" s="3">
        <v>0.33329999999999999</v>
      </c>
      <c r="J1916">
        <v>2.9</v>
      </c>
      <c r="K1916">
        <v>2.9</v>
      </c>
      <c r="L1916">
        <v>3.7</v>
      </c>
    </row>
    <row r="1917" spans="1:12">
      <c r="A1917" t="s">
        <v>61</v>
      </c>
      <c r="B1917" t="s">
        <v>158</v>
      </c>
      <c r="C1917" t="s">
        <v>63</v>
      </c>
      <c r="D1917" t="s">
        <v>64</v>
      </c>
      <c r="E1917" t="s">
        <v>68</v>
      </c>
      <c r="F1917" t="s">
        <v>158</v>
      </c>
      <c r="G1917">
        <v>1</v>
      </c>
      <c r="H1917">
        <v>1</v>
      </c>
      <c r="I1917" s="3">
        <v>1</v>
      </c>
      <c r="J1917">
        <v>2.88</v>
      </c>
      <c r="K1917">
        <v>2.88</v>
      </c>
      <c r="L1917">
        <v>1</v>
      </c>
    </row>
    <row r="1918" spans="1:12">
      <c r="A1918" t="s">
        <v>83</v>
      </c>
      <c r="B1918" t="s">
        <v>3145</v>
      </c>
      <c r="C1918" t="s">
        <v>63</v>
      </c>
      <c r="D1918" t="s">
        <v>85</v>
      </c>
      <c r="E1918" t="s">
        <v>148</v>
      </c>
      <c r="F1918" t="s">
        <v>2015</v>
      </c>
      <c r="G1918">
        <v>1</v>
      </c>
      <c r="H1918">
        <v>2</v>
      </c>
      <c r="I1918" s="3">
        <v>0.5</v>
      </c>
      <c r="J1918">
        <v>3.44</v>
      </c>
      <c r="K1918">
        <v>3.44</v>
      </c>
      <c r="L1918">
        <v>1</v>
      </c>
    </row>
    <row r="1919" spans="1:12">
      <c r="A1919" t="s">
        <v>61</v>
      </c>
      <c r="B1919" t="s">
        <v>1180</v>
      </c>
      <c r="C1919" t="s">
        <v>63</v>
      </c>
      <c r="D1919" t="s">
        <v>64</v>
      </c>
      <c r="E1919" t="s">
        <v>65</v>
      </c>
      <c r="F1919" t="s">
        <v>66</v>
      </c>
      <c r="G1919">
        <v>1</v>
      </c>
      <c r="H1919">
        <v>1</v>
      </c>
      <c r="I1919" s="3">
        <v>1</v>
      </c>
      <c r="J1919">
        <v>3.68</v>
      </c>
      <c r="K1919">
        <v>3.68</v>
      </c>
      <c r="L1919">
        <v>1</v>
      </c>
    </row>
    <row r="1920" spans="1:12">
      <c r="A1920" t="s">
        <v>61</v>
      </c>
      <c r="B1920" t="s">
        <v>3060</v>
      </c>
      <c r="C1920" t="s">
        <v>63</v>
      </c>
      <c r="D1920" t="s">
        <v>85</v>
      </c>
      <c r="E1920" t="s">
        <v>121</v>
      </c>
      <c r="F1920" t="s">
        <v>122</v>
      </c>
      <c r="G1920">
        <v>1</v>
      </c>
      <c r="H1920">
        <v>4</v>
      </c>
      <c r="I1920" s="3">
        <v>0.25</v>
      </c>
      <c r="J1920">
        <v>6.65</v>
      </c>
      <c r="K1920">
        <v>6.65</v>
      </c>
      <c r="L1920">
        <v>1</v>
      </c>
    </row>
    <row r="1921" spans="1:12">
      <c r="A1921" t="s">
        <v>61</v>
      </c>
      <c r="B1921" t="s">
        <v>3120</v>
      </c>
      <c r="C1921" t="s">
        <v>63</v>
      </c>
      <c r="D1921" t="s">
        <v>85</v>
      </c>
      <c r="E1921" t="s">
        <v>613</v>
      </c>
      <c r="F1921" t="s">
        <v>2018</v>
      </c>
      <c r="G1921">
        <v>1</v>
      </c>
      <c r="H1921">
        <v>1</v>
      </c>
      <c r="I1921" s="3">
        <v>1</v>
      </c>
      <c r="J1921">
        <v>4.18</v>
      </c>
      <c r="K1921">
        <v>4.18</v>
      </c>
      <c r="L1921">
        <v>1</v>
      </c>
    </row>
    <row r="1922" spans="1:12">
      <c r="A1922" t="s">
        <v>61</v>
      </c>
      <c r="B1922" t="s">
        <v>158</v>
      </c>
      <c r="C1922" t="s">
        <v>63</v>
      </c>
      <c r="D1922" t="s">
        <v>64</v>
      </c>
      <c r="E1922" t="s">
        <v>68</v>
      </c>
      <c r="F1922" t="s">
        <v>158</v>
      </c>
      <c r="G1922">
        <v>1</v>
      </c>
      <c r="H1922">
        <v>1</v>
      </c>
      <c r="I1922" s="3">
        <v>1</v>
      </c>
      <c r="J1922">
        <v>2.48</v>
      </c>
      <c r="K1922">
        <v>2.48</v>
      </c>
      <c r="L1922">
        <v>3</v>
      </c>
    </row>
    <row r="1923" spans="1:12">
      <c r="A1923" t="s">
        <v>83</v>
      </c>
      <c r="B1923" t="s">
        <v>3129</v>
      </c>
      <c r="C1923" t="s">
        <v>63</v>
      </c>
      <c r="D1923" t="s">
        <v>85</v>
      </c>
      <c r="E1923" t="s">
        <v>86</v>
      </c>
      <c r="F1923" t="s">
        <v>87</v>
      </c>
      <c r="G1923">
        <v>1</v>
      </c>
      <c r="H1923">
        <v>1</v>
      </c>
      <c r="I1923" s="3">
        <v>1</v>
      </c>
      <c r="J1923">
        <v>12.41</v>
      </c>
      <c r="K1923">
        <v>12.41</v>
      </c>
      <c r="L1923">
        <v>2</v>
      </c>
    </row>
    <row r="1924" spans="1:12">
      <c r="A1924" t="s">
        <v>61</v>
      </c>
      <c r="B1924" t="s">
        <v>126</v>
      </c>
      <c r="C1924" t="s">
        <v>63</v>
      </c>
      <c r="D1924" t="s">
        <v>64</v>
      </c>
      <c r="E1924" t="s">
        <v>68</v>
      </c>
      <c r="F1924" t="s">
        <v>126</v>
      </c>
      <c r="G1924">
        <v>1</v>
      </c>
      <c r="H1924">
        <v>1</v>
      </c>
      <c r="I1924" s="3">
        <v>1</v>
      </c>
      <c r="J1924">
        <v>2.94</v>
      </c>
      <c r="K1924">
        <v>2.94</v>
      </c>
      <c r="L1924">
        <v>2</v>
      </c>
    </row>
    <row r="1925" spans="1:12">
      <c r="A1925" t="s">
        <v>83</v>
      </c>
      <c r="B1925" t="s">
        <v>69</v>
      </c>
      <c r="C1925" t="s">
        <v>63</v>
      </c>
      <c r="D1925" t="s">
        <v>64</v>
      </c>
      <c r="E1925" t="s">
        <v>68</v>
      </c>
      <c r="F1925" t="s">
        <v>267</v>
      </c>
      <c r="G1925">
        <v>1</v>
      </c>
      <c r="H1925">
        <v>1</v>
      </c>
      <c r="I1925" s="3">
        <v>1</v>
      </c>
      <c r="J1925">
        <v>2.27</v>
      </c>
      <c r="K1925">
        <v>2.27</v>
      </c>
      <c r="L1925">
        <v>3</v>
      </c>
    </row>
    <row r="1926" spans="1:12">
      <c r="A1926" t="s">
        <v>61</v>
      </c>
      <c r="B1926" t="s">
        <v>69</v>
      </c>
      <c r="C1926" t="s">
        <v>63</v>
      </c>
      <c r="D1926" t="s">
        <v>64</v>
      </c>
      <c r="E1926" t="s">
        <v>68</v>
      </c>
      <c r="F1926" t="s">
        <v>69</v>
      </c>
      <c r="G1926">
        <v>1</v>
      </c>
      <c r="H1926">
        <v>1</v>
      </c>
      <c r="I1926" s="3">
        <v>1</v>
      </c>
      <c r="J1926">
        <v>2.15</v>
      </c>
      <c r="K1926">
        <v>2.15</v>
      </c>
      <c r="L1926">
        <v>2</v>
      </c>
    </row>
    <row r="1927" spans="1:12">
      <c r="A1927" t="s">
        <v>83</v>
      </c>
      <c r="B1927" t="s">
        <v>3058</v>
      </c>
      <c r="C1927" t="s">
        <v>63</v>
      </c>
      <c r="D1927" t="s">
        <v>104</v>
      </c>
      <c r="E1927" t="s">
        <v>105</v>
      </c>
      <c r="F1927" t="s">
        <v>106</v>
      </c>
      <c r="G1927">
        <v>1</v>
      </c>
      <c r="H1927">
        <v>1</v>
      </c>
      <c r="I1927" s="3">
        <v>1</v>
      </c>
      <c r="J1927">
        <v>1.32</v>
      </c>
      <c r="K1927">
        <v>1.32</v>
      </c>
      <c r="L1927">
        <v>1</v>
      </c>
    </row>
    <row r="1928" spans="1:12">
      <c r="A1928" t="s">
        <v>83</v>
      </c>
      <c r="B1928" t="s">
        <v>2666</v>
      </c>
      <c r="C1928" t="s">
        <v>63</v>
      </c>
      <c r="D1928" t="s">
        <v>93</v>
      </c>
      <c r="E1928" t="s">
        <v>94</v>
      </c>
      <c r="F1928" t="s">
        <v>1166</v>
      </c>
      <c r="G1928">
        <v>1</v>
      </c>
      <c r="H1928">
        <v>1</v>
      </c>
      <c r="I1928" s="3">
        <v>1</v>
      </c>
      <c r="J1928">
        <v>1.63</v>
      </c>
      <c r="K1928">
        <v>1.63</v>
      </c>
      <c r="L1928">
        <v>1</v>
      </c>
    </row>
    <row r="1929" spans="1:12">
      <c r="A1929" t="s">
        <v>70</v>
      </c>
      <c r="B1929" t="s">
        <v>3134</v>
      </c>
      <c r="C1929" t="s">
        <v>63</v>
      </c>
      <c r="D1929" t="s">
        <v>85</v>
      </c>
      <c r="E1929" t="s">
        <v>86</v>
      </c>
      <c r="F1929" t="s">
        <v>247</v>
      </c>
      <c r="G1929">
        <v>1</v>
      </c>
      <c r="H1929">
        <v>1</v>
      </c>
      <c r="I1929" s="3">
        <v>1</v>
      </c>
      <c r="J1929">
        <v>8.11</v>
      </c>
      <c r="K1929">
        <v>8.11</v>
      </c>
      <c r="L1929">
        <v>1</v>
      </c>
    </row>
    <row r="1930" spans="1:12">
      <c r="A1930" t="s">
        <v>70</v>
      </c>
      <c r="B1930" t="s">
        <v>566</v>
      </c>
      <c r="C1930" t="s">
        <v>63</v>
      </c>
      <c r="D1930" t="s">
        <v>64</v>
      </c>
      <c r="E1930" t="s">
        <v>80</v>
      </c>
      <c r="F1930" t="s">
        <v>160</v>
      </c>
      <c r="G1930">
        <v>1</v>
      </c>
      <c r="H1930">
        <v>9</v>
      </c>
      <c r="I1930" s="3">
        <v>0.1111</v>
      </c>
      <c r="J1930">
        <v>2.46</v>
      </c>
      <c r="K1930">
        <v>2.46</v>
      </c>
      <c r="L1930">
        <v>3.7</v>
      </c>
    </row>
    <row r="1931" spans="1:12">
      <c r="A1931" t="s">
        <v>61</v>
      </c>
      <c r="B1931" t="s">
        <v>558</v>
      </c>
      <c r="C1931" t="s">
        <v>63</v>
      </c>
      <c r="D1931" t="s">
        <v>64</v>
      </c>
      <c r="E1931" t="s">
        <v>134</v>
      </c>
      <c r="F1931" t="s">
        <v>558</v>
      </c>
      <c r="G1931">
        <v>1</v>
      </c>
      <c r="H1931">
        <v>1</v>
      </c>
      <c r="I1931" s="3">
        <v>1</v>
      </c>
      <c r="J1931">
        <v>2.8</v>
      </c>
      <c r="K1931">
        <v>2.8</v>
      </c>
      <c r="L1931">
        <v>3</v>
      </c>
    </row>
    <row r="1932" spans="1:12">
      <c r="A1932" t="s">
        <v>78</v>
      </c>
      <c r="B1932" t="s">
        <v>146</v>
      </c>
      <c r="C1932" t="s">
        <v>63</v>
      </c>
      <c r="D1932" t="s">
        <v>64</v>
      </c>
      <c r="E1932" t="s">
        <v>134</v>
      </c>
      <c r="F1932" t="s">
        <v>146</v>
      </c>
      <c r="G1932">
        <v>1</v>
      </c>
      <c r="H1932">
        <v>1</v>
      </c>
      <c r="I1932" s="3">
        <v>1</v>
      </c>
      <c r="J1932">
        <v>2.4900000000000002</v>
      </c>
      <c r="K1932">
        <v>2.4900000000000002</v>
      </c>
      <c r="L1932">
        <v>5</v>
      </c>
    </row>
    <row r="1933" spans="1:12">
      <c r="A1933" t="s">
        <v>61</v>
      </c>
      <c r="B1933" t="s">
        <v>69</v>
      </c>
      <c r="C1933" t="s">
        <v>63</v>
      </c>
      <c r="D1933" t="s">
        <v>64</v>
      </c>
      <c r="E1933" t="s">
        <v>68</v>
      </c>
      <c r="F1933" t="s">
        <v>69</v>
      </c>
      <c r="G1933">
        <v>1</v>
      </c>
      <c r="H1933">
        <v>1</v>
      </c>
      <c r="I1933" s="3">
        <v>1</v>
      </c>
      <c r="J1933">
        <v>1.81</v>
      </c>
      <c r="K1933">
        <v>1.81</v>
      </c>
      <c r="L1933">
        <v>2</v>
      </c>
    </row>
    <row r="1934" spans="1:12">
      <c r="A1934" t="s">
        <v>61</v>
      </c>
      <c r="B1934" t="s">
        <v>234</v>
      </c>
      <c r="C1934" t="s">
        <v>63</v>
      </c>
      <c r="D1934" t="s">
        <v>104</v>
      </c>
      <c r="E1934" t="s">
        <v>162</v>
      </c>
      <c r="F1934" t="s">
        <v>234</v>
      </c>
      <c r="G1934">
        <v>2</v>
      </c>
      <c r="H1934">
        <v>11</v>
      </c>
      <c r="I1934" s="3">
        <v>0.18179999999999999</v>
      </c>
      <c r="J1934">
        <v>0.96</v>
      </c>
      <c r="K1934">
        <v>1.92</v>
      </c>
      <c r="L1934">
        <v>1.5</v>
      </c>
    </row>
    <row r="1935" spans="1:12">
      <c r="A1935" t="s">
        <v>70</v>
      </c>
      <c r="B1935" t="s">
        <v>1210</v>
      </c>
      <c r="C1935" t="s">
        <v>63</v>
      </c>
      <c r="D1935" t="s">
        <v>72</v>
      </c>
      <c r="E1935" t="s">
        <v>97</v>
      </c>
      <c r="F1935" t="s">
        <v>296</v>
      </c>
      <c r="G1935">
        <v>1</v>
      </c>
      <c r="H1935">
        <v>1</v>
      </c>
      <c r="I1935" s="3">
        <v>1</v>
      </c>
      <c r="J1935">
        <v>2.2200000000000002</v>
      </c>
      <c r="K1935">
        <v>2.2200000000000002</v>
      </c>
      <c r="L1935">
        <v>1</v>
      </c>
    </row>
    <row r="1936" spans="1:12">
      <c r="A1936" t="s">
        <v>61</v>
      </c>
      <c r="B1936" t="s">
        <v>69</v>
      </c>
      <c r="C1936" t="s">
        <v>63</v>
      </c>
      <c r="D1936" t="s">
        <v>64</v>
      </c>
      <c r="E1936" t="s">
        <v>68</v>
      </c>
      <c r="F1936" t="s">
        <v>69</v>
      </c>
      <c r="G1936">
        <v>1</v>
      </c>
      <c r="H1936">
        <v>1</v>
      </c>
      <c r="I1936" s="3">
        <v>1</v>
      </c>
      <c r="J1936">
        <v>2.02</v>
      </c>
      <c r="K1936">
        <v>2.02</v>
      </c>
      <c r="L1936">
        <v>1</v>
      </c>
    </row>
    <row r="1937" spans="1:12">
      <c r="A1937" t="s">
        <v>61</v>
      </c>
      <c r="B1937" t="s">
        <v>3097</v>
      </c>
      <c r="C1937" t="s">
        <v>63</v>
      </c>
      <c r="D1937" t="s">
        <v>85</v>
      </c>
      <c r="E1937" t="s">
        <v>173</v>
      </c>
      <c r="F1937" t="s">
        <v>785</v>
      </c>
      <c r="G1937">
        <v>1</v>
      </c>
      <c r="H1937">
        <v>6</v>
      </c>
      <c r="I1937" s="3">
        <v>0.16669999999999999</v>
      </c>
      <c r="J1937">
        <v>2.15</v>
      </c>
      <c r="K1937">
        <v>2.15</v>
      </c>
      <c r="L1937">
        <v>1</v>
      </c>
    </row>
    <row r="1938" spans="1:12">
      <c r="A1938" t="s">
        <v>61</v>
      </c>
      <c r="B1938" t="s">
        <v>69</v>
      </c>
      <c r="C1938" t="s">
        <v>63</v>
      </c>
      <c r="D1938" t="s">
        <v>64</v>
      </c>
      <c r="E1938" t="s">
        <v>68</v>
      </c>
      <c r="F1938" t="s">
        <v>69</v>
      </c>
      <c r="G1938">
        <v>1</v>
      </c>
      <c r="H1938">
        <v>1</v>
      </c>
      <c r="I1938" s="3">
        <v>1</v>
      </c>
      <c r="J1938">
        <v>2.87</v>
      </c>
      <c r="K1938">
        <v>2.87</v>
      </c>
      <c r="L1938">
        <v>1</v>
      </c>
    </row>
    <row r="1939" spans="1:12">
      <c r="A1939" t="s">
        <v>61</v>
      </c>
      <c r="B1939" t="s">
        <v>108</v>
      </c>
      <c r="C1939" t="s">
        <v>63</v>
      </c>
      <c r="D1939" t="s">
        <v>64</v>
      </c>
      <c r="E1939" t="s">
        <v>76</v>
      </c>
      <c r="F1939" t="s">
        <v>108</v>
      </c>
      <c r="G1939">
        <v>1</v>
      </c>
      <c r="H1939">
        <v>1</v>
      </c>
      <c r="I1939" s="3">
        <v>1</v>
      </c>
      <c r="J1939">
        <v>2.97</v>
      </c>
      <c r="K1939">
        <v>2.97</v>
      </c>
      <c r="L1939">
        <v>2</v>
      </c>
    </row>
    <row r="1940" spans="1:12">
      <c r="A1940" t="s">
        <v>61</v>
      </c>
      <c r="B1940" t="s">
        <v>163</v>
      </c>
      <c r="C1940" t="s">
        <v>63</v>
      </c>
      <c r="D1940" t="s">
        <v>104</v>
      </c>
      <c r="E1940" t="s">
        <v>162</v>
      </c>
      <c r="F1940" t="s">
        <v>163</v>
      </c>
      <c r="G1940">
        <v>1</v>
      </c>
      <c r="H1940">
        <v>2</v>
      </c>
      <c r="I1940" s="3">
        <v>0.5</v>
      </c>
      <c r="J1940">
        <v>0.92</v>
      </c>
      <c r="K1940">
        <v>0.92</v>
      </c>
      <c r="L1940">
        <v>4.5</v>
      </c>
    </row>
    <row r="1941" spans="1:12">
      <c r="A1941" t="s">
        <v>83</v>
      </c>
      <c r="B1941" t="s">
        <v>2082</v>
      </c>
      <c r="C1941" t="s">
        <v>63</v>
      </c>
      <c r="D1941" t="s">
        <v>64</v>
      </c>
      <c r="E1941" t="s">
        <v>90</v>
      </c>
      <c r="F1941" t="s">
        <v>128</v>
      </c>
      <c r="G1941">
        <v>1</v>
      </c>
      <c r="H1941">
        <v>1</v>
      </c>
      <c r="I1941" s="3">
        <v>1</v>
      </c>
      <c r="J1941">
        <v>2.02</v>
      </c>
      <c r="K1941">
        <v>2.02</v>
      </c>
      <c r="L1941">
        <v>3</v>
      </c>
    </row>
    <row r="1942" spans="1:12">
      <c r="A1942" t="s">
        <v>61</v>
      </c>
      <c r="B1942" t="s">
        <v>566</v>
      </c>
      <c r="C1942" t="s">
        <v>63</v>
      </c>
      <c r="D1942" t="s">
        <v>64</v>
      </c>
      <c r="E1942" t="s">
        <v>80</v>
      </c>
      <c r="F1942" t="s">
        <v>160</v>
      </c>
      <c r="G1942">
        <v>1</v>
      </c>
      <c r="H1942">
        <v>2</v>
      </c>
      <c r="I1942" s="3">
        <v>0.5</v>
      </c>
      <c r="J1942">
        <v>2.37</v>
      </c>
      <c r="K1942">
        <v>2.37</v>
      </c>
      <c r="L1942">
        <v>1</v>
      </c>
    </row>
    <row r="1943" spans="1:12">
      <c r="A1943" t="s">
        <v>70</v>
      </c>
      <c r="B1943" t="s">
        <v>3065</v>
      </c>
      <c r="C1943" t="s">
        <v>63</v>
      </c>
      <c r="D1943" t="s">
        <v>64</v>
      </c>
      <c r="E1943" t="s">
        <v>97</v>
      </c>
      <c r="F1943" t="s">
        <v>98</v>
      </c>
      <c r="G1943">
        <v>0</v>
      </c>
      <c r="H1943">
        <v>4</v>
      </c>
      <c r="I1943" s="3">
        <v>0</v>
      </c>
      <c r="J1943">
        <v>0</v>
      </c>
      <c r="K1943">
        <v>0</v>
      </c>
      <c r="L1943">
        <v>2.8</v>
      </c>
    </row>
    <row r="1944" spans="1:12">
      <c r="A1944" t="s">
        <v>61</v>
      </c>
      <c r="B1944" t="s">
        <v>69</v>
      </c>
      <c r="C1944" t="s">
        <v>63</v>
      </c>
      <c r="D1944" t="s">
        <v>64</v>
      </c>
      <c r="E1944" t="s">
        <v>68</v>
      </c>
      <c r="F1944" t="s">
        <v>69</v>
      </c>
      <c r="G1944">
        <v>1</v>
      </c>
      <c r="H1944">
        <v>1</v>
      </c>
      <c r="I1944" s="3">
        <v>1</v>
      </c>
      <c r="J1944">
        <v>2.4700000000000002</v>
      </c>
      <c r="K1944">
        <v>2.4700000000000002</v>
      </c>
      <c r="L1944">
        <v>2</v>
      </c>
    </row>
    <row r="1945" spans="1:12">
      <c r="A1945" t="s">
        <v>61</v>
      </c>
      <c r="B1945" t="s">
        <v>152</v>
      </c>
      <c r="C1945" t="s">
        <v>63</v>
      </c>
      <c r="D1945" t="s">
        <v>93</v>
      </c>
      <c r="E1945" t="s">
        <v>118</v>
      </c>
      <c r="F1945" t="s">
        <v>152</v>
      </c>
      <c r="G1945">
        <v>0</v>
      </c>
      <c r="H1945">
        <v>36</v>
      </c>
      <c r="I1945" s="3">
        <v>0</v>
      </c>
      <c r="J1945">
        <v>0</v>
      </c>
      <c r="K1945">
        <v>0</v>
      </c>
      <c r="L1945">
        <v>7.4</v>
      </c>
    </row>
    <row r="1946" spans="1:12">
      <c r="A1946" t="s">
        <v>61</v>
      </c>
      <c r="B1946" t="s">
        <v>152</v>
      </c>
      <c r="C1946" t="s">
        <v>63</v>
      </c>
      <c r="D1946" t="s">
        <v>93</v>
      </c>
      <c r="E1946" t="s">
        <v>118</v>
      </c>
      <c r="F1946" t="s">
        <v>152</v>
      </c>
      <c r="G1946">
        <v>0</v>
      </c>
      <c r="H1946">
        <v>19</v>
      </c>
      <c r="I1946" s="3">
        <v>0</v>
      </c>
      <c r="J1946">
        <v>0</v>
      </c>
      <c r="K1946">
        <v>0</v>
      </c>
      <c r="L1946">
        <v>8.1999999999999993</v>
      </c>
    </row>
    <row r="1947" spans="1:12">
      <c r="A1947" t="s">
        <v>70</v>
      </c>
      <c r="B1947" t="s">
        <v>3129</v>
      </c>
      <c r="C1947" t="s">
        <v>63</v>
      </c>
      <c r="D1947" t="s">
        <v>85</v>
      </c>
      <c r="E1947" t="s">
        <v>86</v>
      </c>
      <c r="F1947" t="s">
        <v>87</v>
      </c>
      <c r="G1947">
        <v>1</v>
      </c>
      <c r="H1947">
        <v>1</v>
      </c>
      <c r="I1947" s="3">
        <v>1</v>
      </c>
      <c r="J1947">
        <v>9.26</v>
      </c>
      <c r="K1947">
        <v>9.26</v>
      </c>
      <c r="L1947">
        <v>1</v>
      </c>
    </row>
    <row r="1948" spans="1:12">
      <c r="A1948" t="s">
        <v>61</v>
      </c>
      <c r="B1948" t="s">
        <v>77</v>
      </c>
      <c r="C1948" t="s">
        <v>63</v>
      </c>
      <c r="D1948" t="s">
        <v>64</v>
      </c>
      <c r="E1948" t="s">
        <v>76</v>
      </c>
      <c r="F1948" t="s">
        <v>77</v>
      </c>
      <c r="G1948">
        <v>1</v>
      </c>
      <c r="H1948">
        <v>1</v>
      </c>
      <c r="I1948" s="3">
        <v>1</v>
      </c>
      <c r="J1948">
        <v>2.5299999999999998</v>
      </c>
      <c r="K1948">
        <v>2.5299999999999998</v>
      </c>
      <c r="L1948">
        <v>2</v>
      </c>
    </row>
    <row r="1949" spans="1:12">
      <c r="A1949" t="s">
        <v>70</v>
      </c>
      <c r="B1949" t="s">
        <v>3065</v>
      </c>
      <c r="C1949" t="s">
        <v>63</v>
      </c>
      <c r="D1949" t="s">
        <v>64</v>
      </c>
      <c r="E1949" t="s">
        <v>97</v>
      </c>
      <c r="F1949" t="s">
        <v>98</v>
      </c>
      <c r="G1949">
        <v>2</v>
      </c>
      <c r="H1949">
        <v>8</v>
      </c>
      <c r="I1949" s="3">
        <v>0.25</v>
      </c>
      <c r="J1949">
        <v>4.28</v>
      </c>
      <c r="K1949">
        <v>8.57</v>
      </c>
      <c r="L1949">
        <v>1</v>
      </c>
    </row>
    <row r="1950" spans="1:12">
      <c r="A1950" t="s">
        <v>78</v>
      </c>
      <c r="B1950" t="s">
        <v>230</v>
      </c>
      <c r="C1950" t="s">
        <v>63</v>
      </c>
      <c r="D1950" t="s">
        <v>64</v>
      </c>
      <c r="E1950" t="s">
        <v>134</v>
      </c>
      <c r="F1950" t="s">
        <v>230</v>
      </c>
      <c r="G1950">
        <v>1</v>
      </c>
      <c r="H1950">
        <v>1</v>
      </c>
      <c r="I1950" s="3">
        <v>1</v>
      </c>
      <c r="J1950">
        <v>2.5299999999999998</v>
      </c>
      <c r="K1950">
        <v>2.5299999999999998</v>
      </c>
      <c r="L1950">
        <v>3</v>
      </c>
    </row>
    <row r="1951" spans="1:12">
      <c r="A1951" t="s">
        <v>61</v>
      </c>
      <c r="B1951" t="s">
        <v>69</v>
      </c>
      <c r="C1951" t="s">
        <v>63</v>
      </c>
      <c r="D1951" t="s">
        <v>64</v>
      </c>
      <c r="E1951" t="s">
        <v>68</v>
      </c>
      <c r="F1951" t="s">
        <v>69</v>
      </c>
      <c r="G1951">
        <v>1</v>
      </c>
      <c r="H1951">
        <v>1</v>
      </c>
      <c r="I1951" s="3">
        <v>1</v>
      </c>
      <c r="J1951">
        <v>1.99</v>
      </c>
      <c r="K1951">
        <v>1.99</v>
      </c>
      <c r="L1951">
        <v>2</v>
      </c>
    </row>
    <row r="1952" spans="1:12">
      <c r="A1952" t="s">
        <v>70</v>
      </c>
      <c r="B1952" t="s">
        <v>3101</v>
      </c>
      <c r="C1952" t="s">
        <v>63</v>
      </c>
      <c r="D1952" t="s">
        <v>93</v>
      </c>
      <c r="E1952" t="s">
        <v>94</v>
      </c>
      <c r="F1952" t="s">
        <v>969</v>
      </c>
      <c r="G1952">
        <v>1</v>
      </c>
      <c r="H1952">
        <v>1</v>
      </c>
      <c r="I1952" s="3">
        <v>1</v>
      </c>
      <c r="J1952">
        <v>2.08</v>
      </c>
      <c r="K1952">
        <v>2.08</v>
      </c>
      <c r="L1952">
        <v>2</v>
      </c>
    </row>
    <row r="1953" spans="1:12">
      <c r="A1953" t="s">
        <v>70</v>
      </c>
      <c r="B1953" t="s">
        <v>2856</v>
      </c>
      <c r="C1953" t="s">
        <v>63</v>
      </c>
      <c r="D1953" t="s">
        <v>85</v>
      </c>
      <c r="E1953" t="s">
        <v>154</v>
      </c>
      <c r="F1953" t="s">
        <v>155</v>
      </c>
      <c r="G1953">
        <v>1</v>
      </c>
      <c r="H1953">
        <v>6</v>
      </c>
      <c r="I1953" s="3">
        <v>0.16669999999999999</v>
      </c>
      <c r="J1953">
        <v>4.29</v>
      </c>
      <c r="K1953">
        <v>4.29</v>
      </c>
      <c r="L1953">
        <v>1</v>
      </c>
    </row>
    <row r="1954" spans="1:12">
      <c r="A1954" t="s">
        <v>83</v>
      </c>
      <c r="B1954" t="s">
        <v>3061</v>
      </c>
      <c r="C1954" t="s">
        <v>63</v>
      </c>
      <c r="D1954" t="s">
        <v>85</v>
      </c>
      <c r="E1954" t="s">
        <v>110</v>
      </c>
      <c r="F1954" t="s">
        <v>124</v>
      </c>
      <c r="G1954">
        <v>1</v>
      </c>
      <c r="H1954">
        <v>4</v>
      </c>
      <c r="I1954" s="3">
        <v>0.25</v>
      </c>
      <c r="J1954">
        <v>7.6</v>
      </c>
      <c r="K1954">
        <v>7.6</v>
      </c>
      <c r="L1954">
        <v>1</v>
      </c>
    </row>
    <row r="1955" spans="1:12">
      <c r="A1955" t="s">
        <v>70</v>
      </c>
      <c r="B1955" t="s">
        <v>146</v>
      </c>
      <c r="C1955" t="s">
        <v>63</v>
      </c>
      <c r="D1955" t="s">
        <v>64</v>
      </c>
      <c r="E1955" t="s">
        <v>134</v>
      </c>
      <c r="F1955" t="s">
        <v>255</v>
      </c>
      <c r="G1955">
        <v>0</v>
      </c>
      <c r="H1955">
        <v>16</v>
      </c>
      <c r="I1955" s="3">
        <v>0</v>
      </c>
      <c r="J1955">
        <v>0</v>
      </c>
      <c r="K1955">
        <v>0</v>
      </c>
      <c r="L1955">
        <v>5.9</v>
      </c>
    </row>
    <row r="1956" spans="1:12">
      <c r="A1956" t="s">
        <v>61</v>
      </c>
      <c r="B1956" t="s">
        <v>69</v>
      </c>
      <c r="C1956" t="s">
        <v>63</v>
      </c>
      <c r="D1956" t="s">
        <v>64</v>
      </c>
      <c r="E1956" t="s">
        <v>68</v>
      </c>
      <c r="F1956" t="s">
        <v>69</v>
      </c>
      <c r="G1956">
        <v>1</v>
      </c>
      <c r="H1956">
        <v>1</v>
      </c>
      <c r="I1956" s="3">
        <v>1</v>
      </c>
      <c r="J1956">
        <v>2.02</v>
      </c>
      <c r="K1956">
        <v>2.02</v>
      </c>
      <c r="L1956">
        <v>2</v>
      </c>
    </row>
    <row r="1957" spans="1:12">
      <c r="A1957" t="s">
        <v>61</v>
      </c>
      <c r="B1957" t="s">
        <v>146</v>
      </c>
      <c r="C1957" t="s">
        <v>63</v>
      </c>
      <c r="D1957" t="s">
        <v>64</v>
      </c>
      <c r="E1957" t="s">
        <v>134</v>
      </c>
      <c r="F1957" t="s">
        <v>146</v>
      </c>
      <c r="G1957">
        <v>1</v>
      </c>
      <c r="H1957">
        <v>1</v>
      </c>
      <c r="I1957" s="3">
        <v>1</v>
      </c>
      <c r="J1957">
        <v>0.57999999999999996</v>
      </c>
      <c r="K1957">
        <v>0.57999999999999996</v>
      </c>
      <c r="L1957">
        <v>2</v>
      </c>
    </row>
    <row r="1958" spans="1:12">
      <c r="A1958" t="s">
        <v>70</v>
      </c>
      <c r="B1958" t="s">
        <v>2131</v>
      </c>
      <c r="C1958" t="s">
        <v>63</v>
      </c>
      <c r="D1958" t="s">
        <v>100</v>
      </c>
      <c r="E1958" t="s">
        <v>194</v>
      </c>
      <c r="F1958" t="s">
        <v>195</v>
      </c>
      <c r="G1958">
        <v>0</v>
      </c>
      <c r="H1958">
        <v>12</v>
      </c>
      <c r="I1958" s="3">
        <v>0</v>
      </c>
      <c r="J1958">
        <v>0</v>
      </c>
      <c r="K1958">
        <v>0</v>
      </c>
      <c r="L1958">
        <v>4</v>
      </c>
    </row>
    <row r="1959" spans="1:12">
      <c r="A1959" t="s">
        <v>61</v>
      </c>
      <c r="B1959" t="s">
        <v>238</v>
      </c>
      <c r="C1959" t="s">
        <v>63</v>
      </c>
      <c r="D1959" t="s">
        <v>64</v>
      </c>
      <c r="E1959" t="s">
        <v>80</v>
      </c>
      <c r="F1959" t="s">
        <v>238</v>
      </c>
      <c r="G1959">
        <v>1</v>
      </c>
      <c r="H1959">
        <v>131</v>
      </c>
      <c r="I1959" s="3">
        <v>7.6E-3</v>
      </c>
      <c r="J1959">
        <v>1.74</v>
      </c>
      <c r="K1959">
        <v>1.74</v>
      </c>
      <c r="L1959">
        <v>3.6</v>
      </c>
    </row>
    <row r="1960" spans="1:12">
      <c r="A1960" t="s">
        <v>61</v>
      </c>
      <c r="B1960" t="s">
        <v>146</v>
      </c>
      <c r="C1960" t="s">
        <v>63</v>
      </c>
      <c r="D1960" t="s">
        <v>64</v>
      </c>
      <c r="E1960" t="s">
        <v>134</v>
      </c>
      <c r="F1960" t="s">
        <v>146</v>
      </c>
      <c r="G1960">
        <v>1</v>
      </c>
      <c r="H1960">
        <v>28</v>
      </c>
      <c r="I1960" s="3">
        <v>3.5700000000000003E-2</v>
      </c>
      <c r="J1960">
        <v>2.2000000000000002</v>
      </c>
      <c r="K1960">
        <v>2.2000000000000002</v>
      </c>
      <c r="L1960">
        <v>2.7</v>
      </c>
    </row>
    <row r="1961" spans="1:12">
      <c r="A1961" t="s">
        <v>61</v>
      </c>
      <c r="B1961" t="s">
        <v>69</v>
      </c>
      <c r="C1961" t="s">
        <v>63</v>
      </c>
      <c r="D1961" t="s">
        <v>64</v>
      </c>
      <c r="E1961" t="s">
        <v>68</v>
      </c>
      <c r="F1961" t="s">
        <v>69</v>
      </c>
      <c r="G1961">
        <v>1</v>
      </c>
      <c r="H1961">
        <v>1</v>
      </c>
      <c r="I1961" s="3">
        <v>1</v>
      </c>
      <c r="J1961">
        <v>2.63</v>
      </c>
      <c r="K1961">
        <v>2.63</v>
      </c>
      <c r="L1961">
        <v>1</v>
      </c>
    </row>
    <row r="1962" spans="1:12">
      <c r="A1962" t="s">
        <v>83</v>
      </c>
      <c r="B1962" t="s">
        <v>2856</v>
      </c>
      <c r="C1962" t="s">
        <v>63</v>
      </c>
      <c r="D1962" t="s">
        <v>85</v>
      </c>
      <c r="E1962" t="s">
        <v>154</v>
      </c>
      <c r="F1962" t="s">
        <v>155</v>
      </c>
      <c r="G1962">
        <v>1</v>
      </c>
      <c r="H1962">
        <v>1</v>
      </c>
      <c r="I1962" s="3">
        <v>1</v>
      </c>
      <c r="J1962">
        <v>5.95</v>
      </c>
      <c r="K1962">
        <v>5.95</v>
      </c>
      <c r="L1962">
        <v>1</v>
      </c>
    </row>
    <row r="1963" spans="1:12">
      <c r="A1963" t="s">
        <v>61</v>
      </c>
      <c r="B1963" t="s">
        <v>158</v>
      </c>
      <c r="C1963" t="s">
        <v>63</v>
      </c>
      <c r="D1963" t="s">
        <v>64</v>
      </c>
      <c r="E1963" t="s">
        <v>68</v>
      </c>
      <c r="F1963" t="s">
        <v>158</v>
      </c>
      <c r="G1963">
        <v>1</v>
      </c>
      <c r="H1963">
        <v>1</v>
      </c>
      <c r="I1963" s="3">
        <v>1</v>
      </c>
      <c r="J1963">
        <v>2.98</v>
      </c>
      <c r="K1963">
        <v>2.98</v>
      </c>
      <c r="L1963">
        <v>2</v>
      </c>
    </row>
    <row r="1964" spans="1:12">
      <c r="A1964" t="s">
        <v>61</v>
      </c>
      <c r="B1964" t="s">
        <v>219</v>
      </c>
      <c r="C1964" t="s">
        <v>63</v>
      </c>
      <c r="D1964" t="s">
        <v>64</v>
      </c>
      <c r="E1964" t="s">
        <v>134</v>
      </c>
      <c r="F1964" t="s">
        <v>219</v>
      </c>
      <c r="G1964">
        <v>1</v>
      </c>
      <c r="H1964">
        <v>1</v>
      </c>
      <c r="I1964" s="3">
        <v>1</v>
      </c>
      <c r="J1964">
        <v>2.44</v>
      </c>
      <c r="K1964">
        <v>2.44</v>
      </c>
      <c r="L1964">
        <v>1</v>
      </c>
    </row>
    <row r="1965" spans="1:12">
      <c r="A1965" t="s">
        <v>61</v>
      </c>
      <c r="B1965" t="s">
        <v>3069</v>
      </c>
      <c r="C1965" t="s">
        <v>63</v>
      </c>
      <c r="D1965" t="s">
        <v>85</v>
      </c>
      <c r="E1965" t="s">
        <v>173</v>
      </c>
      <c r="F1965" t="s">
        <v>270</v>
      </c>
      <c r="G1965">
        <v>2</v>
      </c>
      <c r="H1965">
        <v>26</v>
      </c>
      <c r="I1965" s="3">
        <v>7.6899999999999996E-2</v>
      </c>
      <c r="J1965">
        <v>3.74</v>
      </c>
      <c r="K1965">
        <v>7.49</v>
      </c>
      <c r="L1965">
        <v>2</v>
      </c>
    </row>
    <row r="1966" spans="1:12">
      <c r="A1966" t="s">
        <v>61</v>
      </c>
      <c r="B1966" t="s">
        <v>3121</v>
      </c>
      <c r="C1966" t="s">
        <v>63</v>
      </c>
      <c r="D1966" t="s">
        <v>85</v>
      </c>
      <c r="E1966" t="s">
        <v>240</v>
      </c>
      <c r="F1966" t="s">
        <v>2058</v>
      </c>
      <c r="G1966">
        <v>1</v>
      </c>
      <c r="H1966">
        <v>1</v>
      </c>
      <c r="I1966" s="3">
        <v>1</v>
      </c>
      <c r="J1966">
        <v>4.99</v>
      </c>
      <c r="K1966">
        <v>4.99</v>
      </c>
      <c r="L1966">
        <v>1</v>
      </c>
    </row>
    <row r="1967" spans="1:12">
      <c r="A1967" t="s">
        <v>61</v>
      </c>
      <c r="B1967" t="s">
        <v>3105</v>
      </c>
      <c r="C1967" t="s">
        <v>63</v>
      </c>
      <c r="D1967" t="s">
        <v>104</v>
      </c>
      <c r="E1967" t="s">
        <v>272</v>
      </c>
      <c r="F1967" t="s">
        <v>1048</v>
      </c>
      <c r="G1967">
        <v>1</v>
      </c>
      <c r="H1967">
        <v>1</v>
      </c>
      <c r="I1967" s="3">
        <v>1</v>
      </c>
      <c r="J1967">
        <v>0.52</v>
      </c>
      <c r="K1967">
        <v>0.52</v>
      </c>
      <c r="L1967">
        <v>1</v>
      </c>
    </row>
    <row r="1968" spans="1:12">
      <c r="A1968" t="s">
        <v>83</v>
      </c>
      <c r="B1968" t="s">
        <v>451</v>
      </c>
      <c r="C1968" t="s">
        <v>63</v>
      </c>
      <c r="D1968" t="s">
        <v>104</v>
      </c>
      <c r="E1968" t="s">
        <v>162</v>
      </c>
      <c r="F1968" t="s">
        <v>451</v>
      </c>
      <c r="G1968">
        <v>1</v>
      </c>
      <c r="H1968">
        <v>2</v>
      </c>
      <c r="I1968" s="3">
        <v>0.5</v>
      </c>
      <c r="J1968">
        <v>1</v>
      </c>
      <c r="K1968">
        <v>1</v>
      </c>
      <c r="L1968">
        <v>2.5</v>
      </c>
    </row>
    <row r="1969" spans="1:12">
      <c r="A1969" t="s">
        <v>61</v>
      </c>
      <c r="B1969" t="s">
        <v>138</v>
      </c>
      <c r="C1969" t="s">
        <v>63</v>
      </c>
      <c r="D1969" t="s">
        <v>64</v>
      </c>
      <c r="E1969" t="s">
        <v>134</v>
      </c>
      <c r="F1969" t="s">
        <v>138</v>
      </c>
      <c r="G1969">
        <v>1</v>
      </c>
      <c r="H1969">
        <v>1</v>
      </c>
      <c r="I1969" s="3">
        <v>1</v>
      </c>
      <c r="J1969">
        <v>2.99</v>
      </c>
      <c r="K1969">
        <v>2.99</v>
      </c>
      <c r="L1969">
        <v>3</v>
      </c>
    </row>
    <row r="1970" spans="1:12">
      <c r="A1970" t="s">
        <v>61</v>
      </c>
      <c r="B1970" t="s">
        <v>77</v>
      </c>
      <c r="C1970" t="s">
        <v>63</v>
      </c>
      <c r="D1970" t="s">
        <v>64</v>
      </c>
      <c r="E1970" t="s">
        <v>76</v>
      </c>
      <c r="F1970" t="s">
        <v>77</v>
      </c>
      <c r="G1970">
        <v>1</v>
      </c>
      <c r="H1970">
        <v>1</v>
      </c>
      <c r="I1970" s="3">
        <v>1</v>
      </c>
      <c r="J1970">
        <v>2.8</v>
      </c>
      <c r="K1970">
        <v>2.8</v>
      </c>
      <c r="L1970">
        <v>1</v>
      </c>
    </row>
    <row r="1971" spans="1:12">
      <c r="A1971" t="s">
        <v>70</v>
      </c>
      <c r="B1971" t="s">
        <v>3081</v>
      </c>
      <c r="C1971" t="s">
        <v>63</v>
      </c>
      <c r="D1971" t="s">
        <v>104</v>
      </c>
      <c r="E1971" t="s">
        <v>323</v>
      </c>
      <c r="F1971" t="s">
        <v>457</v>
      </c>
      <c r="G1971">
        <v>0</v>
      </c>
      <c r="H1971">
        <v>1</v>
      </c>
      <c r="I1971" s="3">
        <v>0</v>
      </c>
      <c r="J1971">
        <v>0</v>
      </c>
      <c r="K1971">
        <v>0</v>
      </c>
      <c r="L1971">
        <v>6</v>
      </c>
    </row>
    <row r="1972" spans="1:12">
      <c r="A1972" t="s">
        <v>61</v>
      </c>
      <c r="B1972" t="s">
        <v>3097</v>
      </c>
      <c r="C1972" t="s">
        <v>63</v>
      </c>
      <c r="D1972" t="s">
        <v>85</v>
      </c>
      <c r="E1972" t="s">
        <v>173</v>
      </c>
      <c r="F1972" t="s">
        <v>785</v>
      </c>
      <c r="G1972">
        <v>1</v>
      </c>
      <c r="H1972">
        <v>1</v>
      </c>
      <c r="I1972" s="3">
        <v>1</v>
      </c>
      <c r="J1972">
        <v>6.27</v>
      </c>
      <c r="K1972">
        <v>6.27</v>
      </c>
      <c r="L1972">
        <v>1</v>
      </c>
    </row>
    <row r="1973" spans="1:12">
      <c r="A1973" t="s">
        <v>61</v>
      </c>
      <c r="B1973" t="s">
        <v>77</v>
      </c>
      <c r="C1973" t="s">
        <v>63</v>
      </c>
      <c r="D1973" t="s">
        <v>64</v>
      </c>
      <c r="E1973" t="s">
        <v>76</v>
      </c>
      <c r="F1973" t="s">
        <v>77</v>
      </c>
      <c r="G1973">
        <v>1</v>
      </c>
      <c r="H1973">
        <v>4</v>
      </c>
      <c r="I1973" s="3">
        <v>0.25</v>
      </c>
      <c r="J1973">
        <v>2.77</v>
      </c>
      <c r="K1973">
        <v>2.77</v>
      </c>
      <c r="L1973">
        <v>3</v>
      </c>
    </row>
    <row r="1974" spans="1:12">
      <c r="A1974" t="s">
        <v>83</v>
      </c>
      <c r="B1974" t="s">
        <v>2666</v>
      </c>
      <c r="C1974" t="s">
        <v>63</v>
      </c>
      <c r="D1974" t="s">
        <v>93</v>
      </c>
      <c r="E1974" t="s">
        <v>94</v>
      </c>
      <c r="F1974" t="s">
        <v>1166</v>
      </c>
      <c r="G1974">
        <v>1</v>
      </c>
      <c r="H1974">
        <v>12</v>
      </c>
      <c r="I1974" s="3">
        <v>8.3299999999999999E-2</v>
      </c>
      <c r="J1974">
        <v>1.99</v>
      </c>
      <c r="K1974">
        <v>1.99</v>
      </c>
      <c r="L1974">
        <v>1.5</v>
      </c>
    </row>
    <row r="1975" spans="1:12">
      <c r="A1975" t="s">
        <v>61</v>
      </c>
      <c r="B1975" t="s">
        <v>69</v>
      </c>
      <c r="C1975" t="s">
        <v>63</v>
      </c>
      <c r="D1975" t="s">
        <v>64</v>
      </c>
      <c r="E1975" t="s">
        <v>68</v>
      </c>
      <c r="F1975" t="s">
        <v>69</v>
      </c>
      <c r="G1975">
        <v>1</v>
      </c>
      <c r="H1975">
        <v>1</v>
      </c>
      <c r="I1975" s="3">
        <v>1</v>
      </c>
      <c r="J1975">
        <v>1.67</v>
      </c>
      <c r="K1975">
        <v>1.67</v>
      </c>
      <c r="L1975">
        <v>2</v>
      </c>
    </row>
    <row r="1976" spans="1:12">
      <c r="A1976" t="s">
        <v>61</v>
      </c>
      <c r="B1976" t="s">
        <v>1180</v>
      </c>
      <c r="C1976" t="s">
        <v>63</v>
      </c>
      <c r="D1976" t="s">
        <v>64</v>
      </c>
      <c r="E1976" t="s">
        <v>65</v>
      </c>
      <c r="F1976" t="s">
        <v>66</v>
      </c>
      <c r="G1976">
        <v>3</v>
      </c>
      <c r="H1976">
        <v>5</v>
      </c>
      <c r="I1976" s="3">
        <v>0.6</v>
      </c>
      <c r="J1976">
        <v>4.12</v>
      </c>
      <c r="K1976">
        <v>12.35</v>
      </c>
      <c r="L1976">
        <v>1</v>
      </c>
    </row>
    <row r="1977" spans="1:12">
      <c r="A1977" t="s">
        <v>61</v>
      </c>
      <c r="B1977" t="s">
        <v>69</v>
      </c>
      <c r="C1977" t="s">
        <v>63</v>
      </c>
      <c r="D1977" t="s">
        <v>64</v>
      </c>
      <c r="E1977" t="s">
        <v>68</v>
      </c>
      <c r="F1977" t="s">
        <v>69</v>
      </c>
      <c r="G1977">
        <v>1</v>
      </c>
      <c r="H1977">
        <v>1</v>
      </c>
      <c r="I1977" s="3">
        <v>1</v>
      </c>
      <c r="J1977">
        <v>2.7</v>
      </c>
      <c r="K1977">
        <v>2.7</v>
      </c>
      <c r="L1977">
        <v>5</v>
      </c>
    </row>
    <row r="1978" spans="1:12">
      <c r="A1978" t="s">
        <v>78</v>
      </c>
      <c r="B1978" t="s">
        <v>301</v>
      </c>
      <c r="C1978" t="s">
        <v>63</v>
      </c>
      <c r="D1978" t="s">
        <v>64</v>
      </c>
      <c r="E1978" t="s">
        <v>68</v>
      </c>
      <c r="F1978" t="s">
        <v>301</v>
      </c>
      <c r="G1978">
        <v>1</v>
      </c>
      <c r="H1978">
        <v>1</v>
      </c>
      <c r="I1978" s="3">
        <v>1</v>
      </c>
      <c r="J1978">
        <v>2.38</v>
      </c>
      <c r="K1978">
        <v>2.38</v>
      </c>
      <c r="L1978">
        <v>2</v>
      </c>
    </row>
    <row r="1979" spans="1:12">
      <c r="A1979" t="s">
        <v>61</v>
      </c>
      <c r="B1979" t="s">
        <v>138</v>
      </c>
      <c r="C1979" t="s">
        <v>63</v>
      </c>
      <c r="D1979" t="s">
        <v>64</v>
      </c>
      <c r="E1979" t="s">
        <v>134</v>
      </c>
      <c r="F1979" t="s">
        <v>138</v>
      </c>
      <c r="G1979">
        <v>10</v>
      </c>
      <c r="H1979">
        <v>118</v>
      </c>
      <c r="I1979" s="3">
        <v>8.4699999999999998E-2</v>
      </c>
      <c r="J1979">
        <v>2.58</v>
      </c>
      <c r="K1979">
        <v>25.76</v>
      </c>
      <c r="L1979">
        <v>1.5</v>
      </c>
    </row>
    <row r="1980" spans="1:12">
      <c r="A1980" t="s">
        <v>61</v>
      </c>
      <c r="B1980" t="s">
        <v>81</v>
      </c>
      <c r="C1980" t="s">
        <v>63</v>
      </c>
      <c r="D1980" t="s">
        <v>64</v>
      </c>
      <c r="E1980" t="s">
        <v>80</v>
      </c>
      <c r="F1980" t="s">
        <v>81</v>
      </c>
      <c r="G1980">
        <v>1</v>
      </c>
      <c r="H1980">
        <v>1</v>
      </c>
      <c r="I1980" s="3">
        <v>1</v>
      </c>
      <c r="J1980">
        <v>1.68</v>
      </c>
      <c r="K1980">
        <v>1.68</v>
      </c>
      <c r="L1980">
        <v>1</v>
      </c>
    </row>
    <row r="1981" spans="1:12">
      <c r="A1981" t="s">
        <v>83</v>
      </c>
      <c r="B1981" t="s">
        <v>3061</v>
      </c>
      <c r="C1981" t="s">
        <v>63</v>
      </c>
      <c r="D1981" t="s">
        <v>85</v>
      </c>
      <c r="E1981" t="s">
        <v>110</v>
      </c>
      <c r="F1981" t="s">
        <v>124</v>
      </c>
      <c r="G1981">
        <v>3</v>
      </c>
      <c r="H1981">
        <v>701</v>
      </c>
      <c r="I1981" s="3">
        <v>4.3E-3</v>
      </c>
      <c r="J1981">
        <v>8.56</v>
      </c>
      <c r="K1981">
        <v>25.68</v>
      </c>
      <c r="L1981">
        <v>1</v>
      </c>
    </row>
    <row r="1982" spans="1:12">
      <c r="A1982" t="s">
        <v>112</v>
      </c>
      <c r="B1982" t="s">
        <v>143</v>
      </c>
      <c r="C1982" t="s">
        <v>114</v>
      </c>
      <c r="D1982" t="s">
        <v>64</v>
      </c>
      <c r="E1982" t="s">
        <v>134</v>
      </c>
      <c r="F1982" t="s">
        <v>2073</v>
      </c>
      <c r="G1982">
        <v>3</v>
      </c>
      <c r="H1982">
        <v>37</v>
      </c>
      <c r="I1982" s="3">
        <v>8.1100000000000005E-2</v>
      </c>
      <c r="J1982">
        <v>2.73</v>
      </c>
      <c r="K1982">
        <v>8.1999999999999993</v>
      </c>
      <c r="L1982">
        <v>4.0999999999999996</v>
      </c>
    </row>
    <row r="1983" spans="1:12">
      <c r="A1983" t="s">
        <v>83</v>
      </c>
      <c r="B1983" t="s">
        <v>2131</v>
      </c>
      <c r="C1983" t="s">
        <v>63</v>
      </c>
      <c r="D1983" t="s">
        <v>100</v>
      </c>
      <c r="E1983" t="s">
        <v>194</v>
      </c>
      <c r="F1983" t="s">
        <v>195</v>
      </c>
      <c r="G1983">
        <v>1</v>
      </c>
      <c r="H1983">
        <v>1</v>
      </c>
      <c r="I1983" s="3">
        <v>1</v>
      </c>
      <c r="J1983">
        <v>0.7</v>
      </c>
      <c r="K1983">
        <v>0.7</v>
      </c>
      <c r="L1983">
        <v>1</v>
      </c>
    </row>
    <row r="1984" spans="1:12">
      <c r="A1984" t="s">
        <v>78</v>
      </c>
      <c r="B1984" t="s">
        <v>126</v>
      </c>
      <c r="C1984" t="s">
        <v>63</v>
      </c>
      <c r="D1984" t="s">
        <v>64</v>
      </c>
      <c r="E1984" t="s">
        <v>68</v>
      </c>
      <c r="F1984" t="s">
        <v>126</v>
      </c>
      <c r="G1984">
        <v>1</v>
      </c>
      <c r="H1984">
        <v>1</v>
      </c>
      <c r="I1984" s="3">
        <v>1</v>
      </c>
      <c r="J1984">
        <v>3</v>
      </c>
      <c r="K1984">
        <v>3</v>
      </c>
      <c r="L1984">
        <v>2</v>
      </c>
    </row>
    <row r="1985" spans="1:12">
      <c r="A1985" t="s">
        <v>61</v>
      </c>
      <c r="B1985" t="s">
        <v>800</v>
      </c>
      <c r="C1985" t="s">
        <v>63</v>
      </c>
      <c r="D1985" t="s">
        <v>64</v>
      </c>
      <c r="E1985" t="s">
        <v>80</v>
      </c>
      <c r="F1985" t="s">
        <v>800</v>
      </c>
      <c r="G1985">
        <v>0</v>
      </c>
      <c r="H1985">
        <v>2</v>
      </c>
      <c r="I1985" s="3">
        <v>0</v>
      </c>
      <c r="J1985">
        <v>0</v>
      </c>
      <c r="K1985">
        <v>0</v>
      </c>
      <c r="L1985">
        <v>2</v>
      </c>
    </row>
    <row r="1986" spans="1:12">
      <c r="A1986" t="s">
        <v>61</v>
      </c>
      <c r="B1986" t="s">
        <v>158</v>
      </c>
      <c r="C1986" t="s">
        <v>63</v>
      </c>
      <c r="D1986" t="s">
        <v>64</v>
      </c>
      <c r="E1986" t="s">
        <v>68</v>
      </c>
      <c r="F1986" t="s">
        <v>158</v>
      </c>
      <c r="G1986">
        <v>1</v>
      </c>
      <c r="H1986">
        <v>1</v>
      </c>
      <c r="I1986" s="3">
        <v>1</v>
      </c>
      <c r="J1986">
        <v>2.94</v>
      </c>
      <c r="K1986">
        <v>2.94</v>
      </c>
      <c r="L1986">
        <v>3</v>
      </c>
    </row>
    <row r="1987" spans="1:12">
      <c r="A1987" t="s">
        <v>61</v>
      </c>
      <c r="B1987" t="s">
        <v>69</v>
      </c>
      <c r="C1987" t="s">
        <v>63</v>
      </c>
      <c r="D1987" t="s">
        <v>64</v>
      </c>
      <c r="E1987" t="s">
        <v>68</v>
      </c>
      <c r="F1987" t="s">
        <v>69</v>
      </c>
      <c r="G1987">
        <v>1</v>
      </c>
      <c r="H1987">
        <v>24</v>
      </c>
      <c r="I1987" s="3">
        <v>4.1700000000000001E-2</v>
      </c>
      <c r="J1987">
        <v>2.46</v>
      </c>
      <c r="K1987">
        <v>2.46</v>
      </c>
      <c r="L1987">
        <v>2.1</v>
      </c>
    </row>
    <row r="1988" spans="1:12">
      <c r="A1988" t="s">
        <v>83</v>
      </c>
      <c r="B1988" t="s">
        <v>3059</v>
      </c>
      <c r="C1988" t="s">
        <v>63</v>
      </c>
      <c r="D1988" t="s">
        <v>85</v>
      </c>
      <c r="E1988" t="s">
        <v>110</v>
      </c>
      <c r="F1988" t="s">
        <v>111</v>
      </c>
      <c r="G1988">
        <v>1</v>
      </c>
      <c r="H1988">
        <v>10</v>
      </c>
      <c r="I1988" s="3">
        <v>0.1</v>
      </c>
      <c r="J1988">
        <v>6.03</v>
      </c>
      <c r="K1988">
        <v>6.03</v>
      </c>
      <c r="L1988">
        <v>1.1000000000000001</v>
      </c>
    </row>
    <row r="1989" spans="1:12">
      <c r="A1989" t="s">
        <v>61</v>
      </c>
      <c r="B1989" t="s">
        <v>135</v>
      </c>
      <c r="C1989" t="s">
        <v>63</v>
      </c>
      <c r="D1989" t="s">
        <v>64</v>
      </c>
      <c r="E1989" t="s">
        <v>134</v>
      </c>
      <c r="F1989" t="s">
        <v>135</v>
      </c>
      <c r="G1989">
        <v>0</v>
      </c>
      <c r="H1989">
        <v>667</v>
      </c>
      <c r="I1989" s="3">
        <v>0</v>
      </c>
      <c r="J1989">
        <v>0</v>
      </c>
      <c r="K1989">
        <v>0</v>
      </c>
      <c r="L1989">
        <v>7.8</v>
      </c>
    </row>
    <row r="1990" spans="1:12">
      <c r="A1990" t="s">
        <v>61</v>
      </c>
      <c r="B1990" t="s">
        <v>69</v>
      </c>
      <c r="C1990" t="s">
        <v>63</v>
      </c>
      <c r="D1990" t="s">
        <v>64</v>
      </c>
      <c r="E1990" t="s">
        <v>68</v>
      </c>
      <c r="F1990" t="s">
        <v>69</v>
      </c>
      <c r="G1990">
        <v>12</v>
      </c>
      <c r="H1990">
        <v>608</v>
      </c>
      <c r="I1990" s="3">
        <v>1.9699999999999999E-2</v>
      </c>
      <c r="J1990">
        <v>2.87</v>
      </c>
      <c r="K1990">
        <v>34.42</v>
      </c>
      <c r="L1990">
        <v>3.8</v>
      </c>
    </row>
    <row r="1991" spans="1:12">
      <c r="A1991" t="s">
        <v>70</v>
      </c>
      <c r="B1991" t="s">
        <v>3090</v>
      </c>
      <c r="C1991" t="s">
        <v>63</v>
      </c>
      <c r="D1991" t="s">
        <v>93</v>
      </c>
      <c r="E1991" t="s">
        <v>94</v>
      </c>
      <c r="F1991" t="s">
        <v>657</v>
      </c>
      <c r="G1991">
        <v>0</v>
      </c>
      <c r="H1991">
        <v>5</v>
      </c>
      <c r="I1991" s="3">
        <v>0</v>
      </c>
      <c r="J1991">
        <v>0</v>
      </c>
      <c r="K1991">
        <v>0</v>
      </c>
      <c r="L1991">
        <v>3.8</v>
      </c>
    </row>
    <row r="1992" spans="1:12">
      <c r="A1992" t="s">
        <v>61</v>
      </c>
      <c r="B1992" t="s">
        <v>3060</v>
      </c>
      <c r="C1992" t="s">
        <v>63</v>
      </c>
      <c r="D1992" t="s">
        <v>85</v>
      </c>
      <c r="E1992" t="s">
        <v>121</v>
      </c>
      <c r="F1992" t="s">
        <v>122</v>
      </c>
      <c r="G1992">
        <v>1</v>
      </c>
      <c r="H1992">
        <v>1</v>
      </c>
      <c r="I1992" s="3">
        <v>1</v>
      </c>
      <c r="J1992">
        <v>6.41</v>
      </c>
      <c r="K1992">
        <v>6.41</v>
      </c>
      <c r="L1992">
        <v>1</v>
      </c>
    </row>
    <row r="1993" spans="1:12">
      <c r="A1993" t="s">
        <v>78</v>
      </c>
      <c r="B1993" t="s">
        <v>158</v>
      </c>
      <c r="C1993" t="s">
        <v>63</v>
      </c>
      <c r="D1993" t="s">
        <v>64</v>
      </c>
      <c r="E1993" t="s">
        <v>68</v>
      </c>
      <c r="F1993" t="s">
        <v>158</v>
      </c>
      <c r="G1993">
        <v>1</v>
      </c>
      <c r="H1993">
        <v>1</v>
      </c>
      <c r="I1993" s="3">
        <v>1</v>
      </c>
      <c r="J1993">
        <v>2.79</v>
      </c>
      <c r="K1993">
        <v>2.79</v>
      </c>
      <c r="L1993">
        <v>5</v>
      </c>
    </row>
    <row r="1994" spans="1:12">
      <c r="A1994" t="s">
        <v>61</v>
      </c>
      <c r="B1994" t="s">
        <v>558</v>
      </c>
      <c r="C1994" t="s">
        <v>63</v>
      </c>
      <c r="D1994" t="s">
        <v>64</v>
      </c>
      <c r="E1994" t="s">
        <v>134</v>
      </c>
      <c r="F1994" t="s">
        <v>558</v>
      </c>
      <c r="G1994">
        <v>0</v>
      </c>
      <c r="H1994">
        <v>8</v>
      </c>
      <c r="I1994" s="3">
        <v>0</v>
      </c>
      <c r="J1994">
        <v>0</v>
      </c>
      <c r="K1994">
        <v>0</v>
      </c>
      <c r="L1994">
        <v>1.6</v>
      </c>
    </row>
    <row r="1995" spans="1:12">
      <c r="A1995" t="s">
        <v>61</v>
      </c>
      <c r="B1995" t="s">
        <v>69</v>
      </c>
      <c r="C1995" t="s">
        <v>63</v>
      </c>
      <c r="D1995" t="s">
        <v>64</v>
      </c>
      <c r="E1995" t="s">
        <v>68</v>
      </c>
      <c r="F1995" t="s">
        <v>69</v>
      </c>
      <c r="G1995">
        <v>1</v>
      </c>
      <c r="H1995">
        <v>2</v>
      </c>
      <c r="I1995" s="3">
        <v>0.5</v>
      </c>
      <c r="J1995">
        <v>2.73</v>
      </c>
      <c r="K1995">
        <v>2.73</v>
      </c>
      <c r="L1995">
        <v>1</v>
      </c>
    </row>
    <row r="1996" spans="1:12">
      <c r="A1996" t="s">
        <v>61</v>
      </c>
      <c r="B1996" t="s">
        <v>558</v>
      </c>
      <c r="C1996" t="s">
        <v>63</v>
      </c>
      <c r="D1996" t="s">
        <v>64</v>
      </c>
      <c r="E1996" t="s">
        <v>134</v>
      </c>
      <c r="F1996" t="s">
        <v>558</v>
      </c>
      <c r="G1996">
        <v>1</v>
      </c>
      <c r="H1996">
        <v>1</v>
      </c>
      <c r="I1996" s="3">
        <v>1</v>
      </c>
      <c r="J1996">
        <v>2.5299999999999998</v>
      </c>
      <c r="K1996">
        <v>2.5299999999999998</v>
      </c>
      <c r="L1996">
        <v>1</v>
      </c>
    </row>
    <row r="1997" spans="1:12">
      <c r="A1997" t="s">
        <v>78</v>
      </c>
      <c r="B1997" t="s">
        <v>234</v>
      </c>
      <c r="C1997" t="s">
        <v>63</v>
      </c>
      <c r="D1997" t="s">
        <v>104</v>
      </c>
      <c r="E1997" t="s">
        <v>162</v>
      </c>
      <c r="F1997" t="s">
        <v>234</v>
      </c>
      <c r="G1997">
        <v>0</v>
      </c>
      <c r="H1997">
        <v>1</v>
      </c>
      <c r="I1997" s="3">
        <v>0</v>
      </c>
      <c r="J1997">
        <v>0</v>
      </c>
      <c r="K1997">
        <v>0</v>
      </c>
      <c r="L1997">
        <v>2</v>
      </c>
    </row>
    <row r="1998" spans="1:12">
      <c r="A1998" t="s">
        <v>83</v>
      </c>
      <c r="B1998" t="s">
        <v>3140</v>
      </c>
      <c r="C1998" t="s">
        <v>63</v>
      </c>
      <c r="D1998" t="s">
        <v>93</v>
      </c>
      <c r="E1998" t="s">
        <v>94</v>
      </c>
      <c r="F1998" t="s">
        <v>1014</v>
      </c>
      <c r="G1998">
        <v>1</v>
      </c>
      <c r="H1998">
        <v>1</v>
      </c>
      <c r="I1998" s="3">
        <v>1</v>
      </c>
      <c r="J1998">
        <v>1.56</v>
      </c>
      <c r="K1998">
        <v>1.56</v>
      </c>
      <c r="L1998">
        <v>2</v>
      </c>
    </row>
    <row r="1999" spans="1:12">
      <c r="A1999" t="s">
        <v>83</v>
      </c>
      <c r="B1999" t="s">
        <v>2131</v>
      </c>
      <c r="C1999" t="s">
        <v>63</v>
      </c>
      <c r="D1999" t="s">
        <v>100</v>
      </c>
      <c r="E1999" t="s">
        <v>194</v>
      </c>
      <c r="F1999" t="s">
        <v>195</v>
      </c>
      <c r="G1999">
        <v>0</v>
      </c>
      <c r="H1999">
        <v>6</v>
      </c>
      <c r="I1999" s="3">
        <v>0</v>
      </c>
      <c r="J1999">
        <v>0</v>
      </c>
      <c r="K1999">
        <v>0</v>
      </c>
      <c r="L1999">
        <v>2.8</v>
      </c>
    </row>
    <row r="2000" spans="1:12">
      <c r="A2000" t="s">
        <v>61</v>
      </c>
      <c r="B2000" t="s">
        <v>143</v>
      </c>
      <c r="C2000" t="s">
        <v>63</v>
      </c>
      <c r="D2000" t="s">
        <v>64</v>
      </c>
      <c r="E2000" t="s">
        <v>134</v>
      </c>
      <c r="F2000" t="s">
        <v>143</v>
      </c>
      <c r="G2000">
        <v>2</v>
      </c>
      <c r="H2000">
        <v>4</v>
      </c>
      <c r="I2000" s="3">
        <v>0.5</v>
      </c>
      <c r="J2000">
        <v>2.5</v>
      </c>
      <c r="K2000">
        <v>4.99</v>
      </c>
      <c r="L2000">
        <v>1.5</v>
      </c>
    </row>
    <row r="2001" spans="1:12">
      <c r="A2001" t="s">
        <v>61</v>
      </c>
      <c r="B2001" t="s">
        <v>238</v>
      </c>
      <c r="C2001" t="s">
        <v>63</v>
      </c>
      <c r="D2001" t="s">
        <v>64</v>
      </c>
      <c r="E2001" t="s">
        <v>80</v>
      </c>
      <c r="F2001" t="s">
        <v>238</v>
      </c>
      <c r="G2001">
        <v>0</v>
      </c>
      <c r="H2001">
        <v>12</v>
      </c>
      <c r="I2001" s="3">
        <v>0</v>
      </c>
      <c r="J2001">
        <v>0</v>
      </c>
      <c r="K2001">
        <v>0</v>
      </c>
      <c r="L2001">
        <v>2.5</v>
      </c>
    </row>
    <row r="2002" spans="1:12">
      <c r="A2002" t="s">
        <v>70</v>
      </c>
      <c r="B2002" t="s">
        <v>238</v>
      </c>
      <c r="C2002" t="s">
        <v>63</v>
      </c>
      <c r="D2002" t="s">
        <v>64</v>
      </c>
      <c r="E2002" t="s">
        <v>80</v>
      </c>
      <c r="F2002" t="s">
        <v>959</v>
      </c>
      <c r="G2002">
        <v>2</v>
      </c>
      <c r="H2002">
        <v>55</v>
      </c>
      <c r="I2002" s="3">
        <v>3.6400000000000002E-2</v>
      </c>
      <c r="J2002">
        <v>2.92</v>
      </c>
      <c r="K2002">
        <v>5.83</v>
      </c>
      <c r="L2002">
        <v>6.3</v>
      </c>
    </row>
    <row r="2003" spans="1:12">
      <c r="A2003" t="s">
        <v>78</v>
      </c>
      <c r="B2003" t="s">
        <v>301</v>
      </c>
      <c r="C2003" t="s">
        <v>63</v>
      </c>
      <c r="D2003" t="s">
        <v>64</v>
      </c>
      <c r="E2003" t="s">
        <v>68</v>
      </c>
      <c r="F2003" t="s">
        <v>301</v>
      </c>
      <c r="G2003">
        <v>1</v>
      </c>
      <c r="H2003">
        <v>1</v>
      </c>
      <c r="I2003" s="3">
        <v>1</v>
      </c>
      <c r="J2003">
        <v>2.8</v>
      </c>
      <c r="K2003">
        <v>2.8</v>
      </c>
      <c r="L2003">
        <v>3</v>
      </c>
    </row>
    <row r="2004" spans="1:12">
      <c r="A2004" t="s">
        <v>78</v>
      </c>
      <c r="B2004" t="s">
        <v>126</v>
      </c>
      <c r="C2004" t="s">
        <v>63</v>
      </c>
      <c r="D2004" t="s">
        <v>64</v>
      </c>
      <c r="E2004" t="s">
        <v>68</v>
      </c>
      <c r="F2004" t="s">
        <v>126</v>
      </c>
      <c r="G2004">
        <v>1</v>
      </c>
      <c r="H2004">
        <v>1</v>
      </c>
      <c r="I2004" s="3">
        <v>1</v>
      </c>
      <c r="J2004">
        <v>2.65</v>
      </c>
      <c r="K2004">
        <v>2.65</v>
      </c>
      <c r="L2004">
        <v>2</v>
      </c>
    </row>
    <row r="2005" spans="1:12">
      <c r="A2005" t="s">
        <v>70</v>
      </c>
      <c r="B2005" t="s">
        <v>146</v>
      </c>
      <c r="C2005" t="s">
        <v>63</v>
      </c>
      <c r="D2005" t="s">
        <v>64</v>
      </c>
      <c r="E2005" t="s">
        <v>134</v>
      </c>
      <c r="F2005" t="s">
        <v>255</v>
      </c>
      <c r="G2005">
        <v>0</v>
      </c>
      <c r="H2005">
        <v>18</v>
      </c>
      <c r="I2005" s="3">
        <v>0</v>
      </c>
      <c r="J2005">
        <v>0</v>
      </c>
      <c r="K2005">
        <v>0</v>
      </c>
      <c r="L2005">
        <v>3.2</v>
      </c>
    </row>
    <row r="2006" spans="1:12">
      <c r="A2006" t="s">
        <v>61</v>
      </c>
      <c r="B2006" t="s">
        <v>69</v>
      </c>
      <c r="C2006" t="s">
        <v>63</v>
      </c>
      <c r="D2006" t="s">
        <v>64</v>
      </c>
      <c r="E2006" t="s">
        <v>68</v>
      </c>
      <c r="F2006" t="s">
        <v>69</v>
      </c>
      <c r="G2006">
        <v>1</v>
      </c>
      <c r="H2006">
        <v>1</v>
      </c>
      <c r="I2006" s="3">
        <v>1</v>
      </c>
      <c r="J2006">
        <v>2.77</v>
      </c>
      <c r="K2006">
        <v>2.77</v>
      </c>
      <c r="L2006">
        <v>1</v>
      </c>
    </row>
    <row r="2007" spans="1:12">
      <c r="A2007" t="s">
        <v>61</v>
      </c>
      <c r="B2007" t="s">
        <v>338</v>
      </c>
      <c r="C2007" t="s">
        <v>63</v>
      </c>
      <c r="D2007" t="s">
        <v>104</v>
      </c>
      <c r="E2007" t="s">
        <v>131</v>
      </c>
      <c r="F2007" t="s">
        <v>338</v>
      </c>
      <c r="G2007">
        <v>2</v>
      </c>
      <c r="H2007">
        <v>3</v>
      </c>
      <c r="I2007" s="3">
        <v>0.66669999999999996</v>
      </c>
      <c r="J2007">
        <v>0.74</v>
      </c>
      <c r="K2007">
        <v>1.48</v>
      </c>
      <c r="L2007">
        <v>1</v>
      </c>
    </row>
    <row r="2008" spans="1:12">
      <c r="A2008" t="s">
        <v>61</v>
      </c>
      <c r="B2008" t="s">
        <v>1180</v>
      </c>
      <c r="C2008" t="s">
        <v>63</v>
      </c>
      <c r="D2008" t="s">
        <v>64</v>
      </c>
      <c r="E2008" t="s">
        <v>65</v>
      </c>
      <c r="F2008" t="s">
        <v>66</v>
      </c>
      <c r="G2008">
        <v>1</v>
      </c>
      <c r="H2008">
        <v>16</v>
      </c>
      <c r="I2008" s="3">
        <v>6.25E-2</v>
      </c>
      <c r="J2008">
        <v>4.57</v>
      </c>
      <c r="K2008">
        <v>4.57</v>
      </c>
      <c r="L2008">
        <v>1.5</v>
      </c>
    </row>
    <row r="2009" spans="1:12">
      <c r="A2009" t="s">
        <v>83</v>
      </c>
      <c r="B2009" t="s">
        <v>3132</v>
      </c>
      <c r="C2009" t="s">
        <v>63</v>
      </c>
      <c r="D2009" t="s">
        <v>85</v>
      </c>
      <c r="E2009" t="s">
        <v>169</v>
      </c>
      <c r="F2009" t="s">
        <v>170</v>
      </c>
      <c r="G2009">
        <v>1</v>
      </c>
      <c r="H2009">
        <v>3</v>
      </c>
      <c r="I2009" s="3">
        <v>0.33329999999999999</v>
      </c>
      <c r="J2009">
        <v>1.76</v>
      </c>
      <c r="K2009">
        <v>1.76</v>
      </c>
      <c r="L2009">
        <v>3.3</v>
      </c>
    </row>
    <row r="2010" spans="1:12">
      <c r="A2010" t="s">
        <v>70</v>
      </c>
      <c r="B2010" t="s">
        <v>2601</v>
      </c>
      <c r="C2010" t="s">
        <v>63</v>
      </c>
      <c r="D2010" t="s">
        <v>85</v>
      </c>
      <c r="E2010" t="s">
        <v>148</v>
      </c>
      <c r="F2010" t="s">
        <v>149</v>
      </c>
      <c r="G2010">
        <v>1</v>
      </c>
      <c r="H2010">
        <v>1</v>
      </c>
      <c r="I2010" s="3">
        <v>1</v>
      </c>
      <c r="J2010">
        <v>2.2200000000000002</v>
      </c>
      <c r="K2010">
        <v>2.2200000000000002</v>
      </c>
      <c r="L2010">
        <v>1</v>
      </c>
    </row>
    <row r="2011" spans="1:12">
      <c r="A2011" t="s">
        <v>70</v>
      </c>
      <c r="B2011" t="s">
        <v>3129</v>
      </c>
      <c r="C2011" t="s">
        <v>63</v>
      </c>
      <c r="D2011" t="s">
        <v>85</v>
      </c>
      <c r="E2011" t="s">
        <v>86</v>
      </c>
      <c r="F2011" t="s">
        <v>87</v>
      </c>
      <c r="G2011">
        <v>1</v>
      </c>
      <c r="H2011">
        <v>1</v>
      </c>
      <c r="I2011" s="3">
        <v>1</v>
      </c>
      <c r="J2011">
        <v>12.09</v>
      </c>
      <c r="K2011">
        <v>12.09</v>
      </c>
      <c r="L2011">
        <v>1</v>
      </c>
    </row>
    <row r="2012" spans="1:12">
      <c r="A2012" t="s">
        <v>61</v>
      </c>
      <c r="B2012" t="s">
        <v>158</v>
      </c>
      <c r="C2012" t="s">
        <v>63</v>
      </c>
      <c r="D2012" t="s">
        <v>64</v>
      </c>
      <c r="E2012" t="s">
        <v>68</v>
      </c>
      <c r="F2012" t="s">
        <v>158</v>
      </c>
      <c r="G2012">
        <v>1</v>
      </c>
      <c r="H2012">
        <v>1</v>
      </c>
      <c r="I2012" s="3">
        <v>1</v>
      </c>
      <c r="J2012">
        <v>2.78</v>
      </c>
      <c r="K2012">
        <v>2.78</v>
      </c>
      <c r="L2012">
        <v>4</v>
      </c>
    </row>
    <row r="2013" spans="1:12">
      <c r="A2013" t="s">
        <v>61</v>
      </c>
      <c r="B2013" t="s">
        <v>234</v>
      </c>
      <c r="C2013" t="s">
        <v>63</v>
      </c>
      <c r="D2013" t="s">
        <v>104</v>
      </c>
      <c r="E2013" t="s">
        <v>162</v>
      </c>
      <c r="F2013" t="s">
        <v>234</v>
      </c>
      <c r="G2013">
        <v>1</v>
      </c>
      <c r="H2013">
        <v>1</v>
      </c>
      <c r="I2013" s="3">
        <v>1</v>
      </c>
      <c r="J2013">
        <v>0.95</v>
      </c>
      <c r="K2013">
        <v>0.95</v>
      </c>
      <c r="L2013">
        <v>1</v>
      </c>
    </row>
    <row r="2014" spans="1:12">
      <c r="A2014" t="s">
        <v>61</v>
      </c>
      <c r="B2014" t="s">
        <v>3061</v>
      </c>
      <c r="C2014" t="s">
        <v>63</v>
      </c>
      <c r="D2014" t="s">
        <v>85</v>
      </c>
      <c r="E2014" t="s">
        <v>110</v>
      </c>
      <c r="F2014" t="s">
        <v>124</v>
      </c>
      <c r="G2014">
        <v>1</v>
      </c>
      <c r="H2014">
        <v>148</v>
      </c>
      <c r="I2014" s="3">
        <v>6.7999999999999996E-3</v>
      </c>
      <c r="J2014">
        <v>6.1</v>
      </c>
      <c r="K2014">
        <v>6.1</v>
      </c>
      <c r="L2014">
        <v>1.6</v>
      </c>
    </row>
    <row r="2015" spans="1:12">
      <c r="A2015" t="s">
        <v>61</v>
      </c>
      <c r="B2015" t="s">
        <v>69</v>
      </c>
      <c r="C2015" t="s">
        <v>63</v>
      </c>
      <c r="D2015" t="s">
        <v>64</v>
      </c>
      <c r="E2015" t="s">
        <v>68</v>
      </c>
      <c r="F2015" t="s">
        <v>69</v>
      </c>
      <c r="G2015">
        <v>1</v>
      </c>
      <c r="H2015">
        <v>3</v>
      </c>
      <c r="I2015" s="3">
        <v>0.33329999999999999</v>
      </c>
      <c r="J2015">
        <v>2.9</v>
      </c>
      <c r="K2015">
        <v>2.9</v>
      </c>
      <c r="L2015">
        <v>1</v>
      </c>
    </row>
    <row r="2016" spans="1:12">
      <c r="A2016" t="s">
        <v>61</v>
      </c>
      <c r="B2016" t="s">
        <v>77</v>
      </c>
      <c r="C2016" t="s">
        <v>63</v>
      </c>
      <c r="D2016" t="s">
        <v>64</v>
      </c>
      <c r="E2016" t="s">
        <v>76</v>
      </c>
      <c r="F2016" t="s">
        <v>77</v>
      </c>
      <c r="G2016">
        <v>1</v>
      </c>
      <c r="H2016">
        <v>1</v>
      </c>
      <c r="I2016" s="3">
        <v>1</v>
      </c>
      <c r="J2016">
        <v>1.73</v>
      </c>
      <c r="K2016">
        <v>1.73</v>
      </c>
      <c r="L2016">
        <v>2</v>
      </c>
    </row>
    <row r="2017" spans="1:12">
      <c r="A2017" t="s">
        <v>61</v>
      </c>
      <c r="B2017" t="s">
        <v>3097</v>
      </c>
      <c r="C2017" t="s">
        <v>63</v>
      </c>
      <c r="D2017" t="s">
        <v>85</v>
      </c>
      <c r="E2017" t="s">
        <v>173</v>
      </c>
      <c r="F2017" t="s">
        <v>785</v>
      </c>
      <c r="G2017">
        <v>1</v>
      </c>
      <c r="H2017">
        <v>65</v>
      </c>
      <c r="I2017" s="3">
        <v>1.54E-2</v>
      </c>
      <c r="J2017">
        <v>2.02</v>
      </c>
      <c r="K2017">
        <v>2.02</v>
      </c>
      <c r="L2017">
        <v>1</v>
      </c>
    </row>
    <row r="2018" spans="1:12">
      <c r="A2018" t="s">
        <v>83</v>
      </c>
      <c r="B2018" t="s">
        <v>3109</v>
      </c>
      <c r="C2018" t="s">
        <v>63</v>
      </c>
      <c r="D2018" t="s">
        <v>85</v>
      </c>
      <c r="E2018" t="s">
        <v>774</v>
      </c>
      <c r="F2018" t="s">
        <v>1132</v>
      </c>
      <c r="G2018">
        <v>1</v>
      </c>
      <c r="H2018">
        <v>1</v>
      </c>
      <c r="I2018" s="3">
        <v>1</v>
      </c>
      <c r="J2018">
        <v>6.63</v>
      </c>
      <c r="K2018">
        <v>6.63</v>
      </c>
      <c r="L2018">
        <v>1</v>
      </c>
    </row>
    <row r="2019" spans="1:12">
      <c r="A2019" t="s">
        <v>78</v>
      </c>
      <c r="B2019" t="s">
        <v>558</v>
      </c>
      <c r="C2019" t="s">
        <v>63</v>
      </c>
      <c r="D2019" t="s">
        <v>64</v>
      </c>
      <c r="E2019" t="s">
        <v>134</v>
      </c>
      <c r="F2019" t="s">
        <v>558</v>
      </c>
      <c r="G2019">
        <v>1</v>
      </c>
      <c r="H2019">
        <v>1</v>
      </c>
      <c r="I2019" s="3">
        <v>1</v>
      </c>
      <c r="J2019">
        <v>2.99</v>
      </c>
      <c r="K2019">
        <v>2.99</v>
      </c>
      <c r="L2019">
        <v>4</v>
      </c>
    </row>
    <row r="2020" spans="1:12">
      <c r="A2020" t="s">
        <v>70</v>
      </c>
      <c r="B2020" t="s">
        <v>1210</v>
      </c>
      <c r="C2020" t="s">
        <v>63</v>
      </c>
      <c r="D2020" t="s">
        <v>72</v>
      </c>
      <c r="E2020" t="s">
        <v>97</v>
      </c>
      <c r="F2020" t="s">
        <v>296</v>
      </c>
      <c r="G2020">
        <v>1</v>
      </c>
      <c r="H2020">
        <v>1</v>
      </c>
      <c r="I2020" s="3">
        <v>1</v>
      </c>
      <c r="J2020">
        <v>5</v>
      </c>
      <c r="K2020">
        <v>5</v>
      </c>
      <c r="L2020">
        <v>1</v>
      </c>
    </row>
    <row r="2021" spans="1:12">
      <c r="A2021" t="s">
        <v>61</v>
      </c>
      <c r="B2021" t="s">
        <v>69</v>
      </c>
      <c r="C2021" t="s">
        <v>63</v>
      </c>
      <c r="D2021" t="s">
        <v>64</v>
      </c>
      <c r="E2021" t="s">
        <v>68</v>
      </c>
      <c r="F2021" t="s">
        <v>69</v>
      </c>
      <c r="G2021">
        <v>1</v>
      </c>
      <c r="H2021">
        <v>2</v>
      </c>
      <c r="I2021" s="3">
        <v>0.5</v>
      </c>
      <c r="J2021">
        <v>2.3199999999999998</v>
      </c>
      <c r="K2021">
        <v>2.3199999999999998</v>
      </c>
      <c r="L2021">
        <v>1</v>
      </c>
    </row>
    <row r="2022" spans="1:12">
      <c r="A2022" t="s">
        <v>78</v>
      </c>
      <c r="B2022" t="s">
        <v>178</v>
      </c>
      <c r="C2022" t="s">
        <v>63</v>
      </c>
      <c r="D2022" t="s">
        <v>64</v>
      </c>
      <c r="E2022" t="s">
        <v>80</v>
      </c>
      <c r="F2022" t="s">
        <v>178</v>
      </c>
      <c r="G2022">
        <v>1</v>
      </c>
      <c r="H2022">
        <v>1</v>
      </c>
      <c r="I2022" s="3">
        <v>1</v>
      </c>
      <c r="J2022">
        <v>2.58</v>
      </c>
      <c r="K2022">
        <v>2.58</v>
      </c>
      <c r="L2022">
        <v>3</v>
      </c>
    </row>
    <row r="2023" spans="1:12">
      <c r="A2023" t="s">
        <v>61</v>
      </c>
      <c r="B2023" t="s">
        <v>3086</v>
      </c>
      <c r="C2023" t="s">
        <v>63</v>
      </c>
      <c r="D2023" t="s">
        <v>85</v>
      </c>
      <c r="E2023" t="s">
        <v>613</v>
      </c>
      <c r="F2023" t="s">
        <v>614</v>
      </c>
      <c r="G2023">
        <v>1</v>
      </c>
      <c r="H2023">
        <v>8</v>
      </c>
      <c r="I2023" s="3">
        <v>0.125</v>
      </c>
      <c r="J2023">
        <v>2.81</v>
      </c>
      <c r="K2023">
        <v>2.81</v>
      </c>
      <c r="L2023">
        <v>1</v>
      </c>
    </row>
    <row r="2024" spans="1:12">
      <c r="A2024" t="s">
        <v>61</v>
      </c>
      <c r="B2024" t="s">
        <v>1180</v>
      </c>
      <c r="C2024" t="s">
        <v>63</v>
      </c>
      <c r="D2024" t="s">
        <v>64</v>
      </c>
      <c r="E2024" t="s">
        <v>65</v>
      </c>
      <c r="F2024" t="s">
        <v>66</v>
      </c>
      <c r="G2024">
        <v>1</v>
      </c>
      <c r="H2024">
        <v>22</v>
      </c>
      <c r="I2024" s="3">
        <v>4.5499999999999999E-2</v>
      </c>
      <c r="J2024">
        <v>4.37</v>
      </c>
      <c r="K2024">
        <v>4.37</v>
      </c>
      <c r="L2024">
        <v>2</v>
      </c>
    </row>
    <row r="2025" spans="1:12">
      <c r="A2025" t="s">
        <v>61</v>
      </c>
      <c r="B2025" t="s">
        <v>1180</v>
      </c>
      <c r="C2025" t="s">
        <v>63</v>
      </c>
      <c r="D2025" t="s">
        <v>64</v>
      </c>
      <c r="E2025" t="s">
        <v>65</v>
      </c>
      <c r="F2025" t="s">
        <v>66</v>
      </c>
      <c r="G2025">
        <v>1</v>
      </c>
      <c r="H2025">
        <v>1</v>
      </c>
      <c r="I2025" s="3">
        <v>1</v>
      </c>
      <c r="J2025">
        <v>4.32</v>
      </c>
      <c r="K2025">
        <v>4.32</v>
      </c>
      <c r="L2025">
        <v>1</v>
      </c>
    </row>
    <row r="2026" spans="1:12">
      <c r="A2026" t="s">
        <v>61</v>
      </c>
      <c r="B2026" t="s">
        <v>3069</v>
      </c>
      <c r="C2026" t="s">
        <v>63</v>
      </c>
      <c r="D2026" t="s">
        <v>85</v>
      </c>
      <c r="E2026" t="s">
        <v>173</v>
      </c>
      <c r="F2026" t="s">
        <v>270</v>
      </c>
      <c r="G2026">
        <v>2</v>
      </c>
      <c r="H2026">
        <v>5</v>
      </c>
      <c r="I2026" s="3">
        <v>0.4</v>
      </c>
      <c r="J2026">
        <v>4.13</v>
      </c>
      <c r="K2026">
        <v>8.26</v>
      </c>
      <c r="L2026">
        <v>3.4</v>
      </c>
    </row>
    <row r="2027" spans="1:12">
      <c r="A2027" t="s">
        <v>78</v>
      </c>
      <c r="B2027" t="s">
        <v>126</v>
      </c>
      <c r="C2027" t="s">
        <v>63</v>
      </c>
      <c r="D2027" t="s">
        <v>64</v>
      </c>
      <c r="E2027" t="s">
        <v>68</v>
      </c>
      <c r="F2027" t="s">
        <v>126</v>
      </c>
      <c r="G2027">
        <v>1</v>
      </c>
      <c r="H2027">
        <v>1</v>
      </c>
      <c r="I2027" s="3">
        <v>1</v>
      </c>
      <c r="J2027">
        <v>2.65</v>
      </c>
      <c r="K2027">
        <v>2.65</v>
      </c>
      <c r="L2027">
        <v>5</v>
      </c>
    </row>
    <row r="2028" spans="1:12">
      <c r="A2028" t="s">
        <v>83</v>
      </c>
      <c r="B2028" t="s">
        <v>3061</v>
      </c>
      <c r="C2028" t="s">
        <v>63</v>
      </c>
      <c r="D2028" t="s">
        <v>85</v>
      </c>
      <c r="E2028" t="s">
        <v>110</v>
      </c>
      <c r="F2028" t="s">
        <v>124</v>
      </c>
      <c r="G2028">
        <v>1</v>
      </c>
      <c r="H2028">
        <v>1</v>
      </c>
      <c r="I2028" s="3">
        <v>1</v>
      </c>
      <c r="J2028">
        <v>8.1</v>
      </c>
      <c r="K2028">
        <v>8.1</v>
      </c>
      <c r="L2028">
        <v>1</v>
      </c>
    </row>
    <row r="2029" spans="1:12">
      <c r="A2029" t="s">
        <v>61</v>
      </c>
      <c r="B2029" t="s">
        <v>77</v>
      </c>
      <c r="C2029" t="s">
        <v>63</v>
      </c>
      <c r="D2029" t="s">
        <v>64</v>
      </c>
      <c r="E2029" t="s">
        <v>76</v>
      </c>
      <c r="F2029" t="s">
        <v>77</v>
      </c>
      <c r="G2029">
        <v>2</v>
      </c>
      <c r="H2029">
        <v>1</v>
      </c>
      <c r="I2029" s="3">
        <v>2</v>
      </c>
      <c r="J2029">
        <v>2.62</v>
      </c>
      <c r="K2029">
        <v>5.24</v>
      </c>
      <c r="L2029">
        <v>5</v>
      </c>
    </row>
    <row r="2030" spans="1:12">
      <c r="A2030" t="s">
        <v>83</v>
      </c>
      <c r="B2030" t="s">
        <v>2082</v>
      </c>
      <c r="C2030" t="s">
        <v>63</v>
      </c>
      <c r="D2030" t="s">
        <v>64</v>
      </c>
      <c r="E2030" t="s">
        <v>90</v>
      </c>
      <c r="F2030" t="s">
        <v>128</v>
      </c>
      <c r="G2030">
        <v>1</v>
      </c>
      <c r="H2030">
        <v>2</v>
      </c>
      <c r="I2030" s="3">
        <v>0.5</v>
      </c>
      <c r="J2030">
        <v>1.72</v>
      </c>
      <c r="K2030">
        <v>1.72</v>
      </c>
      <c r="L2030">
        <v>2</v>
      </c>
    </row>
    <row r="2031" spans="1:12">
      <c r="A2031" t="s">
        <v>70</v>
      </c>
      <c r="B2031" t="s">
        <v>2856</v>
      </c>
      <c r="C2031" t="s">
        <v>63</v>
      </c>
      <c r="D2031" t="s">
        <v>85</v>
      </c>
      <c r="E2031" t="s">
        <v>154</v>
      </c>
      <c r="F2031" t="s">
        <v>155</v>
      </c>
      <c r="G2031">
        <v>1</v>
      </c>
      <c r="H2031">
        <v>3</v>
      </c>
      <c r="I2031" s="3">
        <v>0.33329999999999999</v>
      </c>
      <c r="J2031">
        <v>3.23</v>
      </c>
      <c r="K2031">
        <v>3.23</v>
      </c>
      <c r="L2031">
        <v>1</v>
      </c>
    </row>
    <row r="2032" spans="1:12">
      <c r="A2032" t="s">
        <v>78</v>
      </c>
      <c r="B2032" t="s">
        <v>572</v>
      </c>
      <c r="C2032" t="s">
        <v>63</v>
      </c>
      <c r="D2032" t="s">
        <v>64</v>
      </c>
      <c r="E2032" t="s">
        <v>80</v>
      </c>
      <c r="F2032" t="s">
        <v>572</v>
      </c>
      <c r="G2032">
        <v>1</v>
      </c>
      <c r="H2032">
        <v>1</v>
      </c>
      <c r="I2032" s="3">
        <v>1</v>
      </c>
      <c r="J2032">
        <v>2.66</v>
      </c>
      <c r="K2032">
        <v>2.66</v>
      </c>
      <c r="L2032">
        <v>3</v>
      </c>
    </row>
    <row r="2033" spans="1:12">
      <c r="A2033" t="s">
        <v>83</v>
      </c>
      <c r="B2033" t="s">
        <v>2131</v>
      </c>
      <c r="C2033" t="s">
        <v>63</v>
      </c>
      <c r="D2033" t="s">
        <v>100</v>
      </c>
      <c r="E2033" t="s">
        <v>194</v>
      </c>
      <c r="F2033" t="s">
        <v>195</v>
      </c>
      <c r="G2033">
        <v>1</v>
      </c>
      <c r="H2033">
        <v>2</v>
      </c>
      <c r="I2033" s="3">
        <v>0.5</v>
      </c>
      <c r="J2033">
        <v>2.4500000000000002</v>
      </c>
      <c r="K2033">
        <v>2.4500000000000002</v>
      </c>
      <c r="L2033">
        <v>3.5</v>
      </c>
    </row>
    <row r="2034" spans="1:12">
      <c r="A2034" t="s">
        <v>61</v>
      </c>
      <c r="B2034" t="s">
        <v>558</v>
      </c>
      <c r="C2034" t="s">
        <v>63</v>
      </c>
      <c r="D2034" t="s">
        <v>64</v>
      </c>
      <c r="E2034" t="s">
        <v>134</v>
      </c>
      <c r="F2034" t="s">
        <v>558</v>
      </c>
      <c r="G2034">
        <v>1</v>
      </c>
      <c r="H2034">
        <v>1</v>
      </c>
      <c r="I2034" s="3">
        <v>1</v>
      </c>
      <c r="J2034">
        <v>2.93</v>
      </c>
      <c r="K2034">
        <v>2.93</v>
      </c>
      <c r="L2034">
        <v>1</v>
      </c>
    </row>
    <row r="2035" spans="1:12">
      <c r="A2035" t="s">
        <v>112</v>
      </c>
      <c r="B2035" t="s">
        <v>2114</v>
      </c>
      <c r="C2035" t="s">
        <v>114</v>
      </c>
      <c r="D2035" t="s">
        <v>64</v>
      </c>
      <c r="E2035" t="s">
        <v>90</v>
      </c>
      <c r="F2035" t="s">
        <v>2115</v>
      </c>
      <c r="G2035">
        <v>2</v>
      </c>
      <c r="H2035">
        <v>24</v>
      </c>
      <c r="I2035" s="3">
        <v>8.3299999999999999E-2</v>
      </c>
      <c r="J2035">
        <v>2.98</v>
      </c>
      <c r="K2035">
        <v>5.95</v>
      </c>
      <c r="L2035">
        <v>2.5</v>
      </c>
    </row>
    <row r="2036" spans="1:12">
      <c r="A2036" t="s">
        <v>61</v>
      </c>
      <c r="B2036" t="s">
        <v>158</v>
      </c>
      <c r="C2036" t="s">
        <v>63</v>
      </c>
      <c r="D2036" t="s">
        <v>64</v>
      </c>
      <c r="E2036" t="s">
        <v>68</v>
      </c>
      <c r="F2036" t="s">
        <v>158</v>
      </c>
      <c r="G2036">
        <v>1</v>
      </c>
      <c r="H2036">
        <v>1</v>
      </c>
      <c r="I2036" s="3">
        <v>1</v>
      </c>
      <c r="J2036">
        <v>2.52</v>
      </c>
      <c r="K2036">
        <v>2.52</v>
      </c>
      <c r="L2036">
        <v>3</v>
      </c>
    </row>
    <row r="2037" spans="1:12">
      <c r="A2037" t="s">
        <v>61</v>
      </c>
      <c r="B2037" t="s">
        <v>69</v>
      </c>
      <c r="C2037" t="s">
        <v>63</v>
      </c>
      <c r="D2037" t="s">
        <v>64</v>
      </c>
      <c r="E2037" t="s">
        <v>68</v>
      </c>
      <c r="F2037" t="s">
        <v>69</v>
      </c>
      <c r="G2037">
        <v>2</v>
      </c>
      <c r="H2037">
        <v>1</v>
      </c>
      <c r="I2037" s="3">
        <v>2</v>
      </c>
      <c r="J2037">
        <v>2.5499999999999998</v>
      </c>
      <c r="K2037">
        <v>5.0999999999999996</v>
      </c>
      <c r="L2037">
        <v>1</v>
      </c>
    </row>
    <row r="2038" spans="1:12">
      <c r="A2038" t="s">
        <v>70</v>
      </c>
      <c r="B2038" t="s">
        <v>3065</v>
      </c>
      <c r="C2038" t="s">
        <v>63</v>
      </c>
      <c r="D2038" t="s">
        <v>64</v>
      </c>
      <c r="E2038" t="s">
        <v>97</v>
      </c>
      <c r="F2038" t="s">
        <v>98</v>
      </c>
      <c r="G2038">
        <v>1</v>
      </c>
      <c r="H2038">
        <v>19</v>
      </c>
      <c r="I2038" s="3">
        <v>5.2600000000000001E-2</v>
      </c>
      <c r="J2038">
        <v>4.96</v>
      </c>
      <c r="K2038">
        <v>4.96</v>
      </c>
      <c r="L2038">
        <v>1.9</v>
      </c>
    </row>
    <row r="2039" spans="1:12">
      <c r="A2039" t="s">
        <v>61</v>
      </c>
      <c r="B2039" t="s">
        <v>1180</v>
      </c>
      <c r="C2039" t="s">
        <v>63</v>
      </c>
      <c r="D2039" t="s">
        <v>64</v>
      </c>
      <c r="E2039" t="s">
        <v>65</v>
      </c>
      <c r="F2039" t="s">
        <v>66</v>
      </c>
      <c r="G2039">
        <v>1</v>
      </c>
      <c r="H2039">
        <v>2</v>
      </c>
      <c r="I2039" s="3">
        <v>0.5</v>
      </c>
      <c r="J2039">
        <v>4.5599999999999996</v>
      </c>
      <c r="K2039">
        <v>4.5599999999999996</v>
      </c>
      <c r="L2039">
        <v>2</v>
      </c>
    </row>
    <row r="2040" spans="1:12">
      <c r="A2040" t="s">
        <v>112</v>
      </c>
      <c r="B2040" t="s">
        <v>2120</v>
      </c>
      <c r="C2040" t="s">
        <v>114</v>
      </c>
      <c r="D2040" t="s">
        <v>100</v>
      </c>
      <c r="E2040" t="s">
        <v>2121</v>
      </c>
      <c r="F2040" t="s">
        <v>2122</v>
      </c>
      <c r="G2040">
        <v>1</v>
      </c>
      <c r="H2040">
        <v>4</v>
      </c>
      <c r="I2040" s="3">
        <v>0.25</v>
      </c>
      <c r="J2040">
        <v>2.14</v>
      </c>
      <c r="K2040">
        <v>2.14</v>
      </c>
      <c r="L2040">
        <v>4.5</v>
      </c>
    </row>
    <row r="2041" spans="1:12">
      <c r="A2041" t="s">
        <v>61</v>
      </c>
      <c r="B2041" t="s">
        <v>158</v>
      </c>
      <c r="C2041" t="s">
        <v>63</v>
      </c>
      <c r="D2041" t="s">
        <v>64</v>
      </c>
      <c r="E2041" t="s">
        <v>68</v>
      </c>
      <c r="F2041" t="s">
        <v>158</v>
      </c>
      <c r="G2041">
        <v>1</v>
      </c>
      <c r="H2041">
        <v>2</v>
      </c>
      <c r="I2041" s="3">
        <v>0.5</v>
      </c>
      <c r="J2041">
        <v>2.13</v>
      </c>
      <c r="K2041">
        <v>2.13</v>
      </c>
      <c r="L2041">
        <v>3</v>
      </c>
    </row>
    <row r="2042" spans="1:12">
      <c r="A2042" t="s">
        <v>61</v>
      </c>
      <c r="B2042" t="s">
        <v>77</v>
      </c>
      <c r="C2042" t="s">
        <v>63</v>
      </c>
      <c r="D2042" t="s">
        <v>64</v>
      </c>
      <c r="E2042" t="s">
        <v>76</v>
      </c>
      <c r="F2042" t="s">
        <v>77</v>
      </c>
      <c r="G2042">
        <v>1</v>
      </c>
      <c r="H2042">
        <v>2</v>
      </c>
      <c r="I2042" s="3">
        <v>0.5</v>
      </c>
      <c r="J2042">
        <v>2.88</v>
      </c>
      <c r="K2042">
        <v>2.88</v>
      </c>
      <c r="L2042">
        <v>1</v>
      </c>
    </row>
    <row r="2043" spans="1:12">
      <c r="A2043" t="s">
        <v>61</v>
      </c>
      <c r="B2043" t="s">
        <v>308</v>
      </c>
      <c r="C2043" t="s">
        <v>63</v>
      </c>
      <c r="D2043" t="s">
        <v>104</v>
      </c>
      <c r="E2043" t="s">
        <v>131</v>
      </c>
      <c r="F2043" t="s">
        <v>308</v>
      </c>
      <c r="G2043">
        <v>1</v>
      </c>
      <c r="H2043">
        <v>1</v>
      </c>
      <c r="I2043" s="3">
        <v>1</v>
      </c>
      <c r="J2043">
        <v>0.86</v>
      </c>
      <c r="K2043">
        <v>0.86</v>
      </c>
      <c r="L2043">
        <v>3</v>
      </c>
    </row>
    <row r="2044" spans="1:12">
      <c r="A2044" t="s">
        <v>61</v>
      </c>
      <c r="B2044" t="s">
        <v>870</v>
      </c>
      <c r="C2044" t="s">
        <v>63</v>
      </c>
      <c r="D2044" t="s">
        <v>104</v>
      </c>
      <c r="E2044" t="s">
        <v>162</v>
      </c>
      <c r="F2044" t="s">
        <v>870</v>
      </c>
      <c r="G2044">
        <v>1</v>
      </c>
      <c r="H2044">
        <v>1</v>
      </c>
      <c r="I2044" s="3">
        <v>1</v>
      </c>
      <c r="J2044">
        <v>0.93</v>
      </c>
      <c r="K2044">
        <v>0.93</v>
      </c>
      <c r="L2044">
        <v>4</v>
      </c>
    </row>
    <row r="2045" spans="1:12">
      <c r="A2045" t="s">
        <v>61</v>
      </c>
      <c r="B2045" t="s">
        <v>158</v>
      </c>
      <c r="C2045" t="s">
        <v>63</v>
      </c>
      <c r="D2045" t="s">
        <v>64</v>
      </c>
      <c r="E2045" t="s">
        <v>68</v>
      </c>
      <c r="F2045" t="s">
        <v>158</v>
      </c>
      <c r="G2045">
        <v>1</v>
      </c>
      <c r="H2045">
        <v>1</v>
      </c>
      <c r="I2045" s="3">
        <v>1</v>
      </c>
      <c r="J2045">
        <v>1.9</v>
      </c>
      <c r="K2045">
        <v>1.9</v>
      </c>
      <c r="L2045">
        <v>2</v>
      </c>
    </row>
    <row r="2046" spans="1:12">
      <c r="A2046" t="s">
        <v>112</v>
      </c>
      <c r="B2046" t="s">
        <v>558</v>
      </c>
      <c r="C2046" t="s">
        <v>114</v>
      </c>
      <c r="D2046" t="s">
        <v>64</v>
      </c>
      <c r="E2046" t="s">
        <v>134</v>
      </c>
      <c r="F2046" t="s">
        <v>2127</v>
      </c>
      <c r="G2046">
        <v>5</v>
      </c>
      <c r="H2046">
        <v>122</v>
      </c>
      <c r="I2046" s="3">
        <v>4.1000000000000002E-2</v>
      </c>
      <c r="J2046">
        <v>2.4900000000000002</v>
      </c>
      <c r="K2046">
        <v>12.46</v>
      </c>
      <c r="L2046">
        <v>1.2</v>
      </c>
    </row>
    <row r="2047" spans="1:12">
      <c r="A2047" t="s">
        <v>185</v>
      </c>
      <c r="B2047" t="s">
        <v>2316</v>
      </c>
      <c r="C2047" t="s">
        <v>63</v>
      </c>
      <c r="D2047" t="s">
        <v>93</v>
      </c>
      <c r="E2047" t="s">
        <v>94</v>
      </c>
      <c r="F2047" t="s">
        <v>596</v>
      </c>
      <c r="G2047">
        <v>0</v>
      </c>
      <c r="H2047">
        <v>1</v>
      </c>
      <c r="I2047" s="3">
        <v>0</v>
      </c>
      <c r="J2047">
        <v>0</v>
      </c>
      <c r="K2047">
        <v>0</v>
      </c>
      <c r="L2047">
        <v>2</v>
      </c>
    </row>
    <row r="2048" spans="1:12">
      <c r="A2048" t="s">
        <v>61</v>
      </c>
      <c r="B2048" t="s">
        <v>69</v>
      </c>
      <c r="C2048" t="s">
        <v>63</v>
      </c>
      <c r="D2048" t="s">
        <v>64</v>
      </c>
      <c r="E2048" t="s">
        <v>68</v>
      </c>
      <c r="F2048" t="s">
        <v>69</v>
      </c>
      <c r="G2048">
        <v>1</v>
      </c>
      <c r="H2048">
        <v>1</v>
      </c>
      <c r="I2048" s="3">
        <v>1</v>
      </c>
      <c r="J2048">
        <v>2.68</v>
      </c>
      <c r="K2048">
        <v>2.68</v>
      </c>
      <c r="L2048">
        <v>1</v>
      </c>
    </row>
    <row r="2049" spans="1:12">
      <c r="A2049" t="s">
        <v>83</v>
      </c>
      <c r="B2049" t="s">
        <v>3092</v>
      </c>
      <c r="C2049" t="s">
        <v>63</v>
      </c>
      <c r="D2049" t="s">
        <v>85</v>
      </c>
      <c r="E2049" t="s">
        <v>110</v>
      </c>
      <c r="F2049" t="s">
        <v>740</v>
      </c>
      <c r="G2049">
        <v>1</v>
      </c>
      <c r="H2049">
        <v>1</v>
      </c>
      <c r="I2049" s="3">
        <v>1</v>
      </c>
      <c r="J2049">
        <v>4.47</v>
      </c>
      <c r="K2049">
        <v>4.47</v>
      </c>
      <c r="L2049">
        <v>1</v>
      </c>
    </row>
    <row r="2050" spans="1:12">
      <c r="A2050" t="s">
        <v>61</v>
      </c>
      <c r="B2050" t="s">
        <v>1180</v>
      </c>
      <c r="C2050" t="s">
        <v>63</v>
      </c>
      <c r="D2050" t="s">
        <v>64</v>
      </c>
      <c r="E2050" t="s">
        <v>65</v>
      </c>
      <c r="F2050" t="s">
        <v>66</v>
      </c>
      <c r="G2050">
        <v>1</v>
      </c>
      <c r="H2050">
        <v>3</v>
      </c>
      <c r="I2050" s="3">
        <v>0.33329999999999999</v>
      </c>
      <c r="J2050">
        <v>0.62</v>
      </c>
      <c r="K2050">
        <v>0.62</v>
      </c>
      <c r="L2050">
        <v>2</v>
      </c>
    </row>
    <row r="2051" spans="1:12">
      <c r="A2051" t="s">
        <v>112</v>
      </c>
      <c r="B2051" t="s">
        <v>2131</v>
      </c>
      <c r="C2051" t="s">
        <v>114</v>
      </c>
      <c r="D2051" t="s">
        <v>100</v>
      </c>
      <c r="E2051" t="s">
        <v>194</v>
      </c>
      <c r="F2051" t="s">
        <v>2132</v>
      </c>
      <c r="G2051">
        <v>4</v>
      </c>
      <c r="H2051">
        <v>223</v>
      </c>
      <c r="I2051" s="3">
        <v>1.7899999999999999E-2</v>
      </c>
      <c r="J2051">
        <v>2.2999999999999998</v>
      </c>
      <c r="K2051">
        <v>9.2200000000000006</v>
      </c>
      <c r="L2051">
        <v>6</v>
      </c>
    </row>
    <row r="2052" spans="1:12">
      <c r="A2052" t="s">
        <v>61</v>
      </c>
      <c r="B2052" t="s">
        <v>360</v>
      </c>
      <c r="C2052" t="s">
        <v>63</v>
      </c>
      <c r="D2052" t="s">
        <v>64</v>
      </c>
      <c r="E2052" t="s">
        <v>68</v>
      </c>
      <c r="F2052" t="s">
        <v>360</v>
      </c>
      <c r="G2052">
        <v>1</v>
      </c>
      <c r="H2052">
        <v>6</v>
      </c>
      <c r="I2052" s="3">
        <v>0.16669999999999999</v>
      </c>
      <c r="J2052">
        <v>2.82</v>
      </c>
      <c r="K2052">
        <v>2.82</v>
      </c>
      <c r="L2052">
        <v>2</v>
      </c>
    </row>
    <row r="2053" spans="1:12">
      <c r="A2053" t="s">
        <v>61</v>
      </c>
      <c r="B2053" t="s">
        <v>1864</v>
      </c>
      <c r="C2053" t="s">
        <v>63</v>
      </c>
      <c r="D2053" t="s">
        <v>64</v>
      </c>
      <c r="E2053" t="s">
        <v>68</v>
      </c>
      <c r="F2053" t="s">
        <v>1864</v>
      </c>
      <c r="G2053">
        <v>1</v>
      </c>
      <c r="H2053">
        <v>1</v>
      </c>
      <c r="I2053" s="3">
        <v>1</v>
      </c>
      <c r="J2053">
        <v>2.98</v>
      </c>
      <c r="K2053">
        <v>2.98</v>
      </c>
      <c r="L2053">
        <v>1</v>
      </c>
    </row>
    <row r="2054" spans="1:12">
      <c r="A2054" t="s">
        <v>83</v>
      </c>
      <c r="B2054" t="s">
        <v>3065</v>
      </c>
      <c r="C2054" t="s">
        <v>63</v>
      </c>
      <c r="D2054" t="s">
        <v>64</v>
      </c>
      <c r="E2054" t="s">
        <v>97</v>
      </c>
      <c r="F2054" t="s">
        <v>98</v>
      </c>
      <c r="G2054">
        <v>1</v>
      </c>
      <c r="H2054">
        <v>6</v>
      </c>
      <c r="I2054" s="3">
        <v>0.16669999999999999</v>
      </c>
      <c r="J2054">
        <v>4.7</v>
      </c>
      <c r="K2054">
        <v>4.7</v>
      </c>
      <c r="L2054">
        <v>3.3</v>
      </c>
    </row>
    <row r="2055" spans="1:12">
      <c r="A2055" t="s">
        <v>61</v>
      </c>
      <c r="B2055" t="s">
        <v>163</v>
      </c>
      <c r="C2055" t="s">
        <v>63</v>
      </c>
      <c r="D2055" t="s">
        <v>104</v>
      </c>
      <c r="E2055" t="s">
        <v>162</v>
      </c>
      <c r="F2055" t="s">
        <v>163</v>
      </c>
      <c r="G2055">
        <v>1</v>
      </c>
      <c r="H2055">
        <v>5</v>
      </c>
      <c r="I2055" s="3">
        <v>0.2</v>
      </c>
      <c r="J2055">
        <v>0.86</v>
      </c>
      <c r="K2055">
        <v>0.86</v>
      </c>
      <c r="L2055">
        <v>6.8</v>
      </c>
    </row>
    <row r="2056" spans="1:12">
      <c r="A2056" t="s">
        <v>70</v>
      </c>
      <c r="B2056" t="s">
        <v>1210</v>
      </c>
      <c r="C2056" t="s">
        <v>63</v>
      </c>
      <c r="D2056" t="s">
        <v>72</v>
      </c>
      <c r="E2056" t="s">
        <v>97</v>
      </c>
      <c r="F2056" t="s">
        <v>296</v>
      </c>
      <c r="G2056">
        <v>1</v>
      </c>
      <c r="H2056">
        <v>1</v>
      </c>
      <c r="I2056" s="3">
        <v>1</v>
      </c>
      <c r="J2056">
        <v>3.82</v>
      </c>
      <c r="K2056">
        <v>3.82</v>
      </c>
      <c r="L2056">
        <v>1</v>
      </c>
    </row>
    <row r="2057" spans="1:12">
      <c r="A2057" t="s">
        <v>83</v>
      </c>
      <c r="B2057" t="s">
        <v>2082</v>
      </c>
      <c r="C2057" t="s">
        <v>63</v>
      </c>
      <c r="D2057" t="s">
        <v>64</v>
      </c>
      <c r="E2057" t="s">
        <v>90</v>
      </c>
      <c r="F2057" t="s">
        <v>128</v>
      </c>
      <c r="G2057">
        <v>1</v>
      </c>
      <c r="H2057">
        <v>1</v>
      </c>
      <c r="I2057" s="3">
        <v>1</v>
      </c>
      <c r="J2057">
        <v>2.64</v>
      </c>
      <c r="K2057">
        <v>2.64</v>
      </c>
      <c r="L2057">
        <v>2</v>
      </c>
    </row>
    <row r="2058" spans="1:12">
      <c r="A2058" t="s">
        <v>61</v>
      </c>
      <c r="B2058" t="s">
        <v>3060</v>
      </c>
      <c r="C2058" t="s">
        <v>63</v>
      </c>
      <c r="D2058" t="s">
        <v>85</v>
      </c>
      <c r="E2058" t="s">
        <v>121</v>
      </c>
      <c r="F2058" t="s">
        <v>122</v>
      </c>
      <c r="G2058">
        <v>1</v>
      </c>
      <c r="H2058">
        <v>3</v>
      </c>
      <c r="I2058" s="3">
        <v>0.33329999999999999</v>
      </c>
      <c r="J2058">
        <v>5.35</v>
      </c>
      <c r="K2058">
        <v>5.35</v>
      </c>
      <c r="L2058">
        <v>2</v>
      </c>
    </row>
    <row r="2059" spans="1:12">
      <c r="A2059" t="s">
        <v>83</v>
      </c>
      <c r="B2059" t="s">
        <v>69</v>
      </c>
      <c r="C2059" t="s">
        <v>63</v>
      </c>
      <c r="D2059" t="s">
        <v>64</v>
      </c>
      <c r="E2059" t="s">
        <v>68</v>
      </c>
      <c r="F2059" t="s">
        <v>267</v>
      </c>
      <c r="G2059">
        <v>1</v>
      </c>
      <c r="H2059">
        <v>1</v>
      </c>
      <c r="I2059" s="3">
        <v>1</v>
      </c>
      <c r="J2059">
        <v>2.92</v>
      </c>
      <c r="K2059">
        <v>2.92</v>
      </c>
      <c r="L2059">
        <v>3</v>
      </c>
    </row>
    <row r="2060" spans="1:12">
      <c r="A2060" t="s">
        <v>70</v>
      </c>
      <c r="B2060" t="s">
        <v>3081</v>
      </c>
      <c r="C2060" t="s">
        <v>63</v>
      </c>
      <c r="D2060" t="s">
        <v>104</v>
      </c>
      <c r="E2060" t="s">
        <v>323</v>
      </c>
      <c r="F2060" t="s">
        <v>457</v>
      </c>
      <c r="G2060">
        <v>1</v>
      </c>
      <c r="H2060">
        <v>1</v>
      </c>
      <c r="I2060" s="3">
        <v>1</v>
      </c>
      <c r="J2060">
        <v>1</v>
      </c>
      <c r="K2060">
        <v>1</v>
      </c>
      <c r="L2060">
        <v>3</v>
      </c>
    </row>
    <row r="2061" spans="1:12">
      <c r="A2061" t="s">
        <v>61</v>
      </c>
      <c r="B2061" t="s">
        <v>158</v>
      </c>
      <c r="C2061" t="s">
        <v>63</v>
      </c>
      <c r="D2061" t="s">
        <v>64</v>
      </c>
      <c r="E2061" t="s">
        <v>68</v>
      </c>
      <c r="F2061" t="s">
        <v>158</v>
      </c>
      <c r="G2061">
        <v>1</v>
      </c>
      <c r="H2061">
        <v>1</v>
      </c>
      <c r="I2061" s="3">
        <v>1</v>
      </c>
      <c r="J2061">
        <v>2.06</v>
      </c>
      <c r="K2061">
        <v>2.06</v>
      </c>
      <c r="L2061">
        <v>1</v>
      </c>
    </row>
    <row r="2062" spans="1:12">
      <c r="A2062" t="s">
        <v>61</v>
      </c>
      <c r="B2062" t="s">
        <v>143</v>
      </c>
      <c r="C2062" t="s">
        <v>63</v>
      </c>
      <c r="D2062" t="s">
        <v>64</v>
      </c>
      <c r="E2062" t="s">
        <v>134</v>
      </c>
      <c r="F2062" t="s">
        <v>143</v>
      </c>
      <c r="G2062">
        <v>1</v>
      </c>
      <c r="H2062">
        <v>1</v>
      </c>
      <c r="I2062" s="3">
        <v>1</v>
      </c>
      <c r="J2062">
        <v>2.94</v>
      </c>
      <c r="K2062">
        <v>2.94</v>
      </c>
      <c r="L2062">
        <v>7</v>
      </c>
    </row>
    <row r="2063" spans="1:12">
      <c r="A2063" t="s">
        <v>78</v>
      </c>
      <c r="B2063" t="s">
        <v>566</v>
      </c>
      <c r="C2063" t="s">
        <v>63</v>
      </c>
      <c r="D2063" t="s">
        <v>64</v>
      </c>
      <c r="E2063" t="s">
        <v>80</v>
      </c>
      <c r="F2063" t="s">
        <v>160</v>
      </c>
      <c r="G2063">
        <v>1</v>
      </c>
      <c r="H2063">
        <v>1</v>
      </c>
      <c r="I2063" s="3">
        <v>1</v>
      </c>
      <c r="J2063">
        <v>2.15</v>
      </c>
      <c r="K2063">
        <v>2.15</v>
      </c>
      <c r="L2063">
        <v>2</v>
      </c>
    </row>
    <row r="2064" spans="1:12">
      <c r="A2064" t="s">
        <v>70</v>
      </c>
      <c r="B2064" t="s">
        <v>2601</v>
      </c>
      <c r="C2064" t="s">
        <v>63</v>
      </c>
      <c r="D2064" t="s">
        <v>85</v>
      </c>
      <c r="E2064" t="s">
        <v>148</v>
      </c>
      <c r="F2064" t="s">
        <v>149</v>
      </c>
      <c r="G2064">
        <v>1</v>
      </c>
      <c r="H2064">
        <v>1</v>
      </c>
      <c r="I2064" s="3">
        <v>1</v>
      </c>
      <c r="J2064">
        <v>6.67</v>
      </c>
      <c r="K2064">
        <v>6.67</v>
      </c>
      <c r="L2064">
        <v>1</v>
      </c>
    </row>
    <row r="2065" spans="1:12">
      <c r="A2065" t="s">
        <v>78</v>
      </c>
      <c r="B2065" t="s">
        <v>280</v>
      </c>
      <c r="C2065" t="s">
        <v>63</v>
      </c>
      <c r="D2065" t="s">
        <v>64</v>
      </c>
      <c r="E2065" t="s">
        <v>134</v>
      </c>
      <c r="F2065" t="s">
        <v>280</v>
      </c>
      <c r="G2065">
        <v>1</v>
      </c>
      <c r="H2065">
        <v>1</v>
      </c>
      <c r="I2065" s="3">
        <v>1</v>
      </c>
      <c r="J2065">
        <v>2.67</v>
      </c>
      <c r="K2065">
        <v>2.67</v>
      </c>
      <c r="L2065">
        <v>3</v>
      </c>
    </row>
    <row r="2066" spans="1:12">
      <c r="A2066" t="s">
        <v>70</v>
      </c>
      <c r="B2066" t="s">
        <v>3129</v>
      </c>
      <c r="C2066" t="s">
        <v>63</v>
      </c>
      <c r="D2066" t="s">
        <v>85</v>
      </c>
      <c r="E2066" t="s">
        <v>86</v>
      </c>
      <c r="F2066" t="s">
        <v>87</v>
      </c>
      <c r="G2066">
        <v>1</v>
      </c>
      <c r="H2066">
        <v>1</v>
      </c>
      <c r="I2066" s="3">
        <v>1</v>
      </c>
      <c r="J2066">
        <v>7.69</v>
      </c>
      <c r="K2066">
        <v>7.69</v>
      </c>
      <c r="L2066">
        <v>1</v>
      </c>
    </row>
    <row r="2067" spans="1:12">
      <c r="A2067" t="s">
        <v>70</v>
      </c>
      <c r="B2067" t="s">
        <v>2856</v>
      </c>
      <c r="C2067" t="s">
        <v>63</v>
      </c>
      <c r="D2067" t="s">
        <v>85</v>
      </c>
      <c r="E2067" t="s">
        <v>154</v>
      </c>
      <c r="F2067" t="s">
        <v>155</v>
      </c>
      <c r="G2067">
        <v>1</v>
      </c>
      <c r="H2067">
        <v>2</v>
      </c>
      <c r="I2067" s="3">
        <v>0.5</v>
      </c>
      <c r="J2067">
        <v>3.66</v>
      </c>
      <c r="K2067">
        <v>3.66</v>
      </c>
      <c r="L2067">
        <v>1</v>
      </c>
    </row>
    <row r="2068" spans="1:12">
      <c r="A2068" t="s">
        <v>61</v>
      </c>
      <c r="B2068" t="s">
        <v>3060</v>
      </c>
      <c r="C2068" t="s">
        <v>63</v>
      </c>
      <c r="D2068" t="s">
        <v>85</v>
      </c>
      <c r="E2068" t="s">
        <v>121</v>
      </c>
      <c r="F2068" t="s">
        <v>122</v>
      </c>
      <c r="G2068">
        <v>1</v>
      </c>
      <c r="H2068">
        <v>1</v>
      </c>
      <c r="I2068" s="3">
        <v>1</v>
      </c>
      <c r="J2068">
        <v>1.91</v>
      </c>
      <c r="K2068">
        <v>1.91</v>
      </c>
      <c r="L2068">
        <v>2</v>
      </c>
    </row>
    <row r="2069" spans="1:12">
      <c r="A2069" t="s">
        <v>78</v>
      </c>
      <c r="B2069" t="s">
        <v>69</v>
      </c>
      <c r="C2069" t="s">
        <v>63</v>
      </c>
      <c r="D2069" t="s">
        <v>64</v>
      </c>
      <c r="E2069" t="s">
        <v>68</v>
      </c>
      <c r="F2069" t="s">
        <v>69</v>
      </c>
      <c r="G2069">
        <v>1</v>
      </c>
      <c r="H2069">
        <v>1</v>
      </c>
      <c r="I2069" s="3">
        <v>1</v>
      </c>
      <c r="J2069">
        <v>3</v>
      </c>
      <c r="K2069">
        <v>3</v>
      </c>
      <c r="L2069">
        <v>3</v>
      </c>
    </row>
    <row r="2070" spans="1:12">
      <c r="A2070" t="s">
        <v>61</v>
      </c>
      <c r="B2070" t="s">
        <v>238</v>
      </c>
      <c r="C2070" t="s">
        <v>63</v>
      </c>
      <c r="D2070" t="s">
        <v>64</v>
      </c>
      <c r="E2070" t="s">
        <v>80</v>
      </c>
      <c r="F2070" t="s">
        <v>238</v>
      </c>
      <c r="G2070">
        <v>1</v>
      </c>
      <c r="H2070">
        <v>1</v>
      </c>
      <c r="I2070" s="3">
        <v>1</v>
      </c>
      <c r="J2070">
        <v>3</v>
      </c>
      <c r="K2070">
        <v>3</v>
      </c>
      <c r="L2070">
        <v>1</v>
      </c>
    </row>
    <row r="2071" spans="1:12">
      <c r="A2071" t="s">
        <v>61</v>
      </c>
      <c r="B2071" t="s">
        <v>3061</v>
      </c>
      <c r="C2071" t="s">
        <v>63</v>
      </c>
      <c r="D2071" t="s">
        <v>85</v>
      </c>
      <c r="E2071" t="s">
        <v>110</v>
      </c>
      <c r="F2071" t="s">
        <v>124</v>
      </c>
      <c r="G2071">
        <v>1</v>
      </c>
      <c r="H2071">
        <v>20</v>
      </c>
      <c r="I2071" s="3">
        <v>0.05</v>
      </c>
      <c r="J2071">
        <v>10</v>
      </c>
      <c r="K2071">
        <v>10</v>
      </c>
      <c r="L2071">
        <v>1</v>
      </c>
    </row>
    <row r="2072" spans="1:12">
      <c r="A2072" t="s">
        <v>70</v>
      </c>
      <c r="B2072" t="s">
        <v>3134</v>
      </c>
      <c r="C2072" t="s">
        <v>63</v>
      </c>
      <c r="D2072" t="s">
        <v>85</v>
      </c>
      <c r="E2072" t="s">
        <v>86</v>
      </c>
      <c r="F2072" t="s">
        <v>247</v>
      </c>
      <c r="G2072">
        <v>1</v>
      </c>
      <c r="H2072">
        <v>6</v>
      </c>
      <c r="I2072" s="3">
        <v>0.16669999999999999</v>
      </c>
      <c r="J2072">
        <v>10.97</v>
      </c>
      <c r="K2072">
        <v>10.97</v>
      </c>
      <c r="L2072">
        <v>1</v>
      </c>
    </row>
    <row r="2073" spans="1:12">
      <c r="A2073" t="s">
        <v>61</v>
      </c>
      <c r="B2073" t="s">
        <v>146</v>
      </c>
      <c r="C2073" t="s">
        <v>63</v>
      </c>
      <c r="D2073" t="s">
        <v>64</v>
      </c>
      <c r="E2073" t="s">
        <v>134</v>
      </c>
      <c r="F2073" t="s">
        <v>146</v>
      </c>
      <c r="G2073">
        <v>1</v>
      </c>
      <c r="H2073">
        <v>1</v>
      </c>
      <c r="I2073" s="3">
        <v>1</v>
      </c>
      <c r="J2073">
        <v>3</v>
      </c>
      <c r="K2073">
        <v>3</v>
      </c>
      <c r="L2073">
        <v>3</v>
      </c>
    </row>
    <row r="2074" spans="1:12">
      <c r="A2074" t="s">
        <v>61</v>
      </c>
      <c r="B2074" t="s">
        <v>354</v>
      </c>
      <c r="C2074" t="s">
        <v>63</v>
      </c>
      <c r="D2074" t="s">
        <v>64</v>
      </c>
      <c r="E2074" t="s">
        <v>80</v>
      </c>
      <c r="F2074" t="s">
        <v>354</v>
      </c>
      <c r="G2074">
        <v>1</v>
      </c>
      <c r="H2074">
        <v>1</v>
      </c>
      <c r="I2074" s="3">
        <v>1</v>
      </c>
      <c r="J2074">
        <v>2.06</v>
      </c>
      <c r="K2074">
        <v>2.06</v>
      </c>
      <c r="L2074">
        <v>2</v>
      </c>
    </row>
    <row r="2075" spans="1:12">
      <c r="A2075" t="s">
        <v>61</v>
      </c>
      <c r="B2075" t="s">
        <v>158</v>
      </c>
      <c r="C2075" t="s">
        <v>63</v>
      </c>
      <c r="D2075" t="s">
        <v>64</v>
      </c>
      <c r="E2075" t="s">
        <v>68</v>
      </c>
      <c r="F2075" t="s">
        <v>158</v>
      </c>
      <c r="G2075">
        <v>1</v>
      </c>
      <c r="H2075">
        <v>1</v>
      </c>
      <c r="I2075" s="3">
        <v>1</v>
      </c>
      <c r="J2075">
        <v>2.99</v>
      </c>
      <c r="K2075">
        <v>2.99</v>
      </c>
      <c r="L2075">
        <v>2</v>
      </c>
    </row>
    <row r="2076" spans="1:12">
      <c r="A2076" t="s">
        <v>61</v>
      </c>
      <c r="B2076" t="s">
        <v>69</v>
      </c>
      <c r="C2076" t="s">
        <v>63</v>
      </c>
      <c r="D2076" t="s">
        <v>64</v>
      </c>
      <c r="E2076" t="s">
        <v>68</v>
      </c>
      <c r="F2076" t="s">
        <v>69</v>
      </c>
      <c r="G2076">
        <v>1</v>
      </c>
      <c r="H2076">
        <v>10</v>
      </c>
      <c r="I2076" s="3">
        <v>0.1</v>
      </c>
      <c r="J2076">
        <v>2.44</v>
      </c>
      <c r="K2076">
        <v>2.44</v>
      </c>
      <c r="L2076">
        <v>2.7</v>
      </c>
    </row>
    <row r="2077" spans="1:12">
      <c r="A2077" t="s">
        <v>83</v>
      </c>
      <c r="B2077" t="s">
        <v>3065</v>
      </c>
      <c r="C2077" t="s">
        <v>63</v>
      </c>
      <c r="D2077" t="s">
        <v>64</v>
      </c>
      <c r="E2077" t="s">
        <v>97</v>
      </c>
      <c r="F2077" t="s">
        <v>98</v>
      </c>
      <c r="G2077">
        <v>1</v>
      </c>
      <c r="H2077">
        <v>3</v>
      </c>
      <c r="I2077" s="3">
        <v>0.33329999999999999</v>
      </c>
      <c r="J2077">
        <v>3.99</v>
      </c>
      <c r="K2077">
        <v>3.99</v>
      </c>
      <c r="L2077">
        <v>2</v>
      </c>
    </row>
    <row r="2078" spans="1:12">
      <c r="A2078" t="s">
        <v>83</v>
      </c>
      <c r="B2078" t="s">
        <v>451</v>
      </c>
      <c r="C2078" t="s">
        <v>63</v>
      </c>
      <c r="D2078" t="s">
        <v>104</v>
      </c>
      <c r="E2078" t="s">
        <v>162</v>
      </c>
      <c r="F2078" t="s">
        <v>451</v>
      </c>
      <c r="G2078">
        <v>1</v>
      </c>
      <c r="H2078">
        <v>1</v>
      </c>
      <c r="I2078" s="3">
        <v>1</v>
      </c>
      <c r="J2078">
        <v>0.95</v>
      </c>
      <c r="K2078">
        <v>0.95</v>
      </c>
      <c r="L2078">
        <v>2</v>
      </c>
    </row>
    <row r="2079" spans="1:12">
      <c r="A2079" t="s">
        <v>83</v>
      </c>
      <c r="B2079" t="s">
        <v>3057</v>
      </c>
      <c r="C2079" t="s">
        <v>63</v>
      </c>
      <c r="D2079" t="s">
        <v>93</v>
      </c>
      <c r="E2079" t="s">
        <v>94</v>
      </c>
      <c r="F2079" t="s">
        <v>95</v>
      </c>
      <c r="G2079">
        <v>1</v>
      </c>
      <c r="H2079">
        <v>7</v>
      </c>
      <c r="I2079" s="3">
        <v>0.1429</v>
      </c>
      <c r="J2079">
        <v>2.35</v>
      </c>
      <c r="K2079">
        <v>2.35</v>
      </c>
      <c r="L2079">
        <v>4.5999999999999996</v>
      </c>
    </row>
    <row r="2080" spans="1:12">
      <c r="A2080" t="s">
        <v>61</v>
      </c>
      <c r="B2080" t="s">
        <v>69</v>
      </c>
      <c r="C2080" t="s">
        <v>63</v>
      </c>
      <c r="D2080" t="s">
        <v>64</v>
      </c>
      <c r="E2080" t="s">
        <v>68</v>
      </c>
      <c r="F2080" t="s">
        <v>69</v>
      </c>
      <c r="G2080">
        <v>1</v>
      </c>
      <c r="H2080">
        <v>1</v>
      </c>
      <c r="I2080" s="3">
        <v>1</v>
      </c>
      <c r="J2080">
        <v>1.77</v>
      </c>
      <c r="K2080">
        <v>1.77</v>
      </c>
      <c r="L2080">
        <v>1</v>
      </c>
    </row>
    <row r="2081" spans="1:12">
      <c r="A2081" t="s">
        <v>61</v>
      </c>
      <c r="B2081" t="s">
        <v>3063</v>
      </c>
      <c r="C2081" t="s">
        <v>63</v>
      </c>
      <c r="D2081" t="s">
        <v>85</v>
      </c>
      <c r="E2081" t="s">
        <v>173</v>
      </c>
      <c r="F2081" t="s">
        <v>174</v>
      </c>
      <c r="G2081">
        <v>0</v>
      </c>
      <c r="H2081">
        <v>2</v>
      </c>
      <c r="I2081" s="3">
        <v>0</v>
      </c>
      <c r="J2081">
        <v>0</v>
      </c>
      <c r="K2081">
        <v>0</v>
      </c>
      <c r="L2081">
        <v>1.5</v>
      </c>
    </row>
    <row r="2082" spans="1:12">
      <c r="A2082" t="s">
        <v>61</v>
      </c>
      <c r="B2082" t="s">
        <v>69</v>
      </c>
      <c r="C2082" t="s">
        <v>63</v>
      </c>
      <c r="D2082" t="s">
        <v>64</v>
      </c>
      <c r="E2082" t="s">
        <v>68</v>
      </c>
      <c r="F2082" t="s">
        <v>69</v>
      </c>
      <c r="G2082">
        <v>1</v>
      </c>
      <c r="H2082">
        <v>2</v>
      </c>
      <c r="I2082" s="3">
        <v>0.5</v>
      </c>
      <c r="J2082">
        <v>1.32</v>
      </c>
      <c r="K2082">
        <v>1.32</v>
      </c>
      <c r="L2082">
        <v>1.5</v>
      </c>
    </row>
    <row r="2083" spans="1:12">
      <c r="A2083" t="s">
        <v>61</v>
      </c>
      <c r="B2083" t="s">
        <v>308</v>
      </c>
      <c r="C2083" t="s">
        <v>63</v>
      </c>
      <c r="D2083" t="s">
        <v>104</v>
      </c>
      <c r="E2083" t="s">
        <v>131</v>
      </c>
      <c r="F2083" t="s">
        <v>308</v>
      </c>
      <c r="G2083">
        <v>1</v>
      </c>
      <c r="H2083">
        <v>1</v>
      </c>
      <c r="I2083" s="3">
        <v>1</v>
      </c>
      <c r="J2083">
        <v>0.97</v>
      </c>
      <c r="K2083">
        <v>0.97</v>
      </c>
      <c r="L2083">
        <v>1</v>
      </c>
    </row>
    <row r="2084" spans="1:12">
      <c r="A2084" t="s">
        <v>61</v>
      </c>
      <c r="B2084" t="s">
        <v>3072</v>
      </c>
      <c r="C2084" t="s">
        <v>63</v>
      </c>
      <c r="D2084" t="s">
        <v>72</v>
      </c>
      <c r="E2084" t="s">
        <v>73</v>
      </c>
      <c r="F2084" t="s">
        <v>332</v>
      </c>
      <c r="G2084">
        <v>1</v>
      </c>
      <c r="H2084">
        <v>1</v>
      </c>
      <c r="I2084" s="3">
        <v>1</v>
      </c>
      <c r="J2084">
        <v>1.56</v>
      </c>
      <c r="K2084">
        <v>1.56</v>
      </c>
      <c r="L2084">
        <v>2</v>
      </c>
    </row>
    <row r="2085" spans="1:12">
      <c r="A2085" t="s">
        <v>70</v>
      </c>
      <c r="B2085" t="s">
        <v>2131</v>
      </c>
      <c r="C2085" t="s">
        <v>63</v>
      </c>
      <c r="D2085" t="s">
        <v>100</v>
      </c>
      <c r="E2085" t="s">
        <v>194</v>
      </c>
      <c r="F2085" t="s">
        <v>195</v>
      </c>
      <c r="G2085">
        <v>0</v>
      </c>
      <c r="H2085">
        <v>2</v>
      </c>
      <c r="I2085" s="3">
        <v>0</v>
      </c>
      <c r="J2085">
        <v>0</v>
      </c>
      <c r="K2085">
        <v>0</v>
      </c>
      <c r="L2085">
        <v>4.5</v>
      </c>
    </row>
    <row r="2086" spans="1:12">
      <c r="A2086" t="s">
        <v>70</v>
      </c>
      <c r="B2086" t="s">
        <v>3058</v>
      </c>
      <c r="C2086" t="s">
        <v>63</v>
      </c>
      <c r="D2086" t="s">
        <v>104</v>
      </c>
      <c r="E2086" t="s">
        <v>105</v>
      </c>
      <c r="F2086" t="s">
        <v>106</v>
      </c>
      <c r="G2086">
        <v>1</v>
      </c>
      <c r="H2086">
        <v>1</v>
      </c>
      <c r="I2086" s="3">
        <v>1</v>
      </c>
      <c r="J2086">
        <v>1.47</v>
      </c>
      <c r="K2086">
        <v>1.47</v>
      </c>
      <c r="L2086">
        <v>2</v>
      </c>
    </row>
    <row r="2087" spans="1:12">
      <c r="A2087" t="s">
        <v>70</v>
      </c>
      <c r="B2087" t="s">
        <v>3128</v>
      </c>
      <c r="C2087" t="s">
        <v>63</v>
      </c>
      <c r="D2087" t="s">
        <v>64</v>
      </c>
      <c r="E2087" t="s">
        <v>73</v>
      </c>
      <c r="F2087" t="s">
        <v>74</v>
      </c>
      <c r="G2087">
        <v>1</v>
      </c>
      <c r="H2087">
        <v>5</v>
      </c>
      <c r="I2087" s="3">
        <v>0.2</v>
      </c>
      <c r="J2087">
        <v>2.37</v>
      </c>
      <c r="K2087">
        <v>2.37</v>
      </c>
      <c r="L2087">
        <v>2</v>
      </c>
    </row>
    <row r="2088" spans="1:12">
      <c r="A2088" t="s">
        <v>61</v>
      </c>
      <c r="B2088" t="s">
        <v>138</v>
      </c>
      <c r="C2088" t="s">
        <v>63</v>
      </c>
      <c r="D2088" t="s">
        <v>64</v>
      </c>
      <c r="E2088" t="s">
        <v>134</v>
      </c>
      <c r="F2088" t="s">
        <v>138</v>
      </c>
      <c r="G2088">
        <v>2</v>
      </c>
      <c r="H2088">
        <v>18</v>
      </c>
      <c r="I2088" s="3">
        <v>0.1111</v>
      </c>
      <c r="J2088">
        <v>2.74</v>
      </c>
      <c r="K2088">
        <v>5.47</v>
      </c>
      <c r="L2088">
        <v>1.7</v>
      </c>
    </row>
    <row r="2089" spans="1:12">
      <c r="A2089" t="s">
        <v>61</v>
      </c>
      <c r="B2089" t="s">
        <v>204</v>
      </c>
      <c r="C2089" t="s">
        <v>63</v>
      </c>
      <c r="D2089" t="s">
        <v>93</v>
      </c>
      <c r="E2089" t="s">
        <v>118</v>
      </c>
      <c r="F2089" t="s">
        <v>204</v>
      </c>
      <c r="G2089">
        <v>1</v>
      </c>
      <c r="H2089">
        <v>1</v>
      </c>
      <c r="I2089" s="3">
        <v>1</v>
      </c>
      <c r="J2089">
        <v>1.08</v>
      </c>
      <c r="K2089">
        <v>1.08</v>
      </c>
      <c r="L2089">
        <v>3</v>
      </c>
    </row>
    <row r="2090" spans="1:12">
      <c r="A2090" t="s">
        <v>61</v>
      </c>
      <c r="B2090" t="s">
        <v>1180</v>
      </c>
      <c r="C2090" t="s">
        <v>63</v>
      </c>
      <c r="D2090" t="s">
        <v>64</v>
      </c>
      <c r="E2090" t="s">
        <v>65</v>
      </c>
      <c r="F2090" t="s">
        <v>66</v>
      </c>
      <c r="G2090">
        <v>1</v>
      </c>
      <c r="H2090">
        <v>1</v>
      </c>
      <c r="I2090" s="3">
        <v>1</v>
      </c>
      <c r="J2090">
        <v>5.3</v>
      </c>
      <c r="K2090">
        <v>5.3</v>
      </c>
      <c r="L2090">
        <v>1</v>
      </c>
    </row>
    <row r="2091" spans="1:12">
      <c r="A2091" t="s">
        <v>61</v>
      </c>
      <c r="B2091" t="s">
        <v>3057</v>
      </c>
      <c r="C2091" t="s">
        <v>63</v>
      </c>
      <c r="D2091" t="s">
        <v>93</v>
      </c>
      <c r="E2091" t="s">
        <v>94</v>
      </c>
      <c r="F2091" t="s">
        <v>95</v>
      </c>
      <c r="G2091">
        <v>2</v>
      </c>
      <c r="H2091">
        <v>2</v>
      </c>
      <c r="I2091" s="3">
        <v>1</v>
      </c>
      <c r="J2091">
        <v>1.73</v>
      </c>
      <c r="K2091">
        <v>3.46</v>
      </c>
      <c r="L2091">
        <v>2</v>
      </c>
    </row>
    <row r="2092" spans="1:12">
      <c r="A2092" t="s">
        <v>78</v>
      </c>
      <c r="B2092" t="s">
        <v>158</v>
      </c>
      <c r="C2092" t="s">
        <v>63</v>
      </c>
      <c r="D2092" t="s">
        <v>64</v>
      </c>
      <c r="E2092" t="s">
        <v>68</v>
      </c>
      <c r="F2092" t="s">
        <v>158</v>
      </c>
      <c r="G2092">
        <v>1</v>
      </c>
      <c r="H2092">
        <v>2</v>
      </c>
      <c r="I2092" s="3">
        <v>0.5</v>
      </c>
      <c r="J2092">
        <v>2.88</v>
      </c>
      <c r="K2092">
        <v>2.88</v>
      </c>
      <c r="L2092">
        <v>2</v>
      </c>
    </row>
    <row r="2093" spans="1:12">
      <c r="A2093" t="s">
        <v>61</v>
      </c>
      <c r="B2093" t="s">
        <v>1180</v>
      </c>
      <c r="C2093" t="s">
        <v>63</v>
      </c>
      <c r="D2093" t="s">
        <v>64</v>
      </c>
      <c r="E2093" t="s">
        <v>65</v>
      </c>
      <c r="F2093" t="s">
        <v>66</v>
      </c>
      <c r="G2093">
        <v>1</v>
      </c>
      <c r="H2093">
        <v>1</v>
      </c>
      <c r="I2093" s="3">
        <v>1</v>
      </c>
      <c r="J2093">
        <v>2.89</v>
      </c>
      <c r="K2093">
        <v>2.89</v>
      </c>
      <c r="L2093">
        <v>1</v>
      </c>
    </row>
    <row r="2094" spans="1:12">
      <c r="A2094" t="s">
        <v>61</v>
      </c>
      <c r="B2094" t="s">
        <v>3103</v>
      </c>
      <c r="C2094" t="s">
        <v>63</v>
      </c>
      <c r="D2094" t="s">
        <v>85</v>
      </c>
      <c r="E2094" t="s">
        <v>774</v>
      </c>
      <c r="F2094" t="s">
        <v>998</v>
      </c>
      <c r="G2094">
        <v>1</v>
      </c>
      <c r="H2094">
        <v>2</v>
      </c>
      <c r="I2094" s="3">
        <v>0.5</v>
      </c>
      <c r="J2094">
        <v>3.59</v>
      </c>
      <c r="K2094">
        <v>3.59</v>
      </c>
      <c r="L2094">
        <v>1</v>
      </c>
    </row>
    <row r="2095" spans="1:12">
      <c r="A2095" t="s">
        <v>61</v>
      </c>
      <c r="B2095" t="s">
        <v>211</v>
      </c>
      <c r="C2095" t="s">
        <v>63</v>
      </c>
      <c r="D2095" t="s">
        <v>64</v>
      </c>
      <c r="E2095" t="s">
        <v>76</v>
      </c>
      <c r="F2095" t="s">
        <v>211</v>
      </c>
      <c r="G2095">
        <v>1</v>
      </c>
      <c r="H2095">
        <v>32</v>
      </c>
      <c r="I2095" s="3">
        <v>3.1199999999999999E-2</v>
      </c>
      <c r="J2095">
        <v>2.1800000000000002</v>
      </c>
      <c r="K2095">
        <v>2.1800000000000002</v>
      </c>
      <c r="L2095">
        <v>5.8</v>
      </c>
    </row>
    <row r="2096" spans="1:12">
      <c r="A2096" t="s">
        <v>61</v>
      </c>
      <c r="B2096" t="s">
        <v>219</v>
      </c>
      <c r="C2096" t="s">
        <v>63</v>
      </c>
      <c r="D2096" t="s">
        <v>64</v>
      </c>
      <c r="E2096" t="s">
        <v>134</v>
      </c>
      <c r="F2096" t="s">
        <v>219</v>
      </c>
      <c r="G2096">
        <v>1</v>
      </c>
      <c r="H2096">
        <v>1</v>
      </c>
      <c r="I2096" s="3">
        <v>1</v>
      </c>
      <c r="J2096">
        <v>3</v>
      </c>
      <c r="K2096">
        <v>3</v>
      </c>
      <c r="L2096">
        <v>2</v>
      </c>
    </row>
    <row r="2097" spans="1:12">
      <c r="A2097" t="s">
        <v>78</v>
      </c>
      <c r="B2097" t="s">
        <v>280</v>
      </c>
      <c r="C2097" t="s">
        <v>63</v>
      </c>
      <c r="D2097" t="s">
        <v>64</v>
      </c>
      <c r="E2097" t="s">
        <v>134</v>
      </c>
      <c r="F2097" t="s">
        <v>280</v>
      </c>
      <c r="G2097">
        <v>1</v>
      </c>
      <c r="H2097">
        <v>1</v>
      </c>
      <c r="I2097" s="3">
        <v>1</v>
      </c>
      <c r="J2097">
        <v>2.44</v>
      </c>
      <c r="K2097">
        <v>2.44</v>
      </c>
      <c r="L2097">
        <v>5</v>
      </c>
    </row>
    <row r="2098" spans="1:12">
      <c r="A2098" t="s">
        <v>61</v>
      </c>
      <c r="B2098" t="s">
        <v>77</v>
      </c>
      <c r="C2098" t="s">
        <v>63</v>
      </c>
      <c r="D2098" t="s">
        <v>64</v>
      </c>
      <c r="E2098" t="s">
        <v>76</v>
      </c>
      <c r="F2098" t="s">
        <v>77</v>
      </c>
      <c r="G2098">
        <v>1</v>
      </c>
      <c r="H2098">
        <v>1</v>
      </c>
      <c r="I2098" s="3">
        <v>1</v>
      </c>
      <c r="J2098">
        <v>2.9</v>
      </c>
      <c r="K2098">
        <v>2.9</v>
      </c>
      <c r="L2098">
        <v>1</v>
      </c>
    </row>
    <row r="2099" spans="1:12">
      <c r="A2099" t="s">
        <v>61</v>
      </c>
      <c r="B2099" t="s">
        <v>158</v>
      </c>
      <c r="C2099" t="s">
        <v>63</v>
      </c>
      <c r="D2099" t="s">
        <v>64</v>
      </c>
      <c r="E2099" t="s">
        <v>68</v>
      </c>
      <c r="F2099" t="s">
        <v>158</v>
      </c>
      <c r="G2099">
        <v>1</v>
      </c>
      <c r="H2099">
        <v>1</v>
      </c>
      <c r="I2099" s="3">
        <v>1</v>
      </c>
      <c r="J2099">
        <v>2.61</v>
      </c>
      <c r="K2099">
        <v>2.61</v>
      </c>
      <c r="L2099">
        <v>2</v>
      </c>
    </row>
    <row r="2100" spans="1:12">
      <c r="A2100" t="s">
        <v>61</v>
      </c>
      <c r="B2100" t="s">
        <v>1169</v>
      </c>
      <c r="C2100" t="s">
        <v>63</v>
      </c>
      <c r="D2100" t="s">
        <v>64</v>
      </c>
      <c r="E2100" t="s">
        <v>76</v>
      </c>
      <c r="F2100" t="s">
        <v>1169</v>
      </c>
      <c r="G2100">
        <v>0</v>
      </c>
      <c r="H2100">
        <v>3</v>
      </c>
      <c r="I2100" s="3">
        <v>0</v>
      </c>
      <c r="J2100">
        <v>0</v>
      </c>
      <c r="K2100">
        <v>0</v>
      </c>
      <c r="L2100">
        <v>3.7</v>
      </c>
    </row>
    <row r="2101" spans="1:12">
      <c r="A2101" t="s">
        <v>83</v>
      </c>
      <c r="B2101" t="s">
        <v>3058</v>
      </c>
      <c r="C2101" t="s">
        <v>63</v>
      </c>
      <c r="D2101" t="s">
        <v>104</v>
      </c>
      <c r="E2101" t="s">
        <v>105</v>
      </c>
      <c r="F2101" t="s">
        <v>106</v>
      </c>
      <c r="G2101">
        <v>2</v>
      </c>
      <c r="H2101">
        <v>28</v>
      </c>
      <c r="I2101" s="3">
        <v>7.1400000000000005E-2</v>
      </c>
      <c r="J2101">
        <v>1.46</v>
      </c>
      <c r="K2101">
        <v>2.93</v>
      </c>
      <c r="L2101">
        <v>2</v>
      </c>
    </row>
    <row r="2102" spans="1:12">
      <c r="A2102" t="s">
        <v>61</v>
      </c>
      <c r="B2102" t="s">
        <v>69</v>
      </c>
      <c r="C2102" t="s">
        <v>63</v>
      </c>
      <c r="D2102" t="s">
        <v>64</v>
      </c>
      <c r="E2102" t="s">
        <v>68</v>
      </c>
      <c r="F2102" t="s">
        <v>69</v>
      </c>
      <c r="G2102">
        <v>1</v>
      </c>
      <c r="H2102">
        <v>1</v>
      </c>
      <c r="I2102" s="3">
        <v>1</v>
      </c>
      <c r="J2102">
        <v>2.75</v>
      </c>
      <c r="K2102">
        <v>2.75</v>
      </c>
      <c r="L2102">
        <v>1</v>
      </c>
    </row>
    <row r="2103" spans="1:12">
      <c r="A2103" t="s">
        <v>70</v>
      </c>
      <c r="B2103" t="s">
        <v>2856</v>
      </c>
      <c r="C2103" t="s">
        <v>63</v>
      </c>
      <c r="D2103" t="s">
        <v>85</v>
      </c>
      <c r="E2103" t="s">
        <v>154</v>
      </c>
      <c r="F2103" t="s">
        <v>155</v>
      </c>
      <c r="G2103">
        <v>1</v>
      </c>
      <c r="H2103">
        <v>5</v>
      </c>
      <c r="I2103" s="3">
        <v>0.2</v>
      </c>
      <c r="J2103">
        <v>4.33</v>
      </c>
      <c r="K2103">
        <v>4.33</v>
      </c>
      <c r="L2103">
        <v>1</v>
      </c>
    </row>
    <row r="2104" spans="1:12">
      <c r="A2104" t="s">
        <v>83</v>
      </c>
      <c r="B2104" t="s">
        <v>2856</v>
      </c>
      <c r="C2104" t="s">
        <v>63</v>
      </c>
      <c r="D2104" t="s">
        <v>85</v>
      </c>
      <c r="E2104" t="s">
        <v>154</v>
      </c>
      <c r="F2104" t="s">
        <v>155</v>
      </c>
      <c r="G2104">
        <v>1</v>
      </c>
      <c r="H2104">
        <v>1</v>
      </c>
      <c r="I2104" s="3">
        <v>1</v>
      </c>
      <c r="J2104">
        <v>4.04</v>
      </c>
      <c r="K2104">
        <v>4.04</v>
      </c>
      <c r="L2104">
        <v>1</v>
      </c>
    </row>
    <row r="2105" spans="1:12">
      <c r="A2105" t="s">
        <v>61</v>
      </c>
      <c r="B2105" t="s">
        <v>69</v>
      </c>
      <c r="C2105" t="s">
        <v>63</v>
      </c>
      <c r="D2105" t="s">
        <v>64</v>
      </c>
      <c r="E2105" t="s">
        <v>68</v>
      </c>
      <c r="F2105" t="s">
        <v>69</v>
      </c>
      <c r="G2105">
        <v>1</v>
      </c>
      <c r="H2105">
        <v>1</v>
      </c>
      <c r="I2105" s="3">
        <v>1</v>
      </c>
      <c r="J2105">
        <v>2.27</v>
      </c>
      <c r="K2105">
        <v>2.27</v>
      </c>
      <c r="L2105">
        <v>3</v>
      </c>
    </row>
    <row r="2106" spans="1:12">
      <c r="A2106" t="s">
        <v>61</v>
      </c>
      <c r="B2106" t="s">
        <v>3098</v>
      </c>
      <c r="C2106" t="s">
        <v>63</v>
      </c>
      <c r="D2106" t="s">
        <v>85</v>
      </c>
      <c r="E2106" t="s">
        <v>613</v>
      </c>
      <c r="F2106" t="s">
        <v>799</v>
      </c>
      <c r="G2106">
        <v>1</v>
      </c>
      <c r="H2106">
        <v>1</v>
      </c>
      <c r="I2106" s="3">
        <v>1</v>
      </c>
      <c r="J2106">
        <v>4.78</v>
      </c>
      <c r="K2106">
        <v>4.78</v>
      </c>
      <c r="L2106">
        <v>1</v>
      </c>
    </row>
    <row r="2107" spans="1:12">
      <c r="A2107" t="s">
        <v>61</v>
      </c>
      <c r="B2107" t="s">
        <v>69</v>
      </c>
      <c r="C2107" t="s">
        <v>63</v>
      </c>
      <c r="D2107" t="s">
        <v>64</v>
      </c>
      <c r="E2107" t="s">
        <v>68</v>
      </c>
      <c r="F2107" t="s">
        <v>69</v>
      </c>
      <c r="G2107">
        <v>1</v>
      </c>
      <c r="H2107">
        <v>4</v>
      </c>
      <c r="I2107" s="3">
        <v>0.25</v>
      </c>
      <c r="J2107">
        <v>0.38</v>
      </c>
      <c r="K2107">
        <v>0.38</v>
      </c>
      <c r="L2107">
        <v>2</v>
      </c>
    </row>
    <row r="2108" spans="1:12">
      <c r="A2108" t="s">
        <v>61</v>
      </c>
      <c r="B2108" t="s">
        <v>69</v>
      </c>
      <c r="C2108" t="s">
        <v>63</v>
      </c>
      <c r="D2108" t="s">
        <v>64</v>
      </c>
      <c r="E2108" t="s">
        <v>68</v>
      </c>
      <c r="F2108" t="s">
        <v>69</v>
      </c>
      <c r="G2108">
        <v>1</v>
      </c>
      <c r="H2108">
        <v>1</v>
      </c>
      <c r="I2108" s="3">
        <v>1</v>
      </c>
      <c r="J2108">
        <v>2.96</v>
      </c>
      <c r="K2108">
        <v>2.96</v>
      </c>
      <c r="L2108">
        <v>4</v>
      </c>
    </row>
    <row r="2109" spans="1:12">
      <c r="A2109" t="s">
        <v>61</v>
      </c>
      <c r="B2109" t="s">
        <v>451</v>
      </c>
      <c r="C2109" t="s">
        <v>63</v>
      </c>
      <c r="D2109" t="s">
        <v>104</v>
      </c>
      <c r="E2109" t="s">
        <v>162</v>
      </c>
      <c r="F2109" t="s">
        <v>451</v>
      </c>
      <c r="G2109">
        <v>1</v>
      </c>
      <c r="H2109">
        <v>1</v>
      </c>
      <c r="I2109" s="3">
        <v>1</v>
      </c>
      <c r="J2109">
        <v>0.65</v>
      </c>
      <c r="K2109">
        <v>0.65</v>
      </c>
      <c r="L2109">
        <v>2</v>
      </c>
    </row>
    <row r="2110" spans="1:12">
      <c r="A2110" t="s">
        <v>61</v>
      </c>
      <c r="B2110" t="s">
        <v>3081</v>
      </c>
      <c r="C2110" t="s">
        <v>63</v>
      </c>
      <c r="D2110" t="s">
        <v>104</v>
      </c>
      <c r="E2110" t="s">
        <v>323</v>
      </c>
      <c r="F2110" t="s">
        <v>457</v>
      </c>
      <c r="G2110">
        <v>2</v>
      </c>
      <c r="H2110">
        <v>11</v>
      </c>
      <c r="I2110" s="3">
        <v>0.18179999999999999</v>
      </c>
      <c r="J2110">
        <v>0.9</v>
      </c>
      <c r="K2110">
        <v>1.81</v>
      </c>
      <c r="L2110">
        <v>3.3</v>
      </c>
    </row>
    <row r="2111" spans="1:12">
      <c r="A2111" t="s">
        <v>70</v>
      </c>
      <c r="B2111" t="s">
        <v>3134</v>
      </c>
      <c r="C2111" t="s">
        <v>63</v>
      </c>
      <c r="D2111" t="s">
        <v>85</v>
      </c>
      <c r="E2111" t="s">
        <v>86</v>
      </c>
      <c r="F2111" t="s">
        <v>247</v>
      </c>
      <c r="G2111">
        <v>1</v>
      </c>
      <c r="H2111">
        <v>1</v>
      </c>
      <c r="I2111" s="3">
        <v>1</v>
      </c>
      <c r="J2111">
        <v>4.9800000000000004</v>
      </c>
      <c r="K2111">
        <v>4.9800000000000004</v>
      </c>
      <c r="L2111">
        <v>2</v>
      </c>
    </row>
    <row r="2112" spans="1:12">
      <c r="A2112" t="s">
        <v>70</v>
      </c>
      <c r="B2112" t="s">
        <v>3129</v>
      </c>
      <c r="C2112" t="s">
        <v>63</v>
      </c>
      <c r="D2112" t="s">
        <v>85</v>
      </c>
      <c r="E2112" t="s">
        <v>86</v>
      </c>
      <c r="F2112" t="s">
        <v>87</v>
      </c>
      <c r="G2112">
        <v>1</v>
      </c>
      <c r="H2112">
        <v>50</v>
      </c>
      <c r="I2112" s="3">
        <v>0.02</v>
      </c>
      <c r="J2112">
        <v>9.31</v>
      </c>
      <c r="K2112">
        <v>9.31</v>
      </c>
      <c r="L2112">
        <v>1</v>
      </c>
    </row>
    <row r="2113" spans="1:12">
      <c r="A2113" t="s">
        <v>70</v>
      </c>
      <c r="B2113" t="s">
        <v>2856</v>
      </c>
      <c r="C2113" t="s">
        <v>63</v>
      </c>
      <c r="D2113" t="s">
        <v>85</v>
      </c>
      <c r="E2113" t="s">
        <v>154</v>
      </c>
      <c r="F2113" t="s">
        <v>155</v>
      </c>
      <c r="G2113">
        <v>3</v>
      </c>
      <c r="H2113">
        <v>3</v>
      </c>
      <c r="I2113" s="3">
        <v>1</v>
      </c>
      <c r="J2113">
        <v>2.5299999999999998</v>
      </c>
      <c r="K2113">
        <v>7.58</v>
      </c>
      <c r="L2113">
        <v>1.3</v>
      </c>
    </row>
    <row r="2114" spans="1:12">
      <c r="A2114" t="s">
        <v>83</v>
      </c>
      <c r="B2114" t="s">
        <v>3061</v>
      </c>
      <c r="C2114" t="s">
        <v>63</v>
      </c>
      <c r="D2114" t="s">
        <v>85</v>
      </c>
      <c r="E2114" t="s">
        <v>110</v>
      </c>
      <c r="F2114" t="s">
        <v>124</v>
      </c>
      <c r="G2114">
        <v>1</v>
      </c>
      <c r="H2114">
        <v>7</v>
      </c>
      <c r="I2114" s="3">
        <v>0.1429</v>
      </c>
      <c r="J2114">
        <v>4.5199999999999996</v>
      </c>
      <c r="K2114">
        <v>4.5199999999999996</v>
      </c>
      <c r="L2114">
        <v>1.6</v>
      </c>
    </row>
    <row r="2115" spans="1:12">
      <c r="A2115" t="s">
        <v>61</v>
      </c>
      <c r="B2115" t="s">
        <v>69</v>
      </c>
      <c r="C2115" t="s">
        <v>63</v>
      </c>
      <c r="D2115" t="s">
        <v>64</v>
      </c>
      <c r="E2115" t="s">
        <v>68</v>
      </c>
      <c r="F2115" t="s">
        <v>69</v>
      </c>
      <c r="G2115">
        <v>1</v>
      </c>
      <c r="H2115">
        <v>1</v>
      </c>
      <c r="I2115" s="3">
        <v>1</v>
      </c>
      <c r="J2115">
        <v>2.97</v>
      </c>
      <c r="K2115">
        <v>2.97</v>
      </c>
      <c r="L2115">
        <v>4</v>
      </c>
    </row>
    <row r="2116" spans="1:12">
      <c r="A2116" t="s">
        <v>61</v>
      </c>
      <c r="B2116" t="s">
        <v>152</v>
      </c>
      <c r="C2116" t="s">
        <v>63</v>
      </c>
      <c r="D2116" t="s">
        <v>93</v>
      </c>
      <c r="E2116" t="s">
        <v>118</v>
      </c>
      <c r="F2116" t="s">
        <v>152</v>
      </c>
      <c r="G2116">
        <v>0</v>
      </c>
      <c r="H2116">
        <v>26</v>
      </c>
      <c r="I2116" s="3">
        <v>0</v>
      </c>
      <c r="J2116">
        <v>0</v>
      </c>
      <c r="K2116">
        <v>0</v>
      </c>
      <c r="L2116">
        <v>6.8</v>
      </c>
    </row>
    <row r="2117" spans="1:12">
      <c r="A2117" t="s">
        <v>61</v>
      </c>
      <c r="B2117" t="s">
        <v>1180</v>
      </c>
      <c r="C2117" t="s">
        <v>63</v>
      </c>
      <c r="D2117" t="s">
        <v>64</v>
      </c>
      <c r="E2117" t="s">
        <v>65</v>
      </c>
      <c r="F2117" t="s">
        <v>66</v>
      </c>
      <c r="G2117">
        <v>0</v>
      </c>
      <c r="H2117">
        <v>6</v>
      </c>
      <c r="I2117" s="3">
        <v>0</v>
      </c>
      <c r="J2117">
        <v>0</v>
      </c>
      <c r="K2117">
        <v>0</v>
      </c>
      <c r="L2117">
        <v>1.2</v>
      </c>
    </row>
    <row r="2118" spans="1:12">
      <c r="A2118" t="s">
        <v>61</v>
      </c>
      <c r="B2118" t="s">
        <v>143</v>
      </c>
      <c r="C2118" t="s">
        <v>63</v>
      </c>
      <c r="D2118" t="s">
        <v>64</v>
      </c>
      <c r="E2118" t="s">
        <v>134</v>
      </c>
      <c r="F2118" t="s">
        <v>143</v>
      </c>
      <c r="G2118">
        <v>1</v>
      </c>
      <c r="H2118">
        <v>1</v>
      </c>
      <c r="I2118" s="3">
        <v>1</v>
      </c>
      <c r="J2118">
        <v>3</v>
      </c>
      <c r="K2118">
        <v>3</v>
      </c>
      <c r="L2118">
        <v>1</v>
      </c>
    </row>
    <row r="2119" spans="1:12">
      <c r="A2119" t="s">
        <v>61</v>
      </c>
      <c r="B2119" t="s">
        <v>234</v>
      </c>
      <c r="C2119" t="s">
        <v>63</v>
      </c>
      <c r="D2119" t="s">
        <v>104</v>
      </c>
      <c r="E2119" t="s">
        <v>162</v>
      </c>
      <c r="F2119" t="s">
        <v>234</v>
      </c>
      <c r="G2119">
        <v>1</v>
      </c>
      <c r="H2119">
        <v>1</v>
      </c>
      <c r="I2119" s="3">
        <v>1</v>
      </c>
      <c r="J2119">
        <v>0.27</v>
      </c>
      <c r="K2119">
        <v>0.27</v>
      </c>
      <c r="L2119">
        <v>1</v>
      </c>
    </row>
    <row r="2120" spans="1:12">
      <c r="A2120" t="s">
        <v>185</v>
      </c>
      <c r="B2120" t="s">
        <v>238</v>
      </c>
      <c r="C2120" t="s">
        <v>63</v>
      </c>
      <c r="D2120" t="s">
        <v>64</v>
      </c>
      <c r="E2120" t="s">
        <v>80</v>
      </c>
      <c r="F2120" t="s">
        <v>2193</v>
      </c>
      <c r="G2120">
        <v>3</v>
      </c>
      <c r="H2120">
        <v>271</v>
      </c>
      <c r="I2120" s="3">
        <v>1.11E-2</v>
      </c>
      <c r="J2120">
        <v>2.86</v>
      </c>
      <c r="K2120">
        <v>8.57</v>
      </c>
      <c r="L2120">
        <v>6.2</v>
      </c>
    </row>
    <row r="2121" spans="1:12">
      <c r="A2121" t="s">
        <v>61</v>
      </c>
      <c r="B2121" t="s">
        <v>69</v>
      </c>
      <c r="C2121" t="s">
        <v>63</v>
      </c>
      <c r="D2121" t="s">
        <v>64</v>
      </c>
      <c r="E2121" t="s">
        <v>68</v>
      </c>
      <c r="F2121" t="s">
        <v>69</v>
      </c>
      <c r="G2121">
        <v>1</v>
      </c>
      <c r="H2121">
        <v>1</v>
      </c>
      <c r="I2121" s="3">
        <v>1</v>
      </c>
      <c r="J2121">
        <v>2.15</v>
      </c>
      <c r="K2121">
        <v>2.15</v>
      </c>
      <c r="L2121">
        <v>2</v>
      </c>
    </row>
    <row r="2122" spans="1:12">
      <c r="A2122" t="s">
        <v>61</v>
      </c>
      <c r="B2122" t="s">
        <v>558</v>
      </c>
      <c r="C2122" t="s">
        <v>63</v>
      </c>
      <c r="D2122" t="s">
        <v>64</v>
      </c>
      <c r="E2122" t="s">
        <v>134</v>
      </c>
      <c r="F2122" t="s">
        <v>558</v>
      </c>
      <c r="G2122">
        <v>0</v>
      </c>
      <c r="H2122">
        <v>53</v>
      </c>
      <c r="I2122" s="3">
        <v>0</v>
      </c>
      <c r="J2122">
        <v>0</v>
      </c>
      <c r="K2122">
        <v>0</v>
      </c>
      <c r="L2122">
        <v>1</v>
      </c>
    </row>
    <row r="2123" spans="1:12">
      <c r="A2123" t="s">
        <v>61</v>
      </c>
      <c r="B2123" t="s">
        <v>3088</v>
      </c>
      <c r="C2123" t="s">
        <v>63</v>
      </c>
      <c r="D2123" t="s">
        <v>85</v>
      </c>
      <c r="E2123" t="s">
        <v>121</v>
      </c>
      <c r="F2123" t="s">
        <v>625</v>
      </c>
      <c r="G2123">
        <v>1</v>
      </c>
      <c r="H2123">
        <v>15</v>
      </c>
      <c r="I2123" s="3">
        <v>6.6699999999999995E-2</v>
      </c>
      <c r="J2123">
        <v>5.69</v>
      </c>
      <c r="K2123">
        <v>5.69</v>
      </c>
      <c r="L2123">
        <v>2</v>
      </c>
    </row>
    <row r="2124" spans="1:12">
      <c r="A2124" t="s">
        <v>61</v>
      </c>
      <c r="B2124" t="s">
        <v>3105</v>
      </c>
      <c r="C2124" t="s">
        <v>63</v>
      </c>
      <c r="D2124" t="s">
        <v>104</v>
      </c>
      <c r="E2124" t="s">
        <v>272</v>
      </c>
      <c r="F2124" t="s">
        <v>1048</v>
      </c>
      <c r="G2124">
        <v>0</v>
      </c>
      <c r="H2124">
        <v>2</v>
      </c>
      <c r="I2124" s="3">
        <v>0</v>
      </c>
      <c r="J2124">
        <v>0</v>
      </c>
      <c r="K2124">
        <v>0</v>
      </c>
      <c r="L2124">
        <v>1</v>
      </c>
    </row>
    <row r="2125" spans="1:12">
      <c r="A2125" t="s">
        <v>61</v>
      </c>
      <c r="B2125" t="s">
        <v>1180</v>
      </c>
      <c r="C2125" t="s">
        <v>63</v>
      </c>
      <c r="D2125" t="s">
        <v>64</v>
      </c>
      <c r="E2125" t="s">
        <v>65</v>
      </c>
      <c r="F2125" t="s">
        <v>66</v>
      </c>
      <c r="G2125">
        <v>1</v>
      </c>
      <c r="H2125">
        <v>14</v>
      </c>
      <c r="I2125" s="3">
        <v>7.1400000000000005E-2</v>
      </c>
      <c r="J2125">
        <v>2.13</v>
      </c>
      <c r="K2125">
        <v>2.13</v>
      </c>
      <c r="L2125">
        <v>1</v>
      </c>
    </row>
    <row r="2126" spans="1:12">
      <c r="A2126" t="s">
        <v>61</v>
      </c>
      <c r="B2126" t="s">
        <v>77</v>
      </c>
      <c r="C2126" t="s">
        <v>63</v>
      </c>
      <c r="D2126" t="s">
        <v>64</v>
      </c>
      <c r="E2126" t="s">
        <v>76</v>
      </c>
      <c r="F2126" t="s">
        <v>77</v>
      </c>
      <c r="G2126">
        <v>1</v>
      </c>
      <c r="H2126">
        <v>1</v>
      </c>
      <c r="I2126" s="3">
        <v>1</v>
      </c>
      <c r="J2126">
        <v>2.85</v>
      </c>
      <c r="K2126">
        <v>2.85</v>
      </c>
      <c r="L2126">
        <v>3</v>
      </c>
    </row>
    <row r="2127" spans="1:12">
      <c r="A2127" t="s">
        <v>61</v>
      </c>
      <c r="B2127" t="s">
        <v>338</v>
      </c>
      <c r="C2127" t="s">
        <v>63</v>
      </c>
      <c r="D2127" t="s">
        <v>104</v>
      </c>
      <c r="E2127" t="s">
        <v>131</v>
      </c>
      <c r="F2127" t="s">
        <v>338</v>
      </c>
      <c r="G2127">
        <v>1</v>
      </c>
      <c r="H2127">
        <v>2</v>
      </c>
      <c r="I2127" s="3">
        <v>0.5</v>
      </c>
      <c r="J2127">
        <v>0.22</v>
      </c>
      <c r="K2127">
        <v>0.22</v>
      </c>
      <c r="L2127">
        <v>1</v>
      </c>
    </row>
    <row r="2128" spans="1:12">
      <c r="A2128" t="s">
        <v>61</v>
      </c>
      <c r="B2128" t="s">
        <v>338</v>
      </c>
      <c r="C2128" t="s">
        <v>63</v>
      </c>
      <c r="D2128" t="s">
        <v>104</v>
      </c>
      <c r="E2128" t="s">
        <v>131</v>
      </c>
      <c r="F2128" t="s">
        <v>338</v>
      </c>
      <c r="G2128">
        <v>1</v>
      </c>
      <c r="H2128">
        <v>1</v>
      </c>
      <c r="I2128" s="3">
        <v>1</v>
      </c>
      <c r="J2128">
        <v>0.98</v>
      </c>
      <c r="K2128">
        <v>0.98</v>
      </c>
      <c r="L2128">
        <v>3</v>
      </c>
    </row>
    <row r="2129" spans="1:12">
      <c r="A2129" t="s">
        <v>70</v>
      </c>
      <c r="B2129" t="s">
        <v>2229</v>
      </c>
      <c r="C2129" t="s">
        <v>63</v>
      </c>
      <c r="D2129" t="s">
        <v>85</v>
      </c>
      <c r="E2129" t="s">
        <v>154</v>
      </c>
      <c r="F2129" t="s">
        <v>299</v>
      </c>
      <c r="G2129">
        <v>2</v>
      </c>
      <c r="H2129">
        <v>10</v>
      </c>
      <c r="I2129" s="3">
        <v>0.2</v>
      </c>
      <c r="J2129">
        <v>3.78</v>
      </c>
      <c r="K2129">
        <v>7.56</v>
      </c>
      <c r="L2129">
        <v>1.2</v>
      </c>
    </row>
    <row r="2130" spans="1:12">
      <c r="A2130" t="s">
        <v>61</v>
      </c>
      <c r="B2130" t="s">
        <v>138</v>
      </c>
      <c r="C2130" t="s">
        <v>63</v>
      </c>
      <c r="D2130" t="s">
        <v>64</v>
      </c>
      <c r="E2130" t="s">
        <v>134</v>
      </c>
      <c r="F2130" t="s">
        <v>138</v>
      </c>
      <c r="G2130">
        <v>2</v>
      </c>
      <c r="H2130">
        <v>46</v>
      </c>
      <c r="I2130" s="3">
        <v>4.3499999999999997E-2</v>
      </c>
      <c r="J2130">
        <v>2.2200000000000002</v>
      </c>
      <c r="K2130">
        <v>4.43</v>
      </c>
      <c r="L2130">
        <v>1.1000000000000001</v>
      </c>
    </row>
    <row r="2131" spans="1:12">
      <c r="A2131" t="s">
        <v>61</v>
      </c>
      <c r="B2131" t="s">
        <v>152</v>
      </c>
      <c r="C2131" t="s">
        <v>63</v>
      </c>
      <c r="D2131" t="s">
        <v>93</v>
      </c>
      <c r="E2131" t="s">
        <v>118</v>
      </c>
      <c r="F2131" t="s">
        <v>152</v>
      </c>
      <c r="G2131">
        <v>1</v>
      </c>
      <c r="H2131">
        <v>2</v>
      </c>
      <c r="I2131" s="3">
        <v>0.5</v>
      </c>
      <c r="J2131">
        <v>1.26</v>
      </c>
      <c r="K2131">
        <v>1.26</v>
      </c>
      <c r="L2131">
        <v>8.5</v>
      </c>
    </row>
    <row r="2132" spans="1:12">
      <c r="A2132" t="s">
        <v>61</v>
      </c>
      <c r="B2132" t="s">
        <v>1180</v>
      </c>
      <c r="C2132" t="s">
        <v>63</v>
      </c>
      <c r="D2132" t="s">
        <v>64</v>
      </c>
      <c r="E2132" t="s">
        <v>65</v>
      </c>
      <c r="F2132" t="s">
        <v>66</v>
      </c>
      <c r="G2132">
        <v>1</v>
      </c>
      <c r="H2132">
        <v>3</v>
      </c>
      <c r="I2132" s="3">
        <v>0.33329999999999999</v>
      </c>
      <c r="J2132">
        <v>5.15</v>
      </c>
      <c r="K2132">
        <v>5.15</v>
      </c>
      <c r="L2132">
        <v>2.2999999999999998</v>
      </c>
    </row>
    <row r="2133" spans="1:12">
      <c r="A2133" t="s">
        <v>61</v>
      </c>
      <c r="B2133" t="s">
        <v>77</v>
      </c>
      <c r="C2133" t="s">
        <v>63</v>
      </c>
      <c r="D2133" t="s">
        <v>64</v>
      </c>
      <c r="E2133" t="s">
        <v>76</v>
      </c>
      <c r="F2133" t="s">
        <v>77</v>
      </c>
      <c r="G2133">
        <v>1</v>
      </c>
      <c r="H2133">
        <v>1</v>
      </c>
      <c r="I2133" s="3">
        <v>1</v>
      </c>
      <c r="J2133">
        <v>2.21</v>
      </c>
      <c r="K2133">
        <v>2.21</v>
      </c>
      <c r="L2133">
        <v>6</v>
      </c>
    </row>
    <row r="2134" spans="1:12">
      <c r="A2134" t="s">
        <v>61</v>
      </c>
      <c r="B2134" t="s">
        <v>1180</v>
      </c>
      <c r="C2134" t="s">
        <v>63</v>
      </c>
      <c r="D2134" t="s">
        <v>64</v>
      </c>
      <c r="E2134" t="s">
        <v>65</v>
      </c>
      <c r="F2134" t="s">
        <v>66</v>
      </c>
      <c r="G2134">
        <v>1</v>
      </c>
      <c r="H2134">
        <v>1</v>
      </c>
      <c r="I2134" s="3">
        <v>1</v>
      </c>
      <c r="J2134">
        <v>3.73</v>
      </c>
      <c r="K2134">
        <v>3.73</v>
      </c>
      <c r="L2134">
        <v>3</v>
      </c>
    </row>
    <row r="2135" spans="1:12">
      <c r="A2135" t="s">
        <v>61</v>
      </c>
      <c r="B2135" t="s">
        <v>138</v>
      </c>
      <c r="C2135" t="s">
        <v>63</v>
      </c>
      <c r="D2135" t="s">
        <v>64</v>
      </c>
      <c r="E2135" t="s">
        <v>134</v>
      </c>
      <c r="F2135" t="s">
        <v>138</v>
      </c>
      <c r="G2135">
        <v>1</v>
      </c>
      <c r="H2135">
        <v>1</v>
      </c>
      <c r="I2135" s="3">
        <v>1</v>
      </c>
      <c r="J2135">
        <v>2.6</v>
      </c>
      <c r="K2135">
        <v>2.6</v>
      </c>
      <c r="L2135">
        <v>5</v>
      </c>
    </row>
    <row r="2136" spans="1:12">
      <c r="A2136" t="s">
        <v>61</v>
      </c>
      <c r="B2136" t="s">
        <v>3098</v>
      </c>
      <c r="C2136" t="s">
        <v>63</v>
      </c>
      <c r="D2136" t="s">
        <v>85</v>
      </c>
      <c r="E2136" t="s">
        <v>613</v>
      </c>
      <c r="F2136" t="s">
        <v>799</v>
      </c>
      <c r="G2136">
        <v>1</v>
      </c>
      <c r="H2136">
        <v>1</v>
      </c>
      <c r="I2136" s="3">
        <v>1</v>
      </c>
      <c r="J2136">
        <v>15.17</v>
      </c>
      <c r="K2136">
        <v>15.17</v>
      </c>
      <c r="L2136">
        <v>1</v>
      </c>
    </row>
    <row r="2137" spans="1:12">
      <c r="A2137" t="s">
        <v>78</v>
      </c>
      <c r="B2137" t="s">
        <v>158</v>
      </c>
      <c r="C2137" t="s">
        <v>63</v>
      </c>
      <c r="D2137" t="s">
        <v>64</v>
      </c>
      <c r="E2137" t="s">
        <v>68</v>
      </c>
      <c r="F2137" t="s">
        <v>158</v>
      </c>
      <c r="G2137">
        <v>1</v>
      </c>
      <c r="H2137">
        <v>1</v>
      </c>
      <c r="I2137" s="3">
        <v>1</v>
      </c>
      <c r="J2137">
        <v>3</v>
      </c>
      <c r="K2137">
        <v>3</v>
      </c>
      <c r="L2137">
        <v>3</v>
      </c>
    </row>
    <row r="2138" spans="1:12">
      <c r="A2138" t="s">
        <v>61</v>
      </c>
      <c r="B2138" t="s">
        <v>69</v>
      </c>
      <c r="C2138" t="s">
        <v>63</v>
      </c>
      <c r="D2138" t="s">
        <v>64</v>
      </c>
      <c r="E2138" t="s">
        <v>68</v>
      </c>
      <c r="F2138" t="s">
        <v>69</v>
      </c>
      <c r="G2138">
        <v>1</v>
      </c>
      <c r="H2138">
        <v>3</v>
      </c>
      <c r="I2138" s="3">
        <v>0.33329999999999999</v>
      </c>
      <c r="J2138">
        <v>2.5299999999999998</v>
      </c>
      <c r="K2138">
        <v>2.5299999999999998</v>
      </c>
      <c r="L2138">
        <v>2.2999999999999998</v>
      </c>
    </row>
    <row r="2139" spans="1:12">
      <c r="A2139" t="s">
        <v>61</v>
      </c>
      <c r="B2139" t="s">
        <v>69</v>
      </c>
      <c r="C2139" t="s">
        <v>63</v>
      </c>
      <c r="D2139" t="s">
        <v>64</v>
      </c>
      <c r="E2139" t="s">
        <v>68</v>
      </c>
      <c r="F2139" t="s">
        <v>69</v>
      </c>
      <c r="G2139">
        <v>1</v>
      </c>
      <c r="H2139">
        <v>2</v>
      </c>
      <c r="I2139" s="3">
        <v>0.5</v>
      </c>
      <c r="J2139">
        <v>2.5299999999999998</v>
      </c>
      <c r="K2139">
        <v>2.5299999999999998</v>
      </c>
      <c r="L2139">
        <v>1</v>
      </c>
    </row>
    <row r="2140" spans="1:12">
      <c r="A2140" t="s">
        <v>61</v>
      </c>
      <c r="B2140" t="s">
        <v>1180</v>
      </c>
      <c r="C2140" t="s">
        <v>63</v>
      </c>
      <c r="D2140" t="s">
        <v>64</v>
      </c>
      <c r="E2140" t="s">
        <v>65</v>
      </c>
      <c r="F2140" t="s">
        <v>66</v>
      </c>
      <c r="G2140">
        <v>1</v>
      </c>
      <c r="H2140">
        <v>1</v>
      </c>
      <c r="I2140" s="3">
        <v>1</v>
      </c>
      <c r="J2140">
        <v>1.75</v>
      </c>
      <c r="K2140">
        <v>1.75</v>
      </c>
      <c r="L2140">
        <v>1</v>
      </c>
    </row>
    <row r="2141" spans="1:12">
      <c r="A2141" t="s">
        <v>61</v>
      </c>
      <c r="B2141" t="s">
        <v>158</v>
      </c>
      <c r="C2141" t="s">
        <v>63</v>
      </c>
      <c r="D2141" t="s">
        <v>64</v>
      </c>
      <c r="E2141" t="s">
        <v>68</v>
      </c>
      <c r="F2141" t="s">
        <v>158</v>
      </c>
      <c r="G2141">
        <v>1</v>
      </c>
      <c r="H2141">
        <v>4</v>
      </c>
      <c r="I2141" s="3">
        <v>0.25</v>
      </c>
      <c r="J2141">
        <v>2.46</v>
      </c>
      <c r="K2141">
        <v>2.46</v>
      </c>
      <c r="L2141">
        <v>1.3</v>
      </c>
    </row>
    <row r="2142" spans="1:12">
      <c r="A2142" t="s">
        <v>61</v>
      </c>
      <c r="B2142" t="s">
        <v>77</v>
      </c>
      <c r="C2142" t="s">
        <v>63</v>
      </c>
      <c r="D2142" t="s">
        <v>64</v>
      </c>
      <c r="E2142" t="s">
        <v>76</v>
      </c>
      <c r="F2142" t="s">
        <v>77</v>
      </c>
      <c r="G2142">
        <v>2</v>
      </c>
      <c r="H2142">
        <v>11</v>
      </c>
      <c r="I2142" s="3">
        <v>0.18179999999999999</v>
      </c>
      <c r="J2142">
        <v>2.68</v>
      </c>
      <c r="K2142">
        <v>5.36</v>
      </c>
      <c r="L2142">
        <v>2.2999999999999998</v>
      </c>
    </row>
    <row r="2143" spans="1:12">
      <c r="A2143" t="s">
        <v>61</v>
      </c>
      <c r="B2143" t="s">
        <v>135</v>
      </c>
      <c r="C2143" t="s">
        <v>63</v>
      </c>
      <c r="D2143" t="s">
        <v>64</v>
      </c>
      <c r="E2143" t="s">
        <v>134</v>
      </c>
      <c r="F2143" t="s">
        <v>135</v>
      </c>
      <c r="G2143">
        <v>1</v>
      </c>
      <c r="H2143">
        <v>6</v>
      </c>
      <c r="I2143" s="3">
        <v>0.16669999999999999</v>
      </c>
      <c r="J2143">
        <v>2.93</v>
      </c>
      <c r="K2143">
        <v>2.93</v>
      </c>
      <c r="L2143">
        <v>2</v>
      </c>
    </row>
    <row r="2144" spans="1:12">
      <c r="A2144" t="s">
        <v>61</v>
      </c>
      <c r="B2144" t="s">
        <v>146</v>
      </c>
      <c r="C2144" t="s">
        <v>63</v>
      </c>
      <c r="D2144" t="s">
        <v>64</v>
      </c>
      <c r="E2144" t="s">
        <v>134</v>
      </c>
      <c r="F2144" t="s">
        <v>146</v>
      </c>
      <c r="G2144">
        <v>0</v>
      </c>
      <c r="H2144">
        <v>4</v>
      </c>
      <c r="I2144" s="3">
        <v>0</v>
      </c>
      <c r="J2144">
        <v>0</v>
      </c>
      <c r="K2144">
        <v>0</v>
      </c>
      <c r="L2144">
        <v>1.3</v>
      </c>
    </row>
    <row r="2145" spans="1:12">
      <c r="A2145" t="s">
        <v>61</v>
      </c>
      <c r="B2145" t="s">
        <v>558</v>
      </c>
      <c r="C2145" t="s">
        <v>63</v>
      </c>
      <c r="D2145" t="s">
        <v>64</v>
      </c>
      <c r="E2145" t="s">
        <v>134</v>
      </c>
      <c r="F2145" t="s">
        <v>558</v>
      </c>
      <c r="G2145">
        <v>1</v>
      </c>
      <c r="H2145">
        <v>1</v>
      </c>
      <c r="I2145" s="3">
        <v>1</v>
      </c>
      <c r="J2145">
        <v>2.69</v>
      </c>
      <c r="K2145">
        <v>2.69</v>
      </c>
      <c r="L2145">
        <v>1</v>
      </c>
    </row>
    <row r="2146" spans="1:12">
      <c r="A2146" t="s">
        <v>61</v>
      </c>
      <c r="B2146" t="s">
        <v>1180</v>
      </c>
      <c r="C2146" t="s">
        <v>63</v>
      </c>
      <c r="D2146" t="s">
        <v>64</v>
      </c>
      <c r="E2146" t="s">
        <v>65</v>
      </c>
      <c r="F2146" t="s">
        <v>66</v>
      </c>
      <c r="G2146">
        <v>2</v>
      </c>
      <c r="H2146">
        <v>11</v>
      </c>
      <c r="I2146" s="3">
        <v>0.18179999999999999</v>
      </c>
      <c r="J2146">
        <v>5</v>
      </c>
      <c r="K2146">
        <v>9.99</v>
      </c>
      <c r="L2146">
        <v>1</v>
      </c>
    </row>
    <row r="2147" spans="1:12">
      <c r="A2147" t="s">
        <v>61</v>
      </c>
      <c r="B2147" t="s">
        <v>158</v>
      </c>
      <c r="C2147" t="s">
        <v>63</v>
      </c>
      <c r="D2147" t="s">
        <v>64</v>
      </c>
      <c r="E2147" t="s">
        <v>68</v>
      </c>
      <c r="F2147" t="s">
        <v>158</v>
      </c>
      <c r="G2147">
        <v>1</v>
      </c>
      <c r="H2147">
        <v>1</v>
      </c>
      <c r="I2147" s="3">
        <v>1</v>
      </c>
      <c r="J2147">
        <v>2.73</v>
      </c>
      <c r="K2147">
        <v>2.73</v>
      </c>
      <c r="L2147">
        <v>1</v>
      </c>
    </row>
    <row r="2148" spans="1:12">
      <c r="A2148" t="s">
        <v>61</v>
      </c>
      <c r="B2148" t="s">
        <v>146</v>
      </c>
      <c r="C2148" t="s">
        <v>63</v>
      </c>
      <c r="D2148" t="s">
        <v>64</v>
      </c>
      <c r="E2148" t="s">
        <v>134</v>
      </c>
      <c r="F2148" t="s">
        <v>146</v>
      </c>
      <c r="G2148">
        <v>0</v>
      </c>
      <c r="H2148">
        <v>4</v>
      </c>
      <c r="I2148" s="3">
        <v>0</v>
      </c>
      <c r="J2148">
        <v>0</v>
      </c>
      <c r="K2148">
        <v>0</v>
      </c>
      <c r="L2148">
        <v>5.5</v>
      </c>
    </row>
    <row r="2149" spans="1:12">
      <c r="A2149" t="s">
        <v>61</v>
      </c>
      <c r="B2149" t="s">
        <v>204</v>
      </c>
      <c r="C2149" t="s">
        <v>63</v>
      </c>
      <c r="D2149" t="s">
        <v>93</v>
      </c>
      <c r="E2149" t="s">
        <v>118</v>
      </c>
      <c r="F2149" t="s">
        <v>204</v>
      </c>
      <c r="G2149">
        <v>1</v>
      </c>
      <c r="H2149">
        <v>1</v>
      </c>
      <c r="I2149" s="3">
        <v>1</v>
      </c>
      <c r="J2149">
        <v>1.19</v>
      </c>
      <c r="K2149">
        <v>1.19</v>
      </c>
      <c r="L2149">
        <v>2</v>
      </c>
    </row>
    <row r="2150" spans="1:12">
      <c r="A2150" t="s">
        <v>70</v>
      </c>
      <c r="B2150" t="s">
        <v>146</v>
      </c>
      <c r="C2150" t="s">
        <v>63</v>
      </c>
      <c r="D2150" t="s">
        <v>64</v>
      </c>
      <c r="E2150" t="s">
        <v>134</v>
      </c>
      <c r="F2150" t="s">
        <v>255</v>
      </c>
      <c r="G2150">
        <v>1</v>
      </c>
      <c r="H2150">
        <v>4</v>
      </c>
      <c r="I2150" s="3">
        <v>0.25</v>
      </c>
      <c r="J2150">
        <v>2.5099999999999998</v>
      </c>
      <c r="K2150">
        <v>2.5099999999999998</v>
      </c>
      <c r="L2150">
        <v>3.5</v>
      </c>
    </row>
    <row r="2151" spans="1:12">
      <c r="A2151" t="s">
        <v>61</v>
      </c>
      <c r="B2151" t="s">
        <v>556</v>
      </c>
      <c r="C2151" t="s">
        <v>63</v>
      </c>
      <c r="D2151" t="s">
        <v>64</v>
      </c>
      <c r="E2151" t="s">
        <v>134</v>
      </c>
      <c r="F2151" t="s">
        <v>556</v>
      </c>
      <c r="G2151">
        <v>1</v>
      </c>
      <c r="H2151">
        <v>5</v>
      </c>
      <c r="I2151" s="3">
        <v>0.2</v>
      </c>
      <c r="J2151">
        <v>1.83</v>
      </c>
      <c r="K2151">
        <v>1.83</v>
      </c>
      <c r="L2151">
        <v>6.8</v>
      </c>
    </row>
    <row r="2152" spans="1:12">
      <c r="A2152" t="s">
        <v>70</v>
      </c>
      <c r="B2152" t="s">
        <v>152</v>
      </c>
      <c r="C2152" t="s">
        <v>63</v>
      </c>
      <c r="D2152" t="s">
        <v>93</v>
      </c>
      <c r="E2152" t="s">
        <v>118</v>
      </c>
      <c r="F2152" t="s">
        <v>152</v>
      </c>
      <c r="G2152">
        <v>1</v>
      </c>
      <c r="H2152">
        <v>2</v>
      </c>
      <c r="I2152" s="3">
        <v>0.5</v>
      </c>
      <c r="J2152">
        <v>1.36</v>
      </c>
      <c r="K2152">
        <v>1.36</v>
      </c>
      <c r="L2152">
        <v>3.5</v>
      </c>
    </row>
    <row r="2153" spans="1:12">
      <c r="A2153" t="s">
        <v>70</v>
      </c>
      <c r="B2153" t="s">
        <v>2601</v>
      </c>
      <c r="C2153" t="s">
        <v>63</v>
      </c>
      <c r="D2153" t="s">
        <v>85</v>
      </c>
      <c r="E2153" t="s">
        <v>148</v>
      </c>
      <c r="F2153" t="s">
        <v>149</v>
      </c>
      <c r="G2153">
        <v>1</v>
      </c>
      <c r="H2153">
        <v>2</v>
      </c>
      <c r="I2153" s="3">
        <v>0.5</v>
      </c>
      <c r="J2153">
        <v>6.83</v>
      </c>
      <c r="K2153">
        <v>6.83</v>
      </c>
      <c r="L2153">
        <v>1</v>
      </c>
    </row>
    <row r="2154" spans="1:12">
      <c r="A2154" t="s">
        <v>61</v>
      </c>
      <c r="B2154" t="s">
        <v>152</v>
      </c>
      <c r="C2154" t="s">
        <v>63</v>
      </c>
      <c r="D2154" t="s">
        <v>93</v>
      </c>
      <c r="E2154" t="s">
        <v>118</v>
      </c>
      <c r="F2154" t="s">
        <v>152</v>
      </c>
      <c r="G2154">
        <v>0</v>
      </c>
      <c r="H2154">
        <v>1</v>
      </c>
      <c r="I2154" s="3">
        <v>0</v>
      </c>
      <c r="J2154">
        <v>0</v>
      </c>
      <c r="K2154">
        <v>0</v>
      </c>
      <c r="L2154">
        <v>5</v>
      </c>
    </row>
    <row r="2155" spans="1:12">
      <c r="A2155" t="s">
        <v>83</v>
      </c>
      <c r="B2155" t="s">
        <v>3059</v>
      </c>
      <c r="C2155" t="s">
        <v>63</v>
      </c>
      <c r="D2155" t="s">
        <v>85</v>
      </c>
      <c r="E2155" t="s">
        <v>110</v>
      </c>
      <c r="F2155" t="s">
        <v>111</v>
      </c>
      <c r="G2155">
        <v>1</v>
      </c>
      <c r="H2155">
        <v>1</v>
      </c>
      <c r="I2155" s="3">
        <v>1</v>
      </c>
      <c r="J2155">
        <v>5.93</v>
      </c>
      <c r="K2155">
        <v>5.93</v>
      </c>
      <c r="L2155">
        <v>1</v>
      </c>
    </row>
    <row r="2156" spans="1:12">
      <c r="A2156" t="s">
        <v>61</v>
      </c>
      <c r="B2156" t="s">
        <v>158</v>
      </c>
      <c r="C2156" t="s">
        <v>63</v>
      </c>
      <c r="D2156" t="s">
        <v>64</v>
      </c>
      <c r="E2156" t="s">
        <v>68</v>
      </c>
      <c r="F2156" t="s">
        <v>158</v>
      </c>
      <c r="G2156">
        <v>1</v>
      </c>
      <c r="H2156">
        <v>1</v>
      </c>
      <c r="I2156" s="3">
        <v>1</v>
      </c>
      <c r="J2156">
        <v>2.64</v>
      </c>
      <c r="K2156">
        <v>2.64</v>
      </c>
      <c r="L2156">
        <v>4</v>
      </c>
    </row>
    <row r="2157" spans="1:12">
      <c r="A2157" t="s">
        <v>61</v>
      </c>
      <c r="B2157" t="s">
        <v>219</v>
      </c>
      <c r="C2157" t="s">
        <v>63</v>
      </c>
      <c r="D2157" t="s">
        <v>64</v>
      </c>
      <c r="E2157" t="s">
        <v>134</v>
      </c>
      <c r="F2157" t="s">
        <v>219</v>
      </c>
      <c r="G2157">
        <v>1</v>
      </c>
      <c r="H2157">
        <v>1</v>
      </c>
      <c r="I2157" s="3">
        <v>1</v>
      </c>
      <c r="J2157">
        <v>3</v>
      </c>
      <c r="K2157">
        <v>3</v>
      </c>
      <c r="L2157">
        <v>2</v>
      </c>
    </row>
    <row r="2158" spans="1:12">
      <c r="A2158" t="s">
        <v>61</v>
      </c>
      <c r="B2158" t="s">
        <v>301</v>
      </c>
      <c r="C2158" t="s">
        <v>63</v>
      </c>
      <c r="D2158" t="s">
        <v>64</v>
      </c>
      <c r="E2158" t="s">
        <v>68</v>
      </c>
      <c r="F2158" t="s">
        <v>301</v>
      </c>
      <c r="G2158">
        <v>1</v>
      </c>
      <c r="H2158">
        <v>1</v>
      </c>
      <c r="I2158" s="3">
        <v>1</v>
      </c>
      <c r="J2158">
        <v>2.73</v>
      </c>
      <c r="K2158">
        <v>2.73</v>
      </c>
      <c r="L2158">
        <v>3</v>
      </c>
    </row>
    <row r="2159" spans="1:12">
      <c r="A2159" t="s">
        <v>61</v>
      </c>
      <c r="B2159" t="s">
        <v>354</v>
      </c>
      <c r="C2159" t="s">
        <v>63</v>
      </c>
      <c r="D2159" t="s">
        <v>64</v>
      </c>
      <c r="E2159" t="s">
        <v>65</v>
      </c>
      <c r="F2159" t="s">
        <v>151</v>
      </c>
      <c r="G2159">
        <v>1</v>
      </c>
      <c r="H2159">
        <v>1</v>
      </c>
      <c r="I2159" s="3">
        <v>1</v>
      </c>
      <c r="J2159">
        <v>4.47</v>
      </c>
      <c r="K2159">
        <v>4.47</v>
      </c>
      <c r="L2159">
        <v>1</v>
      </c>
    </row>
    <row r="2160" spans="1:12">
      <c r="A2160" t="s">
        <v>61</v>
      </c>
      <c r="B2160" t="s">
        <v>1180</v>
      </c>
      <c r="C2160" t="s">
        <v>63</v>
      </c>
      <c r="D2160" t="s">
        <v>64</v>
      </c>
      <c r="E2160" t="s">
        <v>65</v>
      </c>
      <c r="F2160" t="s">
        <v>66</v>
      </c>
      <c r="G2160">
        <v>0</v>
      </c>
      <c r="H2160">
        <v>24</v>
      </c>
      <c r="I2160" s="3">
        <v>0</v>
      </c>
      <c r="J2160">
        <v>0</v>
      </c>
      <c r="K2160">
        <v>0</v>
      </c>
      <c r="L2160">
        <v>1</v>
      </c>
    </row>
    <row r="2161" spans="1:12">
      <c r="A2161" t="s">
        <v>61</v>
      </c>
      <c r="B2161" t="s">
        <v>69</v>
      </c>
      <c r="C2161" t="s">
        <v>63</v>
      </c>
      <c r="D2161" t="s">
        <v>64</v>
      </c>
      <c r="E2161" t="s">
        <v>68</v>
      </c>
      <c r="F2161" t="s">
        <v>69</v>
      </c>
      <c r="G2161">
        <v>1</v>
      </c>
      <c r="H2161">
        <v>1</v>
      </c>
      <c r="I2161" s="3">
        <v>1</v>
      </c>
      <c r="J2161">
        <v>2.0299999999999998</v>
      </c>
      <c r="K2161">
        <v>2.0299999999999998</v>
      </c>
      <c r="L2161">
        <v>7</v>
      </c>
    </row>
    <row r="2162" spans="1:12">
      <c r="A2162" t="s">
        <v>70</v>
      </c>
      <c r="B2162" t="s">
        <v>2229</v>
      </c>
      <c r="C2162" t="s">
        <v>63</v>
      </c>
      <c r="D2162" t="s">
        <v>85</v>
      </c>
      <c r="E2162" t="s">
        <v>154</v>
      </c>
      <c r="F2162" t="s">
        <v>299</v>
      </c>
      <c r="G2162">
        <v>1</v>
      </c>
      <c r="H2162">
        <v>1</v>
      </c>
      <c r="I2162" s="3">
        <v>1</v>
      </c>
      <c r="J2162">
        <v>3.8</v>
      </c>
      <c r="K2162">
        <v>3.8</v>
      </c>
      <c r="L2162">
        <v>1</v>
      </c>
    </row>
    <row r="2163" spans="1:12">
      <c r="A2163" t="s">
        <v>78</v>
      </c>
      <c r="B2163" t="s">
        <v>178</v>
      </c>
      <c r="C2163" t="s">
        <v>63</v>
      </c>
      <c r="D2163" t="s">
        <v>64</v>
      </c>
      <c r="E2163" t="s">
        <v>80</v>
      </c>
      <c r="F2163" t="s">
        <v>178</v>
      </c>
      <c r="G2163">
        <v>1</v>
      </c>
      <c r="H2163">
        <v>1</v>
      </c>
      <c r="I2163" s="3">
        <v>1</v>
      </c>
      <c r="J2163">
        <v>2.99</v>
      </c>
      <c r="K2163">
        <v>2.99</v>
      </c>
      <c r="L2163">
        <v>3</v>
      </c>
    </row>
    <row r="2164" spans="1:12">
      <c r="A2164" t="s">
        <v>112</v>
      </c>
      <c r="B2164" t="s">
        <v>2229</v>
      </c>
      <c r="C2164" t="s">
        <v>114</v>
      </c>
      <c r="D2164" t="s">
        <v>85</v>
      </c>
      <c r="E2164" t="s">
        <v>115</v>
      </c>
      <c r="F2164" t="s">
        <v>2230</v>
      </c>
      <c r="G2164">
        <v>6</v>
      </c>
      <c r="H2164">
        <v>99</v>
      </c>
      <c r="I2164" s="3">
        <v>6.0600000000000001E-2</v>
      </c>
      <c r="J2164">
        <v>2.0299999999999998</v>
      </c>
      <c r="K2164">
        <v>12.2</v>
      </c>
      <c r="L2164">
        <v>1.5</v>
      </c>
    </row>
    <row r="2165" spans="1:12">
      <c r="A2165" t="s">
        <v>61</v>
      </c>
      <c r="B2165" t="s">
        <v>69</v>
      </c>
      <c r="C2165" t="s">
        <v>925</v>
      </c>
      <c r="D2165" t="s">
        <v>64</v>
      </c>
      <c r="E2165" t="s">
        <v>68</v>
      </c>
      <c r="F2165" t="s">
        <v>69</v>
      </c>
      <c r="G2165">
        <v>1</v>
      </c>
      <c r="H2165">
        <v>1</v>
      </c>
      <c r="I2165" s="3">
        <v>1</v>
      </c>
      <c r="J2165">
        <v>1.9</v>
      </c>
      <c r="K2165">
        <v>1.9</v>
      </c>
      <c r="L2165">
        <v>5</v>
      </c>
    </row>
    <row r="2166" spans="1:12">
      <c r="A2166" t="s">
        <v>78</v>
      </c>
      <c r="B2166" t="s">
        <v>69</v>
      </c>
      <c r="C2166" t="s">
        <v>63</v>
      </c>
      <c r="D2166" t="s">
        <v>64</v>
      </c>
      <c r="E2166" t="s">
        <v>68</v>
      </c>
      <c r="F2166" t="s">
        <v>69</v>
      </c>
      <c r="G2166">
        <v>1</v>
      </c>
      <c r="H2166">
        <v>1</v>
      </c>
      <c r="I2166" s="3">
        <v>1</v>
      </c>
      <c r="J2166">
        <v>2.92</v>
      </c>
      <c r="K2166">
        <v>2.92</v>
      </c>
      <c r="L2166">
        <v>3</v>
      </c>
    </row>
    <row r="2167" spans="1:12">
      <c r="A2167" t="s">
        <v>83</v>
      </c>
      <c r="B2167" t="s">
        <v>2666</v>
      </c>
      <c r="C2167" t="s">
        <v>63</v>
      </c>
      <c r="D2167" t="s">
        <v>93</v>
      </c>
      <c r="E2167" t="s">
        <v>94</v>
      </c>
      <c r="F2167" t="s">
        <v>1166</v>
      </c>
      <c r="G2167">
        <v>0</v>
      </c>
      <c r="H2167">
        <v>5</v>
      </c>
      <c r="I2167" s="3">
        <v>0</v>
      </c>
      <c r="J2167">
        <v>0</v>
      </c>
      <c r="K2167">
        <v>0</v>
      </c>
      <c r="L2167">
        <v>1</v>
      </c>
    </row>
    <row r="2168" spans="1:12">
      <c r="A2168" t="s">
        <v>61</v>
      </c>
      <c r="B2168" t="s">
        <v>3108</v>
      </c>
      <c r="C2168" t="s">
        <v>63</v>
      </c>
      <c r="D2168" t="s">
        <v>93</v>
      </c>
      <c r="E2168" t="s">
        <v>94</v>
      </c>
      <c r="F2168" t="s">
        <v>1121</v>
      </c>
      <c r="G2168">
        <v>1</v>
      </c>
      <c r="H2168">
        <v>1</v>
      </c>
      <c r="I2168" s="3">
        <v>1</v>
      </c>
      <c r="J2168">
        <v>1.95</v>
      </c>
      <c r="K2168">
        <v>1.95</v>
      </c>
      <c r="L2168">
        <v>1</v>
      </c>
    </row>
    <row r="2169" spans="1:12">
      <c r="A2169" t="s">
        <v>61</v>
      </c>
      <c r="B2169" t="s">
        <v>158</v>
      </c>
      <c r="C2169" t="s">
        <v>63</v>
      </c>
      <c r="D2169" t="s">
        <v>64</v>
      </c>
      <c r="E2169" t="s">
        <v>68</v>
      </c>
      <c r="F2169" t="s">
        <v>158</v>
      </c>
      <c r="G2169">
        <v>1</v>
      </c>
      <c r="H2169">
        <v>1</v>
      </c>
      <c r="I2169" s="3">
        <v>1</v>
      </c>
      <c r="J2169">
        <v>2.39</v>
      </c>
      <c r="K2169">
        <v>2.39</v>
      </c>
      <c r="L2169">
        <v>2</v>
      </c>
    </row>
    <row r="2170" spans="1:12">
      <c r="A2170" t="s">
        <v>61</v>
      </c>
      <c r="B2170" t="s">
        <v>3095</v>
      </c>
      <c r="C2170" t="s">
        <v>63</v>
      </c>
      <c r="D2170" t="s">
        <v>104</v>
      </c>
      <c r="E2170" t="s">
        <v>323</v>
      </c>
      <c r="F2170" t="s">
        <v>778</v>
      </c>
      <c r="G2170">
        <v>1</v>
      </c>
      <c r="H2170">
        <v>1</v>
      </c>
      <c r="I2170" s="3">
        <v>1</v>
      </c>
      <c r="J2170">
        <v>0.93</v>
      </c>
      <c r="K2170">
        <v>0.93</v>
      </c>
      <c r="L2170">
        <v>3</v>
      </c>
    </row>
    <row r="2171" spans="1:12">
      <c r="A2171" t="s">
        <v>61</v>
      </c>
      <c r="B2171" t="s">
        <v>3095</v>
      </c>
      <c r="C2171" t="s">
        <v>63</v>
      </c>
      <c r="D2171" t="s">
        <v>104</v>
      </c>
      <c r="E2171" t="s">
        <v>323</v>
      </c>
      <c r="F2171" t="s">
        <v>778</v>
      </c>
      <c r="G2171">
        <v>2</v>
      </c>
      <c r="H2171">
        <v>4</v>
      </c>
      <c r="I2171" s="3">
        <v>0.5</v>
      </c>
      <c r="J2171">
        <v>1</v>
      </c>
      <c r="K2171">
        <v>1.99</v>
      </c>
      <c r="L2171">
        <v>1</v>
      </c>
    </row>
    <row r="2172" spans="1:12">
      <c r="A2172" t="s">
        <v>70</v>
      </c>
      <c r="B2172" t="s">
        <v>2856</v>
      </c>
      <c r="C2172" t="s">
        <v>63</v>
      </c>
      <c r="D2172" t="s">
        <v>85</v>
      </c>
      <c r="E2172" t="s">
        <v>154</v>
      </c>
      <c r="F2172" t="s">
        <v>155</v>
      </c>
      <c r="G2172">
        <v>1</v>
      </c>
      <c r="H2172">
        <v>1</v>
      </c>
      <c r="I2172" s="3">
        <v>1</v>
      </c>
      <c r="J2172">
        <v>3.6</v>
      </c>
      <c r="K2172">
        <v>3.6</v>
      </c>
      <c r="L2172">
        <v>1</v>
      </c>
    </row>
    <row r="2173" spans="1:12">
      <c r="A2173" t="s">
        <v>61</v>
      </c>
      <c r="B2173" t="s">
        <v>280</v>
      </c>
      <c r="C2173" t="s">
        <v>63</v>
      </c>
      <c r="D2173" t="s">
        <v>64</v>
      </c>
      <c r="E2173" t="s">
        <v>134</v>
      </c>
      <c r="F2173" t="s">
        <v>280</v>
      </c>
      <c r="G2173">
        <v>1</v>
      </c>
      <c r="H2173">
        <v>1</v>
      </c>
      <c r="I2173" s="3">
        <v>1</v>
      </c>
      <c r="J2173">
        <v>1.67</v>
      </c>
      <c r="K2173">
        <v>1.67</v>
      </c>
      <c r="L2173">
        <v>4</v>
      </c>
    </row>
    <row r="2174" spans="1:12">
      <c r="A2174" t="s">
        <v>61</v>
      </c>
      <c r="B2174" t="s">
        <v>3065</v>
      </c>
      <c r="C2174" t="s">
        <v>63</v>
      </c>
      <c r="D2174" t="s">
        <v>64</v>
      </c>
      <c r="E2174" t="s">
        <v>97</v>
      </c>
      <c r="F2174" t="s">
        <v>184</v>
      </c>
      <c r="G2174">
        <v>1</v>
      </c>
      <c r="H2174">
        <v>5</v>
      </c>
      <c r="I2174" s="3">
        <v>0.2</v>
      </c>
      <c r="J2174">
        <v>2.72</v>
      </c>
      <c r="K2174">
        <v>2.72</v>
      </c>
      <c r="L2174">
        <v>1.6</v>
      </c>
    </row>
    <row r="2175" spans="1:12">
      <c r="A2175" t="s">
        <v>83</v>
      </c>
      <c r="B2175" t="s">
        <v>3059</v>
      </c>
      <c r="C2175" t="s">
        <v>63</v>
      </c>
      <c r="D2175" t="s">
        <v>85</v>
      </c>
      <c r="E2175" t="s">
        <v>110</v>
      </c>
      <c r="F2175" t="s">
        <v>111</v>
      </c>
      <c r="G2175">
        <v>1</v>
      </c>
      <c r="H2175">
        <v>2</v>
      </c>
      <c r="I2175" s="3">
        <v>0.5</v>
      </c>
      <c r="J2175">
        <v>2.12</v>
      </c>
      <c r="K2175">
        <v>2.12</v>
      </c>
      <c r="L2175">
        <v>3</v>
      </c>
    </row>
    <row r="2176" spans="1:12">
      <c r="A2176" t="s">
        <v>61</v>
      </c>
      <c r="B2176" t="s">
        <v>77</v>
      </c>
      <c r="C2176" t="s">
        <v>63</v>
      </c>
      <c r="D2176" t="s">
        <v>64</v>
      </c>
      <c r="E2176" t="s">
        <v>76</v>
      </c>
      <c r="F2176" t="s">
        <v>77</v>
      </c>
      <c r="G2176">
        <v>1</v>
      </c>
      <c r="H2176">
        <v>18</v>
      </c>
      <c r="I2176" s="3">
        <v>5.5599999999999997E-2</v>
      </c>
      <c r="J2176">
        <v>2.87</v>
      </c>
      <c r="K2176">
        <v>2.87</v>
      </c>
      <c r="L2176">
        <v>4.2</v>
      </c>
    </row>
    <row r="2177" spans="1:12">
      <c r="A2177" t="s">
        <v>83</v>
      </c>
      <c r="B2177" t="s">
        <v>3121</v>
      </c>
      <c r="C2177" t="s">
        <v>63</v>
      </c>
      <c r="D2177" t="s">
        <v>85</v>
      </c>
      <c r="E2177" t="s">
        <v>240</v>
      </c>
      <c r="F2177" t="s">
        <v>2058</v>
      </c>
      <c r="G2177">
        <v>1</v>
      </c>
      <c r="H2177">
        <v>1</v>
      </c>
      <c r="I2177" s="3">
        <v>1</v>
      </c>
      <c r="J2177">
        <v>4.55</v>
      </c>
      <c r="K2177">
        <v>4.55</v>
      </c>
      <c r="L2177">
        <v>1</v>
      </c>
    </row>
    <row r="2178" spans="1:12">
      <c r="A2178" t="s">
        <v>83</v>
      </c>
      <c r="B2178" t="s">
        <v>3061</v>
      </c>
      <c r="C2178" t="s">
        <v>63</v>
      </c>
      <c r="D2178" t="s">
        <v>85</v>
      </c>
      <c r="E2178" t="s">
        <v>110</v>
      </c>
      <c r="F2178" t="s">
        <v>124</v>
      </c>
      <c r="G2178">
        <v>1</v>
      </c>
      <c r="H2178">
        <v>1</v>
      </c>
      <c r="I2178" s="3">
        <v>1</v>
      </c>
      <c r="J2178">
        <v>9.5399999999999991</v>
      </c>
      <c r="K2178">
        <v>9.5399999999999991</v>
      </c>
      <c r="L2178">
        <v>1</v>
      </c>
    </row>
    <row r="2179" spans="1:12">
      <c r="A2179" t="s">
        <v>61</v>
      </c>
      <c r="B2179" t="s">
        <v>69</v>
      </c>
      <c r="C2179" t="s">
        <v>63</v>
      </c>
      <c r="D2179" t="s">
        <v>64</v>
      </c>
      <c r="E2179" t="s">
        <v>68</v>
      </c>
      <c r="F2179" t="s">
        <v>69</v>
      </c>
      <c r="G2179">
        <v>1</v>
      </c>
      <c r="H2179">
        <v>1</v>
      </c>
      <c r="I2179" s="3">
        <v>1</v>
      </c>
      <c r="J2179">
        <v>2.59</v>
      </c>
      <c r="K2179">
        <v>2.59</v>
      </c>
      <c r="L2179">
        <v>2</v>
      </c>
    </row>
    <row r="2180" spans="1:12">
      <c r="A2180" t="s">
        <v>70</v>
      </c>
      <c r="B2180" t="s">
        <v>3134</v>
      </c>
      <c r="C2180" t="s">
        <v>63</v>
      </c>
      <c r="D2180" t="s">
        <v>85</v>
      </c>
      <c r="E2180" t="s">
        <v>86</v>
      </c>
      <c r="F2180" t="s">
        <v>247</v>
      </c>
      <c r="G2180">
        <v>1</v>
      </c>
      <c r="H2180">
        <v>1</v>
      </c>
      <c r="I2180" s="3">
        <v>1</v>
      </c>
      <c r="J2180">
        <v>4.0199999999999996</v>
      </c>
      <c r="K2180">
        <v>4.0199999999999996</v>
      </c>
      <c r="L2180">
        <v>2</v>
      </c>
    </row>
    <row r="2181" spans="1:12">
      <c r="A2181" t="s">
        <v>61</v>
      </c>
      <c r="B2181" t="s">
        <v>158</v>
      </c>
      <c r="C2181" t="s">
        <v>63</v>
      </c>
      <c r="D2181" t="s">
        <v>64</v>
      </c>
      <c r="E2181" t="s">
        <v>68</v>
      </c>
      <c r="F2181" t="s">
        <v>158</v>
      </c>
      <c r="G2181">
        <v>1</v>
      </c>
      <c r="H2181">
        <v>1</v>
      </c>
      <c r="I2181" s="3">
        <v>1</v>
      </c>
      <c r="J2181">
        <v>1.34</v>
      </c>
      <c r="K2181">
        <v>1.34</v>
      </c>
      <c r="L2181">
        <v>2</v>
      </c>
    </row>
    <row r="2182" spans="1:12">
      <c r="A2182" t="s">
        <v>61</v>
      </c>
      <c r="B2182" t="s">
        <v>3060</v>
      </c>
      <c r="C2182" t="s">
        <v>63</v>
      </c>
      <c r="D2182" t="s">
        <v>85</v>
      </c>
      <c r="E2182" t="s">
        <v>121</v>
      </c>
      <c r="F2182" t="s">
        <v>122</v>
      </c>
      <c r="G2182">
        <v>1</v>
      </c>
      <c r="H2182">
        <v>2</v>
      </c>
      <c r="I2182" s="3">
        <v>0.5</v>
      </c>
      <c r="J2182">
        <v>6.44</v>
      </c>
      <c r="K2182">
        <v>6.44</v>
      </c>
      <c r="L2182">
        <v>1</v>
      </c>
    </row>
    <row r="2183" spans="1:12">
      <c r="A2183" t="s">
        <v>83</v>
      </c>
      <c r="B2183" t="s">
        <v>3059</v>
      </c>
      <c r="C2183" t="s">
        <v>63</v>
      </c>
      <c r="D2183" t="s">
        <v>85</v>
      </c>
      <c r="E2183" t="s">
        <v>110</v>
      </c>
      <c r="F2183" t="s">
        <v>111</v>
      </c>
      <c r="G2183">
        <v>1</v>
      </c>
      <c r="H2183">
        <v>1</v>
      </c>
      <c r="I2183" s="3">
        <v>1</v>
      </c>
      <c r="J2183">
        <v>1.72</v>
      </c>
      <c r="K2183">
        <v>1.72</v>
      </c>
      <c r="L2183">
        <v>3</v>
      </c>
    </row>
    <row r="2184" spans="1:12">
      <c r="A2184" t="s">
        <v>61</v>
      </c>
      <c r="B2184" t="s">
        <v>158</v>
      </c>
      <c r="C2184" t="s">
        <v>63</v>
      </c>
      <c r="D2184" t="s">
        <v>64</v>
      </c>
      <c r="E2184" t="s">
        <v>68</v>
      </c>
      <c r="F2184" t="s">
        <v>158</v>
      </c>
      <c r="G2184">
        <v>1</v>
      </c>
      <c r="H2184">
        <v>1</v>
      </c>
      <c r="I2184" s="3">
        <v>1</v>
      </c>
      <c r="J2184">
        <v>1.72</v>
      </c>
      <c r="K2184">
        <v>1.72</v>
      </c>
      <c r="L2184">
        <v>2</v>
      </c>
    </row>
    <row r="2185" spans="1:12">
      <c r="A2185" t="s">
        <v>83</v>
      </c>
      <c r="B2185" t="s">
        <v>3122</v>
      </c>
      <c r="C2185" t="s">
        <v>63</v>
      </c>
      <c r="D2185" t="s">
        <v>85</v>
      </c>
      <c r="E2185" t="s">
        <v>240</v>
      </c>
      <c r="F2185" t="s">
        <v>2251</v>
      </c>
      <c r="G2185">
        <v>1</v>
      </c>
      <c r="H2185">
        <v>1</v>
      </c>
      <c r="I2185" s="3">
        <v>1</v>
      </c>
      <c r="J2185">
        <v>5.91</v>
      </c>
      <c r="K2185">
        <v>5.91</v>
      </c>
      <c r="L2185">
        <v>1</v>
      </c>
    </row>
    <row r="2186" spans="1:12">
      <c r="A2186" t="s">
        <v>83</v>
      </c>
      <c r="B2186" t="s">
        <v>3068</v>
      </c>
      <c r="C2186" t="s">
        <v>63</v>
      </c>
      <c r="D2186" t="s">
        <v>337</v>
      </c>
      <c r="E2186" t="s">
        <v>256</v>
      </c>
      <c r="F2186" t="s">
        <v>257</v>
      </c>
      <c r="G2186">
        <v>3</v>
      </c>
      <c r="H2186">
        <v>3</v>
      </c>
      <c r="I2186" s="3">
        <v>1</v>
      </c>
      <c r="J2186">
        <v>0.34</v>
      </c>
      <c r="K2186">
        <v>1.03</v>
      </c>
      <c r="L2186">
        <v>1</v>
      </c>
    </row>
    <row r="2187" spans="1:12">
      <c r="A2187" t="s">
        <v>61</v>
      </c>
      <c r="B2187" t="s">
        <v>163</v>
      </c>
      <c r="C2187" t="s">
        <v>63</v>
      </c>
      <c r="D2187" t="s">
        <v>104</v>
      </c>
      <c r="E2187" t="s">
        <v>162</v>
      </c>
      <c r="F2187" t="s">
        <v>163</v>
      </c>
      <c r="G2187">
        <v>2</v>
      </c>
      <c r="H2187">
        <v>69</v>
      </c>
      <c r="I2187" s="3">
        <v>2.9000000000000001E-2</v>
      </c>
      <c r="J2187">
        <v>0.93</v>
      </c>
      <c r="K2187">
        <v>1.86</v>
      </c>
      <c r="L2187">
        <v>3.8</v>
      </c>
    </row>
    <row r="2188" spans="1:12">
      <c r="A2188" t="s">
        <v>83</v>
      </c>
      <c r="B2188" t="s">
        <v>3061</v>
      </c>
      <c r="C2188" t="s">
        <v>63</v>
      </c>
      <c r="D2188" t="s">
        <v>85</v>
      </c>
      <c r="E2188" t="s">
        <v>110</v>
      </c>
      <c r="F2188" t="s">
        <v>124</v>
      </c>
      <c r="G2188">
        <v>2</v>
      </c>
      <c r="H2188">
        <v>2</v>
      </c>
      <c r="I2188" s="3">
        <v>1</v>
      </c>
      <c r="J2188">
        <v>9.9499999999999993</v>
      </c>
      <c r="K2188">
        <v>19.899999999999999</v>
      </c>
      <c r="L2188">
        <v>1</v>
      </c>
    </row>
    <row r="2189" spans="1:12">
      <c r="A2189" t="s">
        <v>61</v>
      </c>
      <c r="B2189" t="s">
        <v>800</v>
      </c>
      <c r="C2189" t="s">
        <v>63</v>
      </c>
      <c r="D2189" t="s">
        <v>64</v>
      </c>
      <c r="E2189" t="s">
        <v>80</v>
      </c>
      <c r="F2189" t="s">
        <v>800</v>
      </c>
      <c r="G2189">
        <v>1</v>
      </c>
      <c r="H2189">
        <v>1</v>
      </c>
      <c r="I2189" s="3">
        <v>1</v>
      </c>
      <c r="J2189">
        <v>2.95</v>
      </c>
      <c r="K2189">
        <v>2.95</v>
      </c>
      <c r="L2189">
        <v>1</v>
      </c>
    </row>
    <row r="2190" spans="1:12">
      <c r="A2190" t="s">
        <v>70</v>
      </c>
      <c r="B2190" t="s">
        <v>3130</v>
      </c>
      <c r="C2190" t="s">
        <v>63</v>
      </c>
      <c r="D2190" t="s">
        <v>100</v>
      </c>
      <c r="E2190" t="s">
        <v>101</v>
      </c>
      <c r="F2190" t="s">
        <v>102</v>
      </c>
      <c r="G2190">
        <v>0</v>
      </c>
      <c r="H2190">
        <v>1</v>
      </c>
      <c r="I2190" s="3">
        <v>0</v>
      </c>
      <c r="J2190">
        <v>0</v>
      </c>
      <c r="K2190">
        <v>0</v>
      </c>
      <c r="L2190">
        <v>1</v>
      </c>
    </row>
    <row r="2191" spans="1:12">
      <c r="A2191" t="s">
        <v>61</v>
      </c>
      <c r="B2191" t="s">
        <v>146</v>
      </c>
      <c r="C2191" t="s">
        <v>63</v>
      </c>
      <c r="D2191" t="s">
        <v>64</v>
      </c>
      <c r="E2191" t="s">
        <v>134</v>
      </c>
      <c r="F2191" t="s">
        <v>146</v>
      </c>
      <c r="G2191">
        <v>1</v>
      </c>
      <c r="H2191">
        <v>2</v>
      </c>
      <c r="I2191" s="3">
        <v>0.5</v>
      </c>
      <c r="J2191">
        <v>2.81</v>
      </c>
      <c r="K2191">
        <v>2.81</v>
      </c>
      <c r="L2191">
        <v>2.5</v>
      </c>
    </row>
    <row r="2192" spans="1:12">
      <c r="A2192" t="s">
        <v>61</v>
      </c>
      <c r="B2192" t="s">
        <v>354</v>
      </c>
      <c r="C2192" t="s">
        <v>63</v>
      </c>
      <c r="D2192" t="s">
        <v>64</v>
      </c>
      <c r="E2192" t="s">
        <v>65</v>
      </c>
      <c r="F2192" t="s">
        <v>151</v>
      </c>
      <c r="G2192">
        <v>1</v>
      </c>
      <c r="H2192">
        <v>1</v>
      </c>
      <c r="I2192" s="3">
        <v>1</v>
      </c>
      <c r="J2192">
        <v>4.46</v>
      </c>
      <c r="K2192">
        <v>4.46</v>
      </c>
      <c r="L2192">
        <v>1</v>
      </c>
    </row>
    <row r="2193" spans="1:12">
      <c r="A2193" t="s">
        <v>70</v>
      </c>
      <c r="B2193" t="s">
        <v>2229</v>
      </c>
      <c r="C2193" t="s">
        <v>63</v>
      </c>
      <c r="D2193" t="s">
        <v>85</v>
      </c>
      <c r="E2193" t="s">
        <v>154</v>
      </c>
      <c r="F2193" t="s">
        <v>299</v>
      </c>
      <c r="G2193">
        <v>1</v>
      </c>
      <c r="H2193">
        <v>12</v>
      </c>
      <c r="I2193" s="3">
        <v>8.3299999999999999E-2</v>
      </c>
      <c r="J2193">
        <v>3.7</v>
      </c>
      <c r="K2193">
        <v>3.7</v>
      </c>
      <c r="L2193">
        <v>1</v>
      </c>
    </row>
    <row r="2194" spans="1:12">
      <c r="A2194" t="s">
        <v>112</v>
      </c>
      <c r="B2194" t="s">
        <v>238</v>
      </c>
      <c r="C2194" t="s">
        <v>114</v>
      </c>
      <c r="D2194" t="s">
        <v>64</v>
      </c>
      <c r="E2194" t="s">
        <v>80</v>
      </c>
      <c r="F2194" t="s">
        <v>2193</v>
      </c>
      <c r="G2194">
        <v>2</v>
      </c>
      <c r="H2194">
        <v>67</v>
      </c>
      <c r="I2194" s="3">
        <v>2.9899999999999999E-2</v>
      </c>
      <c r="J2194">
        <v>2.66</v>
      </c>
      <c r="K2194">
        <v>5.32</v>
      </c>
      <c r="L2194">
        <v>5.0999999999999996</v>
      </c>
    </row>
    <row r="2195" spans="1:12">
      <c r="A2195" t="s">
        <v>61</v>
      </c>
      <c r="B2195" t="s">
        <v>158</v>
      </c>
      <c r="C2195" t="s">
        <v>63</v>
      </c>
      <c r="D2195" t="s">
        <v>64</v>
      </c>
      <c r="E2195" t="s">
        <v>68</v>
      </c>
      <c r="F2195" t="s">
        <v>158</v>
      </c>
      <c r="G2195">
        <v>1</v>
      </c>
      <c r="H2195">
        <v>1</v>
      </c>
      <c r="I2195" s="3">
        <v>1</v>
      </c>
      <c r="J2195">
        <v>2.1800000000000002</v>
      </c>
      <c r="K2195">
        <v>2.1800000000000002</v>
      </c>
      <c r="L2195">
        <v>2</v>
      </c>
    </row>
    <row r="2196" spans="1:12">
      <c r="A2196" t="s">
        <v>70</v>
      </c>
      <c r="B2196" t="s">
        <v>3068</v>
      </c>
      <c r="C2196" t="s">
        <v>63</v>
      </c>
      <c r="D2196" t="s">
        <v>104</v>
      </c>
      <c r="E2196" t="s">
        <v>256</v>
      </c>
      <c r="F2196" t="s">
        <v>257</v>
      </c>
      <c r="G2196">
        <v>0</v>
      </c>
      <c r="H2196">
        <v>1</v>
      </c>
      <c r="I2196" s="3">
        <v>0</v>
      </c>
      <c r="J2196">
        <v>0</v>
      </c>
      <c r="K2196">
        <v>0</v>
      </c>
      <c r="L2196">
        <v>1</v>
      </c>
    </row>
    <row r="2197" spans="1:12">
      <c r="A2197" t="s">
        <v>61</v>
      </c>
      <c r="B2197" t="s">
        <v>158</v>
      </c>
      <c r="C2197" t="s">
        <v>63</v>
      </c>
      <c r="D2197" t="s">
        <v>64</v>
      </c>
      <c r="E2197" t="s">
        <v>68</v>
      </c>
      <c r="F2197" t="s">
        <v>158</v>
      </c>
      <c r="G2197">
        <v>1</v>
      </c>
      <c r="H2197">
        <v>2</v>
      </c>
      <c r="I2197" s="3">
        <v>0.5</v>
      </c>
      <c r="J2197">
        <v>2.97</v>
      </c>
      <c r="K2197">
        <v>2.97</v>
      </c>
      <c r="L2197">
        <v>1</v>
      </c>
    </row>
    <row r="2198" spans="1:12">
      <c r="A2198" t="s">
        <v>61</v>
      </c>
      <c r="B2198" t="s">
        <v>838</v>
      </c>
      <c r="C2198" t="s">
        <v>63</v>
      </c>
      <c r="D2198" t="s">
        <v>64</v>
      </c>
      <c r="E2198" t="s">
        <v>134</v>
      </c>
      <c r="F2198" t="s">
        <v>838</v>
      </c>
      <c r="G2198">
        <v>1</v>
      </c>
      <c r="H2198">
        <v>1</v>
      </c>
      <c r="I2198" s="3">
        <v>1</v>
      </c>
      <c r="J2198">
        <v>2.5299999999999998</v>
      </c>
      <c r="K2198">
        <v>2.5299999999999998</v>
      </c>
      <c r="L2198">
        <v>1</v>
      </c>
    </row>
    <row r="2199" spans="1:12">
      <c r="A2199" t="s">
        <v>61</v>
      </c>
      <c r="B2199" t="s">
        <v>69</v>
      </c>
      <c r="C2199" t="s">
        <v>63</v>
      </c>
      <c r="D2199" t="s">
        <v>64</v>
      </c>
      <c r="E2199" t="s">
        <v>68</v>
      </c>
      <c r="F2199" t="s">
        <v>69</v>
      </c>
      <c r="G2199">
        <v>1</v>
      </c>
      <c r="H2199">
        <v>2</v>
      </c>
      <c r="I2199" s="3">
        <v>0.5</v>
      </c>
      <c r="J2199">
        <v>1.42</v>
      </c>
      <c r="K2199">
        <v>1.42</v>
      </c>
      <c r="L2199">
        <v>2</v>
      </c>
    </row>
    <row r="2200" spans="1:12">
      <c r="A2200" t="s">
        <v>83</v>
      </c>
      <c r="B2200" t="s">
        <v>3058</v>
      </c>
      <c r="C2200" t="s">
        <v>63</v>
      </c>
      <c r="D2200" t="s">
        <v>104</v>
      </c>
      <c r="E2200" t="s">
        <v>105</v>
      </c>
      <c r="F2200" t="s">
        <v>106</v>
      </c>
      <c r="G2200">
        <v>1</v>
      </c>
      <c r="H2200">
        <v>3</v>
      </c>
      <c r="I2200" s="3">
        <v>0.33329999999999999</v>
      </c>
      <c r="J2200">
        <v>1.1399999999999999</v>
      </c>
      <c r="K2200">
        <v>1.1399999999999999</v>
      </c>
      <c r="L2200">
        <v>1</v>
      </c>
    </row>
    <row r="2201" spans="1:12">
      <c r="A2201" t="s">
        <v>61</v>
      </c>
      <c r="B2201" t="s">
        <v>558</v>
      </c>
      <c r="C2201" t="s">
        <v>63</v>
      </c>
      <c r="D2201" t="s">
        <v>64</v>
      </c>
      <c r="E2201" t="s">
        <v>134</v>
      </c>
      <c r="F2201" t="s">
        <v>558</v>
      </c>
      <c r="G2201">
        <v>1</v>
      </c>
      <c r="H2201">
        <v>2</v>
      </c>
      <c r="I2201" s="3">
        <v>0.5</v>
      </c>
      <c r="J2201">
        <v>2.73</v>
      </c>
      <c r="K2201">
        <v>2.73</v>
      </c>
      <c r="L2201">
        <v>6</v>
      </c>
    </row>
    <row r="2202" spans="1:12">
      <c r="A2202" t="s">
        <v>70</v>
      </c>
      <c r="B2202" t="s">
        <v>2815</v>
      </c>
      <c r="C2202" t="s">
        <v>63</v>
      </c>
      <c r="D2202" t="s">
        <v>85</v>
      </c>
      <c r="E2202" t="s">
        <v>86</v>
      </c>
      <c r="F2202" t="s">
        <v>422</v>
      </c>
      <c r="G2202">
        <v>1</v>
      </c>
      <c r="H2202">
        <v>1</v>
      </c>
      <c r="I2202" s="3">
        <v>1</v>
      </c>
      <c r="J2202">
        <v>3.02</v>
      </c>
      <c r="K2202">
        <v>3.02</v>
      </c>
      <c r="L2202">
        <v>2</v>
      </c>
    </row>
    <row r="2203" spans="1:12">
      <c r="A2203" t="s">
        <v>61</v>
      </c>
      <c r="B2203" t="s">
        <v>69</v>
      </c>
      <c r="C2203" t="s">
        <v>63</v>
      </c>
      <c r="D2203" t="s">
        <v>64</v>
      </c>
      <c r="E2203" t="s">
        <v>68</v>
      </c>
      <c r="F2203" t="s">
        <v>69</v>
      </c>
      <c r="G2203">
        <v>1</v>
      </c>
      <c r="H2203">
        <v>1</v>
      </c>
      <c r="I2203" s="3">
        <v>1</v>
      </c>
      <c r="J2203">
        <v>1.47</v>
      </c>
      <c r="K2203">
        <v>1.47</v>
      </c>
      <c r="L2203">
        <v>1</v>
      </c>
    </row>
    <row r="2204" spans="1:12">
      <c r="A2204" t="s">
        <v>61</v>
      </c>
      <c r="B2204" t="s">
        <v>178</v>
      </c>
      <c r="C2204" t="s">
        <v>63</v>
      </c>
      <c r="D2204" t="s">
        <v>64</v>
      </c>
      <c r="E2204" t="s">
        <v>80</v>
      </c>
      <c r="F2204" t="s">
        <v>178</v>
      </c>
      <c r="G2204">
        <v>1</v>
      </c>
      <c r="H2204">
        <v>1</v>
      </c>
      <c r="I2204" s="3">
        <v>1</v>
      </c>
      <c r="J2204">
        <v>2.64</v>
      </c>
      <c r="K2204">
        <v>2.64</v>
      </c>
      <c r="L2204">
        <v>3</v>
      </c>
    </row>
    <row r="2205" spans="1:12">
      <c r="A2205" t="s">
        <v>78</v>
      </c>
      <c r="B2205" t="s">
        <v>2267</v>
      </c>
      <c r="C2205" t="s">
        <v>63</v>
      </c>
      <c r="D2205" t="s">
        <v>104</v>
      </c>
      <c r="E2205" t="s">
        <v>162</v>
      </c>
      <c r="F2205" t="s">
        <v>2267</v>
      </c>
      <c r="G2205">
        <v>1</v>
      </c>
      <c r="H2205">
        <v>2</v>
      </c>
      <c r="I2205" s="3">
        <v>0.5</v>
      </c>
      <c r="J2205">
        <v>1</v>
      </c>
      <c r="K2205">
        <v>1</v>
      </c>
      <c r="L2205">
        <v>8.5</v>
      </c>
    </row>
    <row r="2206" spans="1:12">
      <c r="A2206" t="s">
        <v>61</v>
      </c>
      <c r="B2206" t="s">
        <v>451</v>
      </c>
      <c r="C2206" t="s">
        <v>63</v>
      </c>
      <c r="D2206" t="s">
        <v>104</v>
      </c>
      <c r="E2206" t="s">
        <v>162</v>
      </c>
      <c r="F2206" t="s">
        <v>451</v>
      </c>
      <c r="G2206">
        <v>3</v>
      </c>
      <c r="H2206">
        <v>35</v>
      </c>
      <c r="I2206" s="3">
        <v>8.5699999999999998E-2</v>
      </c>
      <c r="J2206">
        <v>0.95</v>
      </c>
      <c r="K2206">
        <v>2.86</v>
      </c>
      <c r="L2206">
        <v>5.3</v>
      </c>
    </row>
    <row r="2207" spans="1:12">
      <c r="A2207" t="s">
        <v>61</v>
      </c>
      <c r="B2207" t="s">
        <v>158</v>
      </c>
      <c r="C2207" t="s">
        <v>63</v>
      </c>
      <c r="D2207" t="s">
        <v>64</v>
      </c>
      <c r="E2207" t="s">
        <v>68</v>
      </c>
      <c r="F2207" t="s">
        <v>158</v>
      </c>
      <c r="G2207">
        <v>1</v>
      </c>
      <c r="H2207">
        <v>2</v>
      </c>
      <c r="I2207" s="3">
        <v>0.5</v>
      </c>
      <c r="J2207">
        <v>2.86</v>
      </c>
      <c r="K2207">
        <v>2.86</v>
      </c>
      <c r="L2207">
        <v>1</v>
      </c>
    </row>
    <row r="2208" spans="1:12">
      <c r="A2208" t="s">
        <v>61</v>
      </c>
      <c r="B2208" t="s">
        <v>126</v>
      </c>
      <c r="C2208" t="s">
        <v>63</v>
      </c>
      <c r="D2208" t="s">
        <v>64</v>
      </c>
      <c r="E2208" t="s">
        <v>68</v>
      </c>
      <c r="F2208" t="s">
        <v>126</v>
      </c>
      <c r="G2208">
        <v>1</v>
      </c>
      <c r="H2208">
        <v>2</v>
      </c>
      <c r="I2208" s="3">
        <v>0.5</v>
      </c>
      <c r="J2208">
        <v>3</v>
      </c>
      <c r="K2208">
        <v>3</v>
      </c>
      <c r="L2208">
        <v>3.5</v>
      </c>
    </row>
    <row r="2209" spans="1:12">
      <c r="A2209" t="s">
        <v>61</v>
      </c>
      <c r="B2209" t="s">
        <v>3058</v>
      </c>
      <c r="C2209" t="s">
        <v>63</v>
      </c>
      <c r="D2209" t="s">
        <v>104</v>
      </c>
      <c r="E2209" t="s">
        <v>105</v>
      </c>
      <c r="F2209" t="s">
        <v>106</v>
      </c>
      <c r="G2209">
        <v>1</v>
      </c>
      <c r="H2209">
        <v>1</v>
      </c>
      <c r="I2209" s="3">
        <v>1</v>
      </c>
      <c r="J2209">
        <v>1.08</v>
      </c>
      <c r="K2209">
        <v>1.08</v>
      </c>
      <c r="L2209">
        <v>1</v>
      </c>
    </row>
    <row r="2210" spans="1:12">
      <c r="A2210" t="s">
        <v>61</v>
      </c>
      <c r="B2210" t="s">
        <v>138</v>
      </c>
      <c r="C2210" t="s">
        <v>63</v>
      </c>
      <c r="D2210" t="s">
        <v>64</v>
      </c>
      <c r="E2210" t="s">
        <v>134</v>
      </c>
      <c r="F2210" t="s">
        <v>138</v>
      </c>
      <c r="G2210">
        <v>1</v>
      </c>
      <c r="H2210">
        <v>1</v>
      </c>
      <c r="I2210" s="3">
        <v>1</v>
      </c>
      <c r="J2210">
        <v>2.29</v>
      </c>
      <c r="K2210">
        <v>2.29</v>
      </c>
      <c r="L2210">
        <v>3</v>
      </c>
    </row>
    <row r="2211" spans="1:12">
      <c r="A2211" t="s">
        <v>61</v>
      </c>
      <c r="B2211" t="s">
        <v>69</v>
      </c>
      <c r="C2211" t="s">
        <v>63</v>
      </c>
      <c r="D2211" t="s">
        <v>64</v>
      </c>
      <c r="E2211" t="s">
        <v>68</v>
      </c>
      <c r="F2211" t="s">
        <v>69</v>
      </c>
      <c r="G2211">
        <v>1</v>
      </c>
      <c r="H2211">
        <v>1</v>
      </c>
      <c r="I2211" s="3">
        <v>1</v>
      </c>
      <c r="J2211">
        <v>2.29</v>
      </c>
      <c r="K2211">
        <v>2.29</v>
      </c>
      <c r="L2211">
        <v>1</v>
      </c>
    </row>
    <row r="2212" spans="1:12">
      <c r="A2212" t="s">
        <v>61</v>
      </c>
      <c r="B2212" t="s">
        <v>558</v>
      </c>
      <c r="C2212" t="s">
        <v>63</v>
      </c>
      <c r="D2212" t="s">
        <v>64</v>
      </c>
      <c r="E2212" t="s">
        <v>134</v>
      </c>
      <c r="F2212" t="s">
        <v>558</v>
      </c>
      <c r="G2212">
        <v>1</v>
      </c>
      <c r="H2212">
        <v>1</v>
      </c>
      <c r="I2212" s="3">
        <v>1</v>
      </c>
      <c r="J2212">
        <v>2.58</v>
      </c>
      <c r="K2212">
        <v>2.58</v>
      </c>
      <c r="L2212">
        <v>6</v>
      </c>
    </row>
    <row r="2213" spans="1:12">
      <c r="A2213" t="s">
        <v>61</v>
      </c>
      <c r="B2213" t="s">
        <v>3074</v>
      </c>
      <c r="C2213" t="s">
        <v>63</v>
      </c>
      <c r="D2213" t="s">
        <v>64</v>
      </c>
      <c r="E2213" t="s">
        <v>97</v>
      </c>
      <c r="F2213" t="s">
        <v>388</v>
      </c>
      <c r="G2213">
        <v>0</v>
      </c>
      <c r="H2213">
        <v>4</v>
      </c>
      <c r="I2213" s="3">
        <v>0</v>
      </c>
      <c r="J2213">
        <v>0</v>
      </c>
      <c r="K2213">
        <v>0</v>
      </c>
      <c r="L2213">
        <v>1.8</v>
      </c>
    </row>
    <row r="2214" spans="1:12">
      <c r="A2214" t="s">
        <v>61</v>
      </c>
      <c r="B2214" t="s">
        <v>809</v>
      </c>
      <c r="C2214" t="s">
        <v>63</v>
      </c>
      <c r="D2214" t="s">
        <v>64</v>
      </c>
      <c r="E2214" t="s">
        <v>80</v>
      </c>
      <c r="F2214" t="s">
        <v>809</v>
      </c>
      <c r="G2214">
        <v>1</v>
      </c>
      <c r="H2214">
        <v>4</v>
      </c>
      <c r="I2214" s="3">
        <v>0.25</v>
      </c>
      <c r="J2214">
        <v>3</v>
      </c>
      <c r="K2214">
        <v>3</v>
      </c>
      <c r="L2214">
        <v>2.2999999999999998</v>
      </c>
    </row>
    <row r="2215" spans="1:12">
      <c r="A2215" t="s">
        <v>61</v>
      </c>
      <c r="B2215" t="s">
        <v>158</v>
      </c>
      <c r="C2215" t="s">
        <v>63</v>
      </c>
      <c r="D2215" t="s">
        <v>64</v>
      </c>
      <c r="E2215" t="s">
        <v>68</v>
      </c>
      <c r="F2215" t="s">
        <v>158</v>
      </c>
      <c r="G2215">
        <v>1</v>
      </c>
      <c r="H2215">
        <v>1</v>
      </c>
      <c r="I2215" s="3">
        <v>1</v>
      </c>
      <c r="J2215">
        <v>2.57</v>
      </c>
      <c r="K2215">
        <v>2.57</v>
      </c>
      <c r="L2215">
        <v>1</v>
      </c>
    </row>
    <row r="2216" spans="1:12">
      <c r="A2216" t="s">
        <v>78</v>
      </c>
      <c r="B2216" t="s">
        <v>146</v>
      </c>
      <c r="C2216" t="s">
        <v>63</v>
      </c>
      <c r="D2216" t="s">
        <v>64</v>
      </c>
      <c r="E2216" t="s">
        <v>134</v>
      </c>
      <c r="F2216" t="s">
        <v>146</v>
      </c>
      <c r="G2216">
        <v>1</v>
      </c>
      <c r="H2216">
        <v>1</v>
      </c>
      <c r="I2216" s="3">
        <v>1</v>
      </c>
      <c r="J2216">
        <v>1.95</v>
      </c>
      <c r="K2216">
        <v>1.95</v>
      </c>
      <c r="L2216">
        <v>2</v>
      </c>
    </row>
    <row r="2217" spans="1:12">
      <c r="A2217" t="s">
        <v>61</v>
      </c>
      <c r="B2217" t="s">
        <v>69</v>
      </c>
      <c r="C2217" t="s">
        <v>63</v>
      </c>
      <c r="D2217" t="s">
        <v>64</v>
      </c>
      <c r="E2217" t="s">
        <v>68</v>
      </c>
      <c r="F2217" t="s">
        <v>69</v>
      </c>
      <c r="G2217">
        <v>1</v>
      </c>
      <c r="H2217">
        <v>1</v>
      </c>
      <c r="I2217" s="3">
        <v>1</v>
      </c>
      <c r="J2217">
        <v>3</v>
      </c>
      <c r="K2217">
        <v>3</v>
      </c>
      <c r="L2217">
        <v>1</v>
      </c>
    </row>
    <row r="2218" spans="1:12">
      <c r="A2218" t="s">
        <v>61</v>
      </c>
      <c r="B2218" t="s">
        <v>3058</v>
      </c>
      <c r="C2218" t="s">
        <v>63</v>
      </c>
      <c r="D2218" t="s">
        <v>104</v>
      </c>
      <c r="E2218" t="s">
        <v>105</v>
      </c>
      <c r="F2218" t="s">
        <v>106</v>
      </c>
      <c r="G2218">
        <v>1</v>
      </c>
      <c r="H2218">
        <v>1</v>
      </c>
      <c r="I2218" s="3">
        <v>1</v>
      </c>
      <c r="J2218">
        <v>1.37</v>
      </c>
      <c r="K2218">
        <v>1.37</v>
      </c>
      <c r="L2218">
        <v>3</v>
      </c>
    </row>
    <row r="2219" spans="1:12">
      <c r="A2219" t="s">
        <v>61</v>
      </c>
      <c r="B2219" t="s">
        <v>158</v>
      </c>
      <c r="C2219" t="s">
        <v>63</v>
      </c>
      <c r="D2219" t="s">
        <v>64</v>
      </c>
      <c r="E2219" t="s">
        <v>68</v>
      </c>
      <c r="F2219" t="s">
        <v>158</v>
      </c>
      <c r="G2219">
        <v>1</v>
      </c>
      <c r="H2219">
        <v>1</v>
      </c>
      <c r="I2219" s="3">
        <v>1</v>
      </c>
      <c r="J2219">
        <v>2.91</v>
      </c>
      <c r="K2219">
        <v>2.91</v>
      </c>
      <c r="L2219">
        <v>1</v>
      </c>
    </row>
    <row r="2220" spans="1:12">
      <c r="A2220" t="s">
        <v>83</v>
      </c>
      <c r="B2220" t="s">
        <v>3061</v>
      </c>
      <c r="C2220" t="s">
        <v>63</v>
      </c>
      <c r="D2220" t="s">
        <v>85</v>
      </c>
      <c r="E2220" t="s">
        <v>110</v>
      </c>
      <c r="F2220" t="s">
        <v>124</v>
      </c>
      <c r="G2220">
        <v>1</v>
      </c>
      <c r="H2220">
        <v>1</v>
      </c>
      <c r="I2220" s="3">
        <v>1</v>
      </c>
      <c r="J2220">
        <v>7.1</v>
      </c>
      <c r="K2220">
        <v>7.1</v>
      </c>
      <c r="L2220">
        <v>1</v>
      </c>
    </row>
    <row r="2221" spans="1:12">
      <c r="A2221" t="s">
        <v>61</v>
      </c>
      <c r="B2221" t="s">
        <v>313</v>
      </c>
      <c r="C2221" t="s">
        <v>63</v>
      </c>
      <c r="D2221" t="s">
        <v>72</v>
      </c>
      <c r="E2221" t="s">
        <v>80</v>
      </c>
      <c r="F2221" t="s">
        <v>313</v>
      </c>
      <c r="G2221">
        <v>1</v>
      </c>
      <c r="H2221">
        <v>1</v>
      </c>
      <c r="I2221" s="3">
        <v>1</v>
      </c>
      <c r="J2221">
        <v>3.74</v>
      </c>
      <c r="K2221">
        <v>3.74</v>
      </c>
      <c r="L2221">
        <v>1</v>
      </c>
    </row>
    <row r="2222" spans="1:12">
      <c r="A2222" t="s">
        <v>61</v>
      </c>
      <c r="B2222" t="s">
        <v>77</v>
      </c>
      <c r="C2222" t="s">
        <v>63</v>
      </c>
      <c r="D2222" t="s">
        <v>64</v>
      </c>
      <c r="E2222" t="s">
        <v>76</v>
      </c>
      <c r="F2222" t="s">
        <v>77</v>
      </c>
      <c r="G2222">
        <v>1</v>
      </c>
      <c r="H2222">
        <v>1</v>
      </c>
      <c r="I2222" s="3">
        <v>1</v>
      </c>
      <c r="J2222">
        <v>2.64</v>
      </c>
      <c r="K2222">
        <v>2.64</v>
      </c>
      <c r="L2222">
        <v>5</v>
      </c>
    </row>
    <row r="2223" spans="1:12">
      <c r="A2223" t="s">
        <v>61</v>
      </c>
      <c r="B2223" t="s">
        <v>178</v>
      </c>
      <c r="C2223" t="s">
        <v>63</v>
      </c>
      <c r="D2223" t="s">
        <v>64</v>
      </c>
      <c r="E2223" t="s">
        <v>80</v>
      </c>
      <c r="F2223" t="s">
        <v>178</v>
      </c>
      <c r="G2223">
        <v>1</v>
      </c>
      <c r="H2223">
        <v>1</v>
      </c>
      <c r="I2223" s="3">
        <v>1</v>
      </c>
      <c r="J2223">
        <v>2.67</v>
      </c>
      <c r="K2223">
        <v>2.67</v>
      </c>
      <c r="L2223">
        <v>4</v>
      </c>
    </row>
    <row r="2224" spans="1:12">
      <c r="A2224" t="s">
        <v>61</v>
      </c>
      <c r="B2224" t="s">
        <v>3060</v>
      </c>
      <c r="C2224" t="s">
        <v>63</v>
      </c>
      <c r="D2224" t="s">
        <v>85</v>
      </c>
      <c r="E2224" t="s">
        <v>121</v>
      </c>
      <c r="F2224" t="s">
        <v>122</v>
      </c>
      <c r="G2224">
        <v>1</v>
      </c>
      <c r="H2224">
        <v>1</v>
      </c>
      <c r="I2224" s="3">
        <v>1</v>
      </c>
      <c r="J2224">
        <v>4.97</v>
      </c>
      <c r="K2224">
        <v>4.97</v>
      </c>
      <c r="L2224">
        <v>1</v>
      </c>
    </row>
    <row r="2225" spans="1:12">
      <c r="A2225" t="s">
        <v>61</v>
      </c>
      <c r="B2225" t="s">
        <v>451</v>
      </c>
      <c r="C2225" t="s">
        <v>63</v>
      </c>
      <c r="D2225" t="s">
        <v>104</v>
      </c>
      <c r="E2225" t="s">
        <v>162</v>
      </c>
      <c r="F2225" t="s">
        <v>451</v>
      </c>
      <c r="G2225">
        <v>1</v>
      </c>
      <c r="H2225">
        <v>1</v>
      </c>
      <c r="I2225" s="3">
        <v>1</v>
      </c>
      <c r="J2225">
        <v>0.81</v>
      </c>
      <c r="K2225">
        <v>0.81</v>
      </c>
      <c r="L2225">
        <v>1</v>
      </c>
    </row>
    <row r="2226" spans="1:12">
      <c r="A2226" t="s">
        <v>61</v>
      </c>
      <c r="B2226" t="s">
        <v>158</v>
      </c>
      <c r="C2226" t="s">
        <v>63</v>
      </c>
      <c r="D2226" t="s">
        <v>64</v>
      </c>
      <c r="E2226" t="s">
        <v>68</v>
      </c>
      <c r="F2226" t="s">
        <v>158</v>
      </c>
      <c r="G2226">
        <v>4</v>
      </c>
      <c r="H2226">
        <v>32</v>
      </c>
      <c r="I2226" s="3">
        <v>0.125</v>
      </c>
      <c r="J2226">
        <v>1.89</v>
      </c>
      <c r="K2226">
        <v>7.56</v>
      </c>
      <c r="L2226">
        <v>1.8</v>
      </c>
    </row>
    <row r="2227" spans="1:12">
      <c r="A2227" t="s">
        <v>61</v>
      </c>
      <c r="B2227" t="s">
        <v>69</v>
      </c>
      <c r="C2227" t="s">
        <v>63</v>
      </c>
      <c r="D2227" t="s">
        <v>64</v>
      </c>
      <c r="E2227" t="s">
        <v>68</v>
      </c>
      <c r="F2227" t="s">
        <v>69</v>
      </c>
      <c r="G2227">
        <v>1</v>
      </c>
      <c r="H2227">
        <v>4</v>
      </c>
      <c r="I2227" s="3">
        <v>0.25</v>
      </c>
      <c r="J2227">
        <v>2.54</v>
      </c>
      <c r="K2227">
        <v>2.54</v>
      </c>
      <c r="L2227">
        <v>3</v>
      </c>
    </row>
    <row r="2228" spans="1:12">
      <c r="A2228" t="s">
        <v>83</v>
      </c>
      <c r="B2228" t="s">
        <v>3059</v>
      </c>
      <c r="C2228" t="s">
        <v>63</v>
      </c>
      <c r="D2228" t="s">
        <v>85</v>
      </c>
      <c r="E2228" t="s">
        <v>110</v>
      </c>
      <c r="F2228" t="s">
        <v>111</v>
      </c>
      <c r="G2228">
        <v>1</v>
      </c>
      <c r="H2228">
        <v>1</v>
      </c>
      <c r="I2228" s="3">
        <v>1</v>
      </c>
      <c r="J2228">
        <v>7.16</v>
      </c>
      <c r="K2228">
        <v>7.16</v>
      </c>
      <c r="L2228">
        <v>1</v>
      </c>
    </row>
    <row r="2229" spans="1:12">
      <c r="A2229" t="s">
        <v>61</v>
      </c>
      <c r="B2229" t="s">
        <v>3060</v>
      </c>
      <c r="C2229" t="s">
        <v>63</v>
      </c>
      <c r="D2229" t="s">
        <v>85</v>
      </c>
      <c r="E2229" t="s">
        <v>121</v>
      </c>
      <c r="F2229" t="s">
        <v>122</v>
      </c>
      <c r="G2229">
        <v>1</v>
      </c>
      <c r="H2229">
        <v>1</v>
      </c>
      <c r="I2229" s="3">
        <v>1</v>
      </c>
      <c r="J2229">
        <v>11.47</v>
      </c>
      <c r="K2229">
        <v>11.47</v>
      </c>
      <c r="L2229">
        <v>1</v>
      </c>
    </row>
    <row r="2230" spans="1:12">
      <c r="A2230" t="s">
        <v>83</v>
      </c>
      <c r="B2230" t="s">
        <v>3057</v>
      </c>
      <c r="C2230" t="s">
        <v>63</v>
      </c>
      <c r="D2230" t="s">
        <v>93</v>
      </c>
      <c r="E2230" t="s">
        <v>94</v>
      </c>
      <c r="F2230" t="s">
        <v>95</v>
      </c>
      <c r="G2230">
        <v>1</v>
      </c>
      <c r="H2230">
        <v>1</v>
      </c>
      <c r="I2230" s="3">
        <v>1</v>
      </c>
      <c r="J2230">
        <v>1.24</v>
      </c>
      <c r="K2230">
        <v>1.24</v>
      </c>
      <c r="L2230">
        <v>1</v>
      </c>
    </row>
    <row r="2231" spans="1:12">
      <c r="A2231" t="s">
        <v>70</v>
      </c>
      <c r="B2231" t="s">
        <v>566</v>
      </c>
      <c r="C2231" t="s">
        <v>63</v>
      </c>
      <c r="D2231" t="s">
        <v>64</v>
      </c>
      <c r="E2231" t="s">
        <v>80</v>
      </c>
      <c r="F2231" t="s">
        <v>160</v>
      </c>
      <c r="G2231">
        <v>1</v>
      </c>
      <c r="H2231">
        <v>1</v>
      </c>
      <c r="I2231" s="3">
        <v>1</v>
      </c>
      <c r="J2231">
        <v>1.72</v>
      </c>
      <c r="K2231">
        <v>1.72</v>
      </c>
      <c r="L2231">
        <v>2</v>
      </c>
    </row>
    <row r="2232" spans="1:12">
      <c r="A2232" t="s">
        <v>61</v>
      </c>
      <c r="B2232" t="s">
        <v>158</v>
      </c>
      <c r="C2232" t="s">
        <v>63</v>
      </c>
      <c r="D2232" t="s">
        <v>64</v>
      </c>
      <c r="E2232" t="s">
        <v>68</v>
      </c>
      <c r="F2232" t="s">
        <v>158</v>
      </c>
      <c r="G2232">
        <v>1</v>
      </c>
      <c r="H2232">
        <v>1</v>
      </c>
      <c r="I2232" s="3">
        <v>1</v>
      </c>
      <c r="J2232">
        <v>2.74</v>
      </c>
      <c r="K2232">
        <v>2.74</v>
      </c>
      <c r="L2232">
        <v>2</v>
      </c>
    </row>
    <row r="2233" spans="1:12">
      <c r="A2233" t="s">
        <v>61</v>
      </c>
      <c r="B2233" t="s">
        <v>1180</v>
      </c>
      <c r="C2233" t="s">
        <v>63</v>
      </c>
      <c r="D2233" t="s">
        <v>64</v>
      </c>
      <c r="E2233" t="s">
        <v>65</v>
      </c>
      <c r="F2233" t="s">
        <v>66</v>
      </c>
      <c r="G2233">
        <v>1</v>
      </c>
      <c r="H2233">
        <v>2</v>
      </c>
      <c r="I2233" s="3">
        <v>0.5</v>
      </c>
      <c r="J2233">
        <v>3.97</v>
      </c>
      <c r="K2233">
        <v>3.97</v>
      </c>
      <c r="L2233">
        <v>1.5</v>
      </c>
    </row>
    <row r="2234" spans="1:12">
      <c r="A2234" t="s">
        <v>70</v>
      </c>
      <c r="B2234" t="s">
        <v>2856</v>
      </c>
      <c r="C2234" t="s">
        <v>63</v>
      </c>
      <c r="D2234" t="s">
        <v>85</v>
      </c>
      <c r="E2234" t="s">
        <v>154</v>
      </c>
      <c r="F2234" t="s">
        <v>155</v>
      </c>
      <c r="G2234">
        <v>1</v>
      </c>
      <c r="H2234">
        <v>1</v>
      </c>
      <c r="I2234" s="3">
        <v>1</v>
      </c>
      <c r="J2234">
        <v>2.94</v>
      </c>
      <c r="K2234">
        <v>2.94</v>
      </c>
      <c r="L2234">
        <v>1</v>
      </c>
    </row>
    <row r="2235" spans="1:12">
      <c r="A2235" t="s">
        <v>83</v>
      </c>
      <c r="B2235" t="s">
        <v>3132</v>
      </c>
      <c r="C2235" t="s">
        <v>63</v>
      </c>
      <c r="D2235" t="s">
        <v>85</v>
      </c>
      <c r="E2235" t="s">
        <v>169</v>
      </c>
      <c r="F2235" t="s">
        <v>170</v>
      </c>
      <c r="G2235">
        <v>1</v>
      </c>
      <c r="H2235">
        <v>1</v>
      </c>
      <c r="I2235" s="3">
        <v>1</v>
      </c>
      <c r="J2235">
        <v>4.13</v>
      </c>
      <c r="K2235">
        <v>4.13</v>
      </c>
      <c r="L2235">
        <v>1</v>
      </c>
    </row>
    <row r="2236" spans="1:12">
      <c r="A2236" t="s">
        <v>83</v>
      </c>
      <c r="B2236" t="s">
        <v>3059</v>
      </c>
      <c r="C2236" t="s">
        <v>63</v>
      </c>
      <c r="D2236" t="s">
        <v>85</v>
      </c>
      <c r="E2236" t="s">
        <v>110</v>
      </c>
      <c r="F2236" t="s">
        <v>111</v>
      </c>
      <c r="G2236">
        <v>1</v>
      </c>
      <c r="H2236">
        <v>1</v>
      </c>
      <c r="I2236" s="3">
        <v>1</v>
      </c>
      <c r="J2236">
        <v>6.27</v>
      </c>
      <c r="K2236">
        <v>6.27</v>
      </c>
      <c r="L2236">
        <v>1</v>
      </c>
    </row>
    <row r="2237" spans="1:12">
      <c r="A2237" t="s">
        <v>61</v>
      </c>
      <c r="B2237" t="s">
        <v>77</v>
      </c>
      <c r="C2237" t="s">
        <v>63</v>
      </c>
      <c r="D2237" t="s">
        <v>64</v>
      </c>
      <c r="E2237" t="s">
        <v>76</v>
      </c>
      <c r="F2237" t="s">
        <v>77</v>
      </c>
      <c r="G2237">
        <v>1</v>
      </c>
      <c r="H2237">
        <v>1</v>
      </c>
      <c r="I2237" s="3">
        <v>1</v>
      </c>
      <c r="J2237">
        <v>2.99</v>
      </c>
      <c r="K2237">
        <v>2.99</v>
      </c>
      <c r="L2237">
        <v>4</v>
      </c>
    </row>
    <row r="2238" spans="1:12">
      <c r="A2238" t="s">
        <v>61</v>
      </c>
      <c r="B2238" t="s">
        <v>3097</v>
      </c>
      <c r="C2238" t="s">
        <v>63</v>
      </c>
      <c r="D2238" t="s">
        <v>85</v>
      </c>
      <c r="E2238" t="s">
        <v>173</v>
      </c>
      <c r="F2238" t="s">
        <v>785</v>
      </c>
      <c r="G2238">
        <v>3</v>
      </c>
      <c r="H2238">
        <v>59</v>
      </c>
      <c r="I2238" s="3">
        <v>5.0799999999999998E-2</v>
      </c>
      <c r="J2238">
        <v>3.72</v>
      </c>
      <c r="K2238">
        <v>11.16</v>
      </c>
      <c r="L2238">
        <v>1.6</v>
      </c>
    </row>
    <row r="2239" spans="1:12">
      <c r="A2239" t="s">
        <v>61</v>
      </c>
      <c r="B2239" t="s">
        <v>138</v>
      </c>
      <c r="C2239" t="s">
        <v>63</v>
      </c>
      <c r="D2239" t="s">
        <v>64</v>
      </c>
      <c r="E2239" t="s">
        <v>134</v>
      </c>
      <c r="F2239" t="s">
        <v>138</v>
      </c>
      <c r="G2239">
        <v>1</v>
      </c>
      <c r="H2239">
        <v>2</v>
      </c>
      <c r="I2239" s="3">
        <v>0.5</v>
      </c>
      <c r="J2239">
        <v>2.85</v>
      </c>
      <c r="K2239">
        <v>2.85</v>
      </c>
      <c r="L2239">
        <v>3</v>
      </c>
    </row>
    <row r="2240" spans="1:12">
      <c r="A2240" t="s">
        <v>61</v>
      </c>
      <c r="B2240" t="s">
        <v>138</v>
      </c>
      <c r="C2240" t="s">
        <v>63</v>
      </c>
      <c r="D2240" t="s">
        <v>64</v>
      </c>
      <c r="E2240" t="s">
        <v>134</v>
      </c>
      <c r="F2240" t="s">
        <v>138</v>
      </c>
      <c r="G2240">
        <v>1</v>
      </c>
      <c r="H2240">
        <v>22</v>
      </c>
      <c r="I2240" s="3">
        <v>4.5499999999999999E-2</v>
      </c>
      <c r="J2240">
        <v>2.37</v>
      </c>
      <c r="K2240">
        <v>2.37</v>
      </c>
      <c r="L2240">
        <v>3.3</v>
      </c>
    </row>
    <row r="2241" spans="1:12">
      <c r="A2241" t="s">
        <v>70</v>
      </c>
      <c r="B2241" t="s">
        <v>3129</v>
      </c>
      <c r="C2241" t="s">
        <v>63</v>
      </c>
      <c r="D2241" t="s">
        <v>85</v>
      </c>
      <c r="E2241" t="s">
        <v>86</v>
      </c>
      <c r="F2241" t="s">
        <v>87</v>
      </c>
      <c r="G2241">
        <v>1</v>
      </c>
      <c r="H2241">
        <v>1</v>
      </c>
      <c r="I2241" s="3">
        <v>1</v>
      </c>
      <c r="J2241">
        <v>11.48</v>
      </c>
      <c r="K2241">
        <v>11.48</v>
      </c>
      <c r="L2241">
        <v>1</v>
      </c>
    </row>
    <row r="2242" spans="1:12">
      <c r="A2242" t="s">
        <v>61</v>
      </c>
      <c r="B2242" t="s">
        <v>146</v>
      </c>
      <c r="C2242" t="s">
        <v>63</v>
      </c>
      <c r="D2242" t="s">
        <v>64</v>
      </c>
      <c r="E2242" t="s">
        <v>134</v>
      </c>
      <c r="F2242" t="s">
        <v>146</v>
      </c>
      <c r="G2242">
        <v>1</v>
      </c>
      <c r="H2242">
        <v>2</v>
      </c>
      <c r="I2242" s="3">
        <v>0.5</v>
      </c>
      <c r="J2242">
        <v>2.08</v>
      </c>
      <c r="K2242">
        <v>2.08</v>
      </c>
      <c r="L2242">
        <v>2</v>
      </c>
    </row>
    <row r="2243" spans="1:12">
      <c r="A2243" t="s">
        <v>61</v>
      </c>
      <c r="B2243" t="s">
        <v>108</v>
      </c>
      <c r="C2243" t="s">
        <v>63</v>
      </c>
      <c r="D2243" t="s">
        <v>64</v>
      </c>
      <c r="E2243" t="s">
        <v>76</v>
      </c>
      <c r="F2243" t="s">
        <v>108</v>
      </c>
      <c r="G2243">
        <v>1</v>
      </c>
      <c r="H2243">
        <v>1</v>
      </c>
      <c r="I2243" s="3">
        <v>1</v>
      </c>
      <c r="J2243">
        <v>2.97</v>
      </c>
      <c r="K2243">
        <v>2.97</v>
      </c>
      <c r="L2243">
        <v>4</v>
      </c>
    </row>
    <row r="2244" spans="1:12">
      <c r="A2244" t="s">
        <v>70</v>
      </c>
      <c r="B2244" t="s">
        <v>3064</v>
      </c>
      <c r="C2244" t="s">
        <v>63</v>
      </c>
      <c r="D2244" t="s">
        <v>93</v>
      </c>
      <c r="E2244" t="s">
        <v>94</v>
      </c>
      <c r="F2244" t="s">
        <v>181</v>
      </c>
      <c r="G2244">
        <v>0</v>
      </c>
      <c r="H2244">
        <v>5</v>
      </c>
      <c r="I2244" s="3">
        <v>0</v>
      </c>
      <c r="J2244">
        <v>0</v>
      </c>
      <c r="K2244">
        <v>0</v>
      </c>
      <c r="L2244">
        <v>1.2</v>
      </c>
    </row>
    <row r="2245" spans="1:12">
      <c r="A2245" t="s">
        <v>70</v>
      </c>
      <c r="B2245" t="s">
        <v>2856</v>
      </c>
      <c r="C2245" t="s">
        <v>63</v>
      </c>
      <c r="D2245" t="s">
        <v>85</v>
      </c>
      <c r="E2245" t="s">
        <v>154</v>
      </c>
      <c r="F2245" t="s">
        <v>155</v>
      </c>
      <c r="G2245">
        <v>1</v>
      </c>
      <c r="H2245">
        <v>1</v>
      </c>
      <c r="I2245" s="3">
        <v>1</v>
      </c>
      <c r="J2245">
        <v>4.4400000000000004</v>
      </c>
      <c r="K2245">
        <v>4.4400000000000004</v>
      </c>
      <c r="L2245">
        <v>1</v>
      </c>
    </row>
    <row r="2246" spans="1:12">
      <c r="A2246" t="s">
        <v>61</v>
      </c>
      <c r="B2246" t="s">
        <v>1180</v>
      </c>
      <c r="C2246" t="s">
        <v>63</v>
      </c>
      <c r="D2246" t="s">
        <v>64</v>
      </c>
      <c r="E2246" t="s">
        <v>65</v>
      </c>
      <c r="F2246" t="s">
        <v>66</v>
      </c>
      <c r="G2246">
        <v>1</v>
      </c>
      <c r="H2246">
        <v>3</v>
      </c>
      <c r="I2246" s="3">
        <v>0.33329999999999999</v>
      </c>
      <c r="J2246">
        <v>5.28</v>
      </c>
      <c r="K2246">
        <v>5.28</v>
      </c>
      <c r="L2246">
        <v>1</v>
      </c>
    </row>
    <row r="2247" spans="1:12">
      <c r="A2247" t="s">
        <v>61</v>
      </c>
      <c r="B2247" t="s">
        <v>866</v>
      </c>
      <c r="C2247" t="s">
        <v>63</v>
      </c>
      <c r="D2247" t="s">
        <v>64</v>
      </c>
      <c r="E2247" t="s">
        <v>80</v>
      </c>
      <c r="F2247" t="s">
        <v>866</v>
      </c>
      <c r="G2247">
        <v>1</v>
      </c>
      <c r="H2247">
        <v>1</v>
      </c>
      <c r="I2247" s="3">
        <v>1</v>
      </c>
      <c r="J2247">
        <v>2.7</v>
      </c>
      <c r="K2247">
        <v>2.7</v>
      </c>
      <c r="L2247">
        <v>1</v>
      </c>
    </row>
    <row r="2248" spans="1:12">
      <c r="A2248" t="s">
        <v>61</v>
      </c>
      <c r="B2248" t="s">
        <v>69</v>
      </c>
      <c r="C2248" t="s">
        <v>63</v>
      </c>
      <c r="D2248" t="s">
        <v>64</v>
      </c>
      <c r="E2248" t="s">
        <v>68</v>
      </c>
      <c r="F2248" t="s">
        <v>69</v>
      </c>
      <c r="G2248">
        <v>1</v>
      </c>
      <c r="H2248">
        <v>1</v>
      </c>
      <c r="I2248" s="3">
        <v>1</v>
      </c>
      <c r="J2248">
        <v>3</v>
      </c>
      <c r="K2248">
        <v>3</v>
      </c>
      <c r="L2248">
        <v>3</v>
      </c>
    </row>
    <row r="2249" spans="1:12">
      <c r="A2249" t="s">
        <v>61</v>
      </c>
      <c r="B2249" t="s">
        <v>158</v>
      </c>
      <c r="C2249" t="s">
        <v>63</v>
      </c>
      <c r="D2249" t="s">
        <v>64</v>
      </c>
      <c r="E2249" t="s">
        <v>68</v>
      </c>
      <c r="F2249" t="s">
        <v>158</v>
      </c>
      <c r="G2249">
        <v>1</v>
      </c>
      <c r="H2249">
        <v>1</v>
      </c>
      <c r="I2249" s="3">
        <v>1</v>
      </c>
      <c r="J2249">
        <v>2.23</v>
      </c>
      <c r="K2249">
        <v>2.23</v>
      </c>
      <c r="L2249">
        <v>1</v>
      </c>
    </row>
    <row r="2250" spans="1:12">
      <c r="A2250" t="s">
        <v>83</v>
      </c>
      <c r="B2250" t="s">
        <v>3061</v>
      </c>
      <c r="C2250" t="s">
        <v>63</v>
      </c>
      <c r="D2250" t="s">
        <v>85</v>
      </c>
      <c r="E2250" t="s">
        <v>110</v>
      </c>
      <c r="F2250" t="s">
        <v>124</v>
      </c>
      <c r="G2250">
        <v>1</v>
      </c>
      <c r="H2250">
        <v>3</v>
      </c>
      <c r="I2250" s="3">
        <v>0.33329999999999999</v>
      </c>
      <c r="J2250">
        <v>6.17</v>
      </c>
      <c r="K2250">
        <v>6.17</v>
      </c>
      <c r="L2250">
        <v>1</v>
      </c>
    </row>
    <row r="2251" spans="1:12">
      <c r="A2251" t="s">
        <v>61</v>
      </c>
      <c r="B2251" t="s">
        <v>3066</v>
      </c>
      <c r="C2251" t="s">
        <v>63</v>
      </c>
      <c r="D2251" t="s">
        <v>93</v>
      </c>
      <c r="E2251" t="s">
        <v>94</v>
      </c>
      <c r="F2251" t="s">
        <v>190</v>
      </c>
      <c r="G2251">
        <v>1</v>
      </c>
      <c r="H2251">
        <v>4</v>
      </c>
      <c r="I2251" s="3">
        <v>0.25</v>
      </c>
      <c r="J2251">
        <v>1.99</v>
      </c>
      <c r="K2251">
        <v>1.99</v>
      </c>
      <c r="L2251">
        <v>2.8</v>
      </c>
    </row>
    <row r="2252" spans="1:12">
      <c r="A2252" t="s">
        <v>61</v>
      </c>
      <c r="B2252" t="s">
        <v>1180</v>
      </c>
      <c r="C2252" t="s">
        <v>63</v>
      </c>
      <c r="D2252" t="s">
        <v>64</v>
      </c>
      <c r="E2252" t="s">
        <v>65</v>
      </c>
      <c r="F2252" t="s">
        <v>66</v>
      </c>
      <c r="G2252">
        <v>0</v>
      </c>
      <c r="H2252">
        <v>3</v>
      </c>
      <c r="I2252" s="3">
        <v>0</v>
      </c>
      <c r="J2252">
        <v>0</v>
      </c>
      <c r="K2252">
        <v>0</v>
      </c>
      <c r="L2252">
        <v>1.3</v>
      </c>
    </row>
    <row r="2253" spans="1:12">
      <c r="A2253" t="s">
        <v>83</v>
      </c>
      <c r="B2253" t="s">
        <v>2082</v>
      </c>
      <c r="C2253" t="s">
        <v>63</v>
      </c>
      <c r="D2253" t="s">
        <v>64</v>
      </c>
      <c r="E2253" t="s">
        <v>90</v>
      </c>
      <c r="F2253" t="s">
        <v>128</v>
      </c>
      <c r="G2253">
        <v>1</v>
      </c>
      <c r="H2253">
        <v>5</v>
      </c>
      <c r="I2253" s="3">
        <v>0.2</v>
      </c>
      <c r="J2253">
        <v>2.99</v>
      </c>
      <c r="K2253">
        <v>2.99</v>
      </c>
      <c r="L2253">
        <v>1.8</v>
      </c>
    </row>
    <row r="2254" spans="1:12">
      <c r="A2254" t="s">
        <v>61</v>
      </c>
      <c r="B2254" t="s">
        <v>238</v>
      </c>
      <c r="C2254" t="s">
        <v>63</v>
      </c>
      <c r="D2254" t="s">
        <v>64</v>
      </c>
      <c r="E2254" t="s">
        <v>80</v>
      </c>
      <c r="F2254" t="s">
        <v>238</v>
      </c>
      <c r="G2254">
        <v>1</v>
      </c>
      <c r="H2254">
        <v>7</v>
      </c>
      <c r="I2254" s="3">
        <v>0.1429</v>
      </c>
      <c r="J2254">
        <v>1.1000000000000001</v>
      </c>
      <c r="K2254">
        <v>1.1000000000000001</v>
      </c>
      <c r="L2254">
        <v>1</v>
      </c>
    </row>
    <row r="2255" spans="1:12">
      <c r="A2255" t="s">
        <v>61</v>
      </c>
      <c r="B2255" t="s">
        <v>69</v>
      </c>
      <c r="C2255" t="s">
        <v>63</v>
      </c>
      <c r="D2255" t="s">
        <v>64</v>
      </c>
      <c r="E2255" t="s">
        <v>68</v>
      </c>
      <c r="F2255" t="s">
        <v>69</v>
      </c>
      <c r="G2255">
        <v>1</v>
      </c>
      <c r="H2255">
        <v>2</v>
      </c>
      <c r="I2255" s="3">
        <v>0.5</v>
      </c>
      <c r="J2255">
        <v>2.94</v>
      </c>
      <c r="K2255">
        <v>2.94</v>
      </c>
      <c r="L2255">
        <v>1</v>
      </c>
    </row>
    <row r="2256" spans="1:12">
      <c r="A2256" t="s">
        <v>61</v>
      </c>
      <c r="B2256" t="s">
        <v>284</v>
      </c>
      <c r="C2256" t="s">
        <v>63</v>
      </c>
      <c r="D2256" t="s">
        <v>64</v>
      </c>
      <c r="E2256" t="s">
        <v>76</v>
      </c>
      <c r="F2256" t="s">
        <v>284</v>
      </c>
      <c r="G2256">
        <v>1</v>
      </c>
      <c r="H2256">
        <v>233</v>
      </c>
      <c r="I2256" s="3">
        <v>4.3E-3</v>
      </c>
      <c r="J2256">
        <v>2.09</v>
      </c>
      <c r="K2256">
        <v>2.09</v>
      </c>
      <c r="L2256">
        <v>5</v>
      </c>
    </row>
    <row r="2257" spans="1:12">
      <c r="A2257" t="s">
        <v>70</v>
      </c>
      <c r="B2257" t="s">
        <v>3146</v>
      </c>
      <c r="C2257" t="s">
        <v>63</v>
      </c>
      <c r="D2257" t="s">
        <v>64</v>
      </c>
      <c r="E2257" t="s">
        <v>73</v>
      </c>
      <c r="F2257" t="s">
        <v>2314</v>
      </c>
      <c r="G2257">
        <v>1</v>
      </c>
      <c r="H2257">
        <v>1</v>
      </c>
      <c r="I2257" s="3">
        <v>1</v>
      </c>
      <c r="J2257">
        <v>1.95</v>
      </c>
      <c r="K2257">
        <v>1.95</v>
      </c>
      <c r="L2257">
        <v>1</v>
      </c>
    </row>
    <row r="2258" spans="1:12">
      <c r="A2258" t="s">
        <v>83</v>
      </c>
      <c r="B2258" t="s">
        <v>3061</v>
      </c>
      <c r="C2258" t="s">
        <v>63</v>
      </c>
      <c r="D2258" t="s">
        <v>85</v>
      </c>
      <c r="E2258" t="s">
        <v>110</v>
      </c>
      <c r="F2258" t="s">
        <v>124</v>
      </c>
      <c r="G2258">
        <v>3</v>
      </c>
      <c r="H2258">
        <v>12</v>
      </c>
      <c r="I2258" s="3">
        <v>0.25</v>
      </c>
      <c r="J2258">
        <v>7.38</v>
      </c>
      <c r="K2258">
        <v>22.14</v>
      </c>
      <c r="L2258">
        <v>1</v>
      </c>
    </row>
    <row r="2259" spans="1:12">
      <c r="A2259" t="s">
        <v>70</v>
      </c>
      <c r="B2259" t="s">
        <v>2856</v>
      </c>
      <c r="C2259" t="s">
        <v>63</v>
      </c>
      <c r="D2259" t="s">
        <v>85</v>
      </c>
      <c r="E2259" t="s">
        <v>154</v>
      </c>
      <c r="F2259" t="s">
        <v>155</v>
      </c>
      <c r="G2259">
        <v>1</v>
      </c>
      <c r="H2259">
        <v>9</v>
      </c>
      <c r="I2259" s="3">
        <v>0.1111</v>
      </c>
      <c r="J2259">
        <v>3.44</v>
      </c>
      <c r="K2259">
        <v>3.44</v>
      </c>
      <c r="L2259">
        <v>1</v>
      </c>
    </row>
    <row r="2260" spans="1:12">
      <c r="A2260" t="s">
        <v>112</v>
      </c>
      <c r="B2260" t="s">
        <v>2316</v>
      </c>
      <c r="C2260" t="s">
        <v>114</v>
      </c>
      <c r="D2260" t="s">
        <v>93</v>
      </c>
      <c r="E2260" t="s">
        <v>94</v>
      </c>
      <c r="F2260" t="s">
        <v>596</v>
      </c>
      <c r="G2260">
        <v>9</v>
      </c>
      <c r="H2260">
        <v>107</v>
      </c>
      <c r="I2260" s="3">
        <v>8.4099999999999994E-2</v>
      </c>
      <c r="J2260">
        <v>1.22</v>
      </c>
      <c r="K2260">
        <v>10.94</v>
      </c>
      <c r="L2260">
        <v>2</v>
      </c>
    </row>
    <row r="2261" spans="1:12">
      <c r="A2261" t="s">
        <v>78</v>
      </c>
      <c r="B2261" t="s">
        <v>158</v>
      </c>
      <c r="C2261" t="s">
        <v>63</v>
      </c>
      <c r="D2261" t="s">
        <v>64</v>
      </c>
      <c r="E2261" t="s">
        <v>68</v>
      </c>
      <c r="F2261" t="s">
        <v>158</v>
      </c>
      <c r="G2261">
        <v>1</v>
      </c>
      <c r="H2261">
        <v>1</v>
      </c>
      <c r="I2261" s="3">
        <v>1</v>
      </c>
      <c r="J2261">
        <v>2.69</v>
      </c>
      <c r="K2261">
        <v>2.69</v>
      </c>
      <c r="L2261">
        <v>9</v>
      </c>
    </row>
    <row r="2262" spans="1:12">
      <c r="A2262" t="s">
        <v>70</v>
      </c>
      <c r="B2262" t="s">
        <v>3128</v>
      </c>
      <c r="C2262" t="s">
        <v>63</v>
      </c>
      <c r="D2262" t="s">
        <v>64</v>
      </c>
      <c r="E2262" t="s">
        <v>73</v>
      </c>
      <c r="F2262" t="s">
        <v>74</v>
      </c>
      <c r="G2262">
        <v>1</v>
      </c>
      <c r="H2262">
        <v>1</v>
      </c>
      <c r="I2262" s="3">
        <v>1</v>
      </c>
      <c r="J2262">
        <v>2.0499999999999998</v>
      </c>
      <c r="K2262">
        <v>2.0499999999999998</v>
      </c>
      <c r="L2262">
        <v>2</v>
      </c>
    </row>
    <row r="2263" spans="1:12">
      <c r="A2263" t="s">
        <v>61</v>
      </c>
      <c r="B2263" t="s">
        <v>566</v>
      </c>
      <c r="C2263" t="s">
        <v>63</v>
      </c>
      <c r="D2263" t="s">
        <v>64</v>
      </c>
      <c r="E2263" t="s">
        <v>80</v>
      </c>
      <c r="F2263" t="s">
        <v>160</v>
      </c>
      <c r="G2263">
        <v>4</v>
      </c>
      <c r="H2263">
        <v>14</v>
      </c>
      <c r="I2263" s="3">
        <v>0.28570000000000001</v>
      </c>
      <c r="J2263">
        <v>0.37</v>
      </c>
      <c r="K2263">
        <v>1.48</v>
      </c>
      <c r="L2263">
        <v>1</v>
      </c>
    </row>
    <row r="2264" spans="1:12">
      <c r="A2264" t="s">
        <v>83</v>
      </c>
      <c r="B2264" t="s">
        <v>566</v>
      </c>
      <c r="C2264" t="s">
        <v>63</v>
      </c>
      <c r="D2264" t="s">
        <v>64</v>
      </c>
      <c r="E2264" t="s">
        <v>80</v>
      </c>
      <c r="F2264" t="s">
        <v>160</v>
      </c>
      <c r="G2264">
        <v>1</v>
      </c>
      <c r="H2264">
        <v>1</v>
      </c>
      <c r="I2264" s="3">
        <v>1</v>
      </c>
      <c r="J2264">
        <v>2.94</v>
      </c>
      <c r="K2264">
        <v>2.94</v>
      </c>
      <c r="L2264">
        <v>5</v>
      </c>
    </row>
    <row r="2265" spans="1:12">
      <c r="A2265" t="s">
        <v>61</v>
      </c>
      <c r="B2265" t="s">
        <v>77</v>
      </c>
      <c r="C2265" t="s">
        <v>63</v>
      </c>
      <c r="D2265" t="s">
        <v>64</v>
      </c>
      <c r="E2265" t="s">
        <v>76</v>
      </c>
      <c r="F2265" t="s">
        <v>77</v>
      </c>
      <c r="G2265">
        <v>0</v>
      </c>
      <c r="H2265">
        <v>3</v>
      </c>
      <c r="I2265" s="3">
        <v>0</v>
      </c>
      <c r="J2265">
        <v>0</v>
      </c>
      <c r="K2265">
        <v>0</v>
      </c>
      <c r="L2265">
        <v>1.3</v>
      </c>
    </row>
    <row r="2266" spans="1:12">
      <c r="A2266" t="s">
        <v>61</v>
      </c>
      <c r="B2266" t="s">
        <v>1180</v>
      </c>
      <c r="C2266" t="s">
        <v>63</v>
      </c>
      <c r="D2266" t="s">
        <v>64</v>
      </c>
      <c r="E2266" t="s">
        <v>65</v>
      </c>
      <c r="F2266" t="s">
        <v>66</v>
      </c>
      <c r="G2266">
        <v>1</v>
      </c>
      <c r="H2266">
        <v>4</v>
      </c>
      <c r="I2266" s="3">
        <v>0.25</v>
      </c>
      <c r="J2266">
        <v>5.31</v>
      </c>
      <c r="K2266">
        <v>5.31</v>
      </c>
      <c r="L2266">
        <v>1</v>
      </c>
    </row>
    <row r="2267" spans="1:12">
      <c r="A2267" t="s">
        <v>61</v>
      </c>
      <c r="B2267" t="s">
        <v>77</v>
      </c>
      <c r="C2267" t="s">
        <v>63</v>
      </c>
      <c r="D2267" t="s">
        <v>64</v>
      </c>
      <c r="E2267" t="s">
        <v>76</v>
      </c>
      <c r="F2267" t="s">
        <v>77</v>
      </c>
      <c r="G2267">
        <v>0</v>
      </c>
      <c r="H2267">
        <v>1</v>
      </c>
      <c r="I2267" s="3">
        <v>0</v>
      </c>
      <c r="J2267">
        <v>0</v>
      </c>
      <c r="K2267">
        <v>0</v>
      </c>
      <c r="L2267">
        <v>3</v>
      </c>
    </row>
    <row r="2268" spans="1:12">
      <c r="A2268" t="s">
        <v>61</v>
      </c>
      <c r="B2268" t="s">
        <v>1180</v>
      </c>
      <c r="C2268" t="s">
        <v>63</v>
      </c>
      <c r="D2268" t="s">
        <v>64</v>
      </c>
      <c r="E2268" t="s">
        <v>65</v>
      </c>
      <c r="F2268" t="s">
        <v>66</v>
      </c>
      <c r="G2268">
        <v>1</v>
      </c>
      <c r="H2268">
        <v>1</v>
      </c>
      <c r="I2268" s="3">
        <v>1</v>
      </c>
      <c r="J2268">
        <v>3.14</v>
      </c>
      <c r="K2268">
        <v>3.14</v>
      </c>
      <c r="L2268">
        <v>1</v>
      </c>
    </row>
    <row r="2269" spans="1:12">
      <c r="A2269" t="s">
        <v>61</v>
      </c>
      <c r="B2269" t="s">
        <v>409</v>
      </c>
      <c r="C2269" t="s">
        <v>63</v>
      </c>
      <c r="D2269" t="s">
        <v>64</v>
      </c>
      <c r="E2269" t="s">
        <v>134</v>
      </c>
      <c r="F2269" t="s">
        <v>409</v>
      </c>
      <c r="G2269">
        <v>1</v>
      </c>
      <c r="H2269">
        <v>7</v>
      </c>
      <c r="I2269" s="3">
        <v>0.1429</v>
      </c>
      <c r="J2269">
        <v>2.4</v>
      </c>
      <c r="K2269">
        <v>2.4</v>
      </c>
      <c r="L2269">
        <v>1.1000000000000001</v>
      </c>
    </row>
    <row r="2270" spans="1:12">
      <c r="A2270" t="s">
        <v>61</v>
      </c>
      <c r="B2270" t="s">
        <v>69</v>
      </c>
      <c r="C2270" t="s">
        <v>63</v>
      </c>
      <c r="D2270" t="s">
        <v>64</v>
      </c>
      <c r="E2270" t="s">
        <v>68</v>
      </c>
      <c r="F2270" t="s">
        <v>69</v>
      </c>
      <c r="G2270">
        <v>2</v>
      </c>
      <c r="H2270">
        <v>9</v>
      </c>
      <c r="I2270" s="3">
        <v>0.22220000000000001</v>
      </c>
      <c r="J2270">
        <v>2.6</v>
      </c>
      <c r="K2270">
        <v>5.21</v>
      </c>
      <c r="L2270">
        <v>3.1</v>
      </c>
    </row>
    <row r="2271" spans="1:12">
      <c r="A2271" t="s">
        <v>61</v>
      </c>
      <c r="B2271" t="s">
        <v>3093</v>
      </c>
      <c r="C2271" t="s">
        <v>63</v>
      </c>
      <c r="D2271" t="s">
        <v>64</v>
      </c>
      <c r="E2271" t="s">
        <v>97</v>
      </c>
      <c r="F2271" t="s">
        <v>768</v>
      </c>
      <c r="G2271">
        <v>1</v>
      </c>
      <c r="H2271">
        <v>4</v>
      </c>
      <c r="I2271" s="3">
        <v>0.25</v>
      </c>
      <c r="J2271">
        <v>2.97</v>
      </c>
      <c r="K2271">
        <v>2.97</v>
      </c>
      <c r="L2271">
        <v>4</v>
      </c>
    </row>
    <row r="2272" spans="1:12">
      <c r="A2272" t="s">
        <v>83</v>
      </c>
      <c r="B2272" t="s">
        <v>3094</v>
      </c>
      <c r="C2272" t="s">
        <v>63</v>
      </c>
      <c r="D2272" t="s">
        <v>85</v>
      </c>
      <c r="E2272" t="s">
        <v>774</v>
      </c>
      <c r="F2272" t="s">
        <v>775</v>
      </c>
      <c r="G2272">
        <v>1</v>
      </c>
      <c r="H2272">
        <v>1</v>
      </c>
      <c r="I2272" s="3">
        <v>1</v>
      </c>
      <c r="J2272">
        <v>4.0199999999999996</v>
      </c>
      <c r="K2272">
        <v>4.0199999999999996</v>
      </c>
      <c r="L2272">
        <v>1</v>
      </c>
    </row>
    <row r="2273" spans="1:12">
      <c r="A2273" t="s">
        <v>61</v>
      </c>
      <c r="B2273" t="s">
        <v>158</v>
      </c>
      <c r="C2273" t="s">
        <v>63</v>
      </c>
      <c r="D2273" t="s">
        <v>64</v>
      </c>
      <c r="E2273" t="s">
        <v>68</v>
      </c>
      <c r="F2273" t="s">
        <v>158</v>
      </c>
      <c r="G2273">
        <v>1</v>
      </c>
      <c r="H2273">
        <v>1</v>
      </c>
      <c r="I2273" s="3">
        <v>1</v>
      </c>
      <c r="J2273">
        <v>2.96</v>
      </c>
      <c r="K2273">
        <v>2.96</v>
      </c>
      <c r="L2273">
        <v>1</v>
      </c>
    </row>
    <row r="2274" spans="1:12">
      <c r="A2274" t="s">
        <v>61</v>
      </c>
      <c r="B2274" t="s">
        <v>69</v>
      </c>
      <c r="C2274" t="s">
        <v>63</v>
      </c>
      <c r="D2274" t="s">
        <v>64</v>
      </c>
      <c r="E2274" t="s">
        <v>68</v>
      </c>
      <c r="F2274" t="s">
        <v>69</v>
      </c>
      <c r="G2274">
        <v>1</v>
      </c>
      <c r="H2274">
        <v>1</v>
      </c>
      <c r="I2274" s="3">
        <v>1</v>
      </c>
      <c r="J2274">
        <v>1.41</v>
      </c>
      <c r="K2274">
        <v>1.41</v>
      </c>
      <c r="L2274">
        <v>1</v>
      </c>
    </row>
    <row r="2275" spans="1:12">
      <c r="A2275" t="s">
        <v>61</v>
      </c>
      <c r="B2275" t="s">
        <v>3063</v>
      </c>
      <c r="C2275" t="s">
        <v>63</v>
      </c>
      <c r="D2275" t="s">
        <v>85</v>
      </c>
      <c r="E2275" t="s">
        <v>173</v>
      </c>
      <c r="F2275" t="s">
        <v>174</v>
      </c>
      <c r="G2275">
        <v>1</v>
      </c>
      <c r="H2275">
        <v>1</v>
      </c>
      <c r="I2275" s="3">
        <v>1</v>
      </c>
      <c r="J2275">
        <v>3.47</v>
      </c>
      <c r="K2275">
        <v>3.47</v>
      </c>
      <c r="L2275">
        <v>1</v>
      </c>
    </row>
    <row r="2276" spans="1:12">
      <c r="A2276" t="s">
        <v>61</v>
      </c>
      <c r="B2276" t="s">
        <v>1180</v>
      </c>
      <c r="C2276" t="s">
        <v>63</v>
      </c>
      <c r="D2276" t="s">
        <v>64</v>
      </c>
      <c r="E2276" t="s">
        <v>65</v>
      </c>
      <c r="F2276" t="s">
        <v>66</v>
      </c>
      <c r="G2276">
        <v>1</v>
      </c>
      <c r="H2276">
        <v>3</v>
      </c>
      <c r="I2276" s="3">
        <v>0.33329999999999999</v>
      </c>
      <c r="J2276">
        <v>5.0999999999999996</v>
      </c>
      <c r="K2276">
        <v>5.0999999999999996</v>
      </c>
      <c r="L2276">
        <v>1.3</v>
      </c>
    </row>
    <row r="2277" spans="1:12">
      <c r="A2277" t="s">
        <v>83</v>
      </c>
      <c r="B2277" t="s">
        <v>3057</v>
      </c>
      <c r="C2277" t="s">
        <v>63</v>
      </c>
      <c r="D2277" t="s">
        <v>93</v>
      </c>
      <c r="E2277" t="s">
        <v>94</v>
      </c>
      <c r="F2277" t="s">
        <v>95</v>
      </c>
      <c r="G2277">
        <v>1</v>
      </c>
      <c r="H2277">
        <v>1</v>
      </c>
      <c r="I2277" s="3">
        <v>1</v>
      </c>
      <c r="J2277">
        <v>2.5</v>
      </c>
      <c r="K2277">
        <v>2.5</v>
      </c>
      <c r="L2277">
        <v>1</v>
      </c>
    </row>
    <row r="2278" spans="1:12">
      <c r="A2278" t="s">
        <v>61</v>
      </c>
      <c r="B2278" t="s">
        <v>69</v>
      </c>
      <c r="C2278" t="s">
        <v>63</v>
      </c>
      <c r="D2278" t="s">
        <v>64</v>
      </c>
      <c r="E2278" t="s">
        <v>68</v>
      </c>
      <c r="F2278" t="s">
        <v>69</v>
      </c>
      <c r="G2278">
        <v>2</v>
      </c>
      <c r="H2278">
        <v>27</v>
      </c>
      <c r="I2278" s="3">
        <v>7.4099999999999999E-2</v>
      </c>
      <c r="J2278">
        <v>1.32</v>
      </c>
      <c r="K2278">
        <v>2.63</v>
      </c>
      <c r="L2278">
        <v>2.1</v>
      </c>
    </row>
    <row r="2279" spans="1:12">
      <c r="A2279" t="s">
        <v>70</v>
      </c>
      <c r="B2279" t="s">
        <v>3079</v>
      </c>
      <c r="C2279" t="s">
        <v>63</v>
      </c>
      <c r="D2279" t="s">
        <v>93</v>
      </c>
      <c r="E2279" t="s">
        <v>94</v>
      </c>
      <c r="F2279" t="s">
        <v>449</v>
      </c>
      <c r="G2279">
        <v>1</v>
      </c>
      <c r="H2279">
        <v>1</v>
      </c>
      <c r="I2279" s="3">
        <v>1</v>
      </c>
      <c r="J2279">
        <v>1.66</v>
      </c>
      <c r="K2279">
        <v>1.66</v>
      </c>
      <c r="L2279">
        <v>1</v>
      </c>
    </row>
    <row r="2280" spans="1:12">
      <c r="A2280" t="s">
        <v>61</v>
      </c>
      <c r="B2280" t="s">
        <v>354</v>
      </c>
      <c r="C2280" t="s">
        <v>63</v>
      </c>
      <c r="D2280" t="s">
        <v>64</v>
      </c>
      <c r="E2280" t="s">
        <v>65</v>
      </c>
      <c r="F2280" t="s">
        <v>151</v>
      </c>
      <c r="G2280">
        <v>1</v>
      </c>
      <c r="H2280">
        <v>1</v>
      </c>
      <c r="I2280" s="3">
        <v>1</v>
      </c>
      <c r="J2280">
        <v>1.86</v>
      </c>
      <c r="K2280">
        <v>1.86</v>
      </c>
      <c r="L2280">
        <v>1</v>
      </c>
    </row>
    <row r="2281" spans="1:12">
      <c r="A2281" t="s">
        <v>83</v>
      </c>
      <c r="B2281" t="s">
        <v>3061</v>
      </c>
      <c r="C2281" t="s">
        <v>63</v>
      </c>
      <c r="D2281" t="s">
        <v>85</v>
      </c>
      <c r="E2281" t="s">
        <v>110</v>
      </c>
      <c r="F2281" t="s">
        <v>124</v>
      </c>
      <c r="G2281">
        <v>1</v>
      </c>
      <c r="H2281">
        <v>1</v>
      </c>
      <c r="I2281" s="3">
        <v>1</v>
      </c>
      <c r="J2281">
        <v>10</v>
      </c>
      <c r="K2281">
        <v>10</v>
      </c>
      <c r="L2281">
        <v>1</v>
      </c>
    </row>
    <row r="2282" spans="1:12">
      <c r="A2282" t="s">
        <v>61</v>
      </c>
      <c r="B2282" t="s">
        <v>2336</v>
      </c>
      <c r="C2282" t="s">
        <v>63</v>
      </c>
      <c r="D2282" t="s">
        <v>104</v>
      </c>
      <c r="E2282" t="s">
        <v>131</v>
      </c>
      <c r="F2282" t="s">
        <v>2336</v>
      </c>
      <c r="G2282">
        <v>1</v>
      </c>
      <c r="H2282">
        <v>1</v>
      </c>
      <c r="I2282" s="3">
        <v>1</v>
      </c>
      <c r="J2282">
        <v>0.98</v>
      </c>
      <c r="K2282">
        <v>0.98</v>
      </c>
      <c r="L2282">
        <v>3</v>
      </c>
    </row>
    <row r="2283" spans="1:12">
      <c r="A2283" t="s">
        <v>61</v>
      </c>
      <c r="B2283" t="s">
        <v>146</v>
      </c>
      <c r="C2283" t="s">
        <v>63</v>
      </c>
      <c r="D2283" t="s">
        <v>64</v>
      </c>
      <c r="E2283" t="s">
        <v>134</v>
      </c>
      <c r="F2283" t="s">
        <v>146</v>
      </c>
      <c r="G2283">
        <v>1</v>
      </c>
      <c r="H2283">
        <v>1</v>
      </c>
      <c r="I2283" s="3">
        <v>1</v>
      </c>
      <c r="J2283">
        <v>2.58</v>
      </c>
      <c r="K2283">
        <v>2.58</v>
      </c>
      <c r="L2283">
        <v>8</v>
      </c>
    </row>
    <row r="2284" spans="1:12">
      <c r="A2284" t="s">
        <v>61</v>
      </c>
      <c r="B2284" t="s">
        <v>69</v>
      </c>
      <c r="C2284" t="s">
        <v>63</v>
      </c>
      <c r="D2284" t="s">
        <v>64</v>
      </c>
      <c r="E2284" t="s">
        <v>68</v>
      </c>
      <c r="F2284" t="s">
        <v>69</v>
      </c>
      <c r="G2284">
        <v>1</v>
      </c>
      <c r="H2284">
        <v>3</v>
      </c>
      <c r="I2284" s="3">
        <v>0.33329999999999999</v>
      </c>
      <c r="J2284">
        <v>2.86</v>
      </c>
      <c r="K2284">
        <v>2.86</v>
      </c>
      <c r="L2284">
        <v>1.7</v>
      </c>
    </row>
    <row r="2285" spans="1:12">
      <c r="A2285" t="s">
        <v>61</v>
      </c>
      <c r="B2285" t="s">
        <v>3095</v>
      </c>
      <c r="C2285" t="s">
        <v>63</v>
      </c>
      <c r="D2285" t="s">
        <v>104</v>
      </c>
      <c r="E2285" t="s">
        <v>323</v>
      </c>
      <c r="F2285" t="s">
        <v>778</v>
      </c>
      <c r="G2285">
        <v>1</v>
      </c>
      <c r="H2285">
        <v>2</v>
      </c>
      <c r="I2285" s="3">
        <v>0.5</v>
      </c>
      <c r="J2285">
        <v>1</v>
      </c>
      <c r="K2285">
        <v>1</v>
      </c>
      <c r="L2285">
        <v>1.5</v>
      </c>
    </row>
    <row r="2286" spans="1:12">
      <c r="A2286" t="s">
        <v>61</v>
      </c>
      <c r="B2286" t="s">
        <v>77</v>
      </c>
      <c r="C2286" t="s">
        <v>63</v>
      </c>
      <c r="D2286" t="s">
        <v>64</v>
      </c>
      <c r="E2286" t="s">
        <v>76</v>
      </c>
      <c r="F2286" t="s">
        <v>77</v>
      </c>
      <c r="G2286">
        <v>1</v>
      </c>
      <c r="H2286">
        <v>1</v>
      </c>
      <c r="I2286" s="3">
        <v>1</v>
      </c>
      <c r="J2286">
        <v>2.79</v>
      </c>
      <c r="K2286">
        <v>2.79</v>
      </c>
      <c r="L2286">
        <v>2</v>
      </c>
    </row>
    <row r="2287" spans="1:12">
      <c r="A2287" t="s">
        <v>61</v>
      </c>
      <c r="B2287" t="s">
        <v>69</v>
      </c>
      <c r="C2287" t="s">
        <v>63</v>
      </c>
      <c r="D2287" t="s">
        <v>64</v>
      </c>
      <c r="E2287" t="s">
        <v>68</v>
      </c>
      <c r="F2287" t="s">
        <v>69</v>
      </c>
      <c r="G2287">
        <v>1</v>
      </c>
      <c r="H2287">
        <v>1</v>
      </c>
      <c r="I2287" s="3">
        <v>1</v>
      </c>
      <c r="J2287">
        <v>2.5099999999999998</v>
      </c>
      <c r="K2287">
        <v>2.5099999999999998</v>
      </c>
      <c r="L2287">
        <v>4</v>
      </c>
    </row>
    <row r="2288" spans="1:12">
      <c r="A2288" t="s">
        <v>78</v>
      </c>
      <c r="B2288" t="s">
        <v>2267</v>
      </c>
      <c r="C2288" t="s">
        <v>63</v>
      </c>
      <c r="D2288" t="s">
        <v>104</v>
      </c>
      <c r="E2288" t="s">
        <v>162</v>
      </c>
      <c r="F2288" t="s">
        <v>2267</v>
      </c>
      <c r="G2288">
        <v>0</v>
      </c>
      <c r="H2288">
        <v>1</v>
      </c>
      <c r="I2288" s="3">
        <v>0</v>
      </c>
      <c r="J2288">
        <v>0</v>
      </c>
      <c r="K2288">
        <v>0</v>
      </c>
      <c r="L2288">
        <v>1</v>
      </c>
    </row>
    <row r="2289" spans="1:12">
      <c r="A2289" t="s">
        <v>78</v>
      </c>
      <c r="B2289" t="s">
        <v>308</v>
      </c>
      <c r="C2289" t="s">
        <v>63</v>
      </c>
      <c r="D2289" t="s">
        <v>104</v>
      </c>
      <c r="E2289" t="s">
        <v>131</v>
      </c>
      <c r="F2289" t="s">
        <v>308</v>
      </c>
      <c r="G2289">
        <v>2</v>
      </c>
      <c r="H2289">
        <v>11</v>
      </c>
      <c r="I2289" s="3">
        <v>0.18179999999999999</v>
      </c>
      <c r="J2289">
        <v>0.92</v>
      </c>
      <c r="K2289">
        <v>1.85</v>
      </c>
      <c r="L2289">
        <v>1</v>
      </c>
    </row>
    <row r="2290" spans="1:12">
      <c r="A2290" t="s">
        <v>61</v>
      </c>
      <c r="B2290" t="s">
        <v>3108</v>
      </c>
      <c r="C2290" t="s">
        <v>63</v>
      </c>
      <c r="D2290" t="s">
        <v>93</v>
      </c>
      <c r="E2290" t="s">
        <v>94</v>
      </c>
      <c r="F2290" t="s">
        <v>1121</v>
      </c>
      <c r="G2290">
        <v>1</v>
      </c>
      <c r="H2290">
        <v>1</v>
      </c>
      <c r="I2290" s="3">
        <v>1</v>
      </c>
      <c r="J2290">
        <v>1.81</v>
      </c>
      <c r="K2290">
        <v>1.81</v>
      </c>
      <c r="L2290">
        <v>1</v>
      </c>
    </row>
    <row r="2291" spans="1:12">
      <c r="A2291" t="s">
        <v>70</v>
      </c>
      <c r="B2291" t="s">
        <v>2229</v>
      </c>
      <c r="C2291" t="s">
        <v>63</v>
      </c>
      <c r="D2291" t="s">
        <v>85</v>
      </c>
      <c r="E2291" t="s">
        <v>154</v>
      </c>
      <c r="F2291" t="s">
        <v>299</v>
      </c>
      <c r="G2291">
        <v>1</v>
      </c>
      <c r="H2291">
        <v>6</v>
      </c>
      <c r="I2291" s="3">
        <v>0.16669999999999999</v>
      </c>
      <c r="J2291">
        <v>3.17</v>
      </c>
      <c r="K2291">
        <v>3.17</v>
      </c>
      <c r="L2291">
        <v>1</v>
      </c>
    </row>
    <row r="2292" spans="1:12">
      <c r="A2292" t="s">
        <v>61</v>
      </c>
      <c r="B2292" t="s">
        <v>158</v>
      </c>
      <c r="C2292" t="s">
        <v>63</v>
      </c>
      <c r="D2292" t="s">
        <v>64</v>
      </c>
      <c r="E2292" t="s">
        <v>68</v>
      </c>
      <c r="F2292" t="s">
        <v>158</v>
      </c>
      <c r="G2292">
        <v>1</v>
      </c>
      <c r="H2292">
        <v>1</v>
      </c>
      <c r="I2292" s="3">
        <v>1</v>
      </c>
      <c r="J2292">
        <v>2.91</v>
      </c>
      <c r="K2292">
        <v>2.91</v>
      </c>
      <c r="L2292">
        <v>3</v>
      </c>
    </row>
    <row r="2293" spans="1:12">
      <c r="A2293" t="s">
        <v>61</v>
      </c>
      <c r="B2293" t="s">
        <v>152</v>
      </c>
      <c r="C2293" t="s">
        <v>63</v>
      </c>
      <c r="D2293" t="s">
        <v>93</v>
      </c>
      <c r="E2293" t="s">
        <v>118</v>
      </c>
      <c r="F2293" t="s">
        <v>152</v>
      </c>
      <c r="G2293">
        <v>1</v>
      </c>
      <c r="H2293">
        <v>1</v>
      </c>
      <c r="I2293" s="3">
        <v>1</v>
      </c>
      <c r="J2293">
        <v>1.4</v>
      </c>
      <c r="K2293">
        <v>1.4</v>
      </c>
      <c r="L2293">
        <v>4</v>
      </c>
    </row>
    <row r="2294" spans="1:12">
      <c r="A2294" t="s">
        <v>61</v>
      </c>
      <c r="B2294" t="s">
        <v>143</v>
      </c>
      <c r="C2294" t="s">
        <v>63</v>
      </c>
      <c r="D2294" t="s">
        <v>64</v>
      </c>
      <c r="E2294" t="s">
        <v>134</v>
      </c>
      <c r="F2294" t="s">
        <v>143</v>
      </c>
      <c r="G2294">
        <v>1</v>
      </c>
      <c r="H2294">
        <v>37</v>
      </c>
      <c r="I2294" s="3">
        <v>2.7E-2</v>
      </c>
      <c r="J2294">
        <v>2.41</v>
      </c>
      <c r="K2294">
        <v>2.41</v>
      </c>
      <c r="L2294">
        <v>4.2</v>
      </c>
    </row>
    <row r="2295" spans="1:12">
      <c r="A2295" t="s">
        <v>61</v>
      </c>
      <c r="B2295" t="s">
        <v>360</v>
      </c>
      <c r="C2295" t="s">
        <v>63</v>
      </c>
      <c r="D2295" t="s">
        <v>64</v>
      </c>
      <c r="E2295" t="s">
        <v>68</v>
      </c>
      <c r="F2295" t="s">
        <v>360</v>
      </c>
      <c r="G2295">
        <v>1</v>
      </c>
      <c r="H2295">
        <v>2</v>
      </c>
      <c r="I2295" s="3">
        <v>0.5</v>
      </c>
      <c r="J2295">
        <v>2.81</v>
      </c>
      <c r="K2295">
        <v>2.81</v>
      </c>
      <c r="L2295">
        <v>1</v>
      </c>
    </row>
    <row r="2296" spans="1:12">
      <c r="A2296" t="s">
        <v>83</v>
      </c>
      <c r="B2296" t="s">
        <v>2082</v>
      </c>
      <c r="C2296" t="s">
        <v>63</v>
      </c>
      <c r="D2296" t="s">
        <v>64</v>
      </c>
      <c r="E2296" t="s">
        <v>90</v>
      </c>
      <c r="F2296" t="s">
        <v>128</v>
      </c>
      <c r="G2296">
        <v>1</v>
      </c>
      <c r="H2296">
        <v>1</v>
      </c>
      <c r="I2296" s="3">
        <v>1</v>
      </c>
      <c r="J2296">
        <v>2.71</v>
      </c>
      <c r="K2296">
        <v>2.71</v>
      </c>
      <c r="L2296">
        <v>2</v>
      </c>
    </row>
    <row r="2297" spans="1:12">
      <c r="A2297" t="s">
        <v>70</v>
      </c>
      <c r="B2297" t="s">
        <v>2131</v>
      </c>
      <c r="C2297" t="s">
        <v>63</v>
      </c>
      <c r="D2297" t="s">
        <v>100</v>
      </c>
      <c r="E2297" t="s">
        <v>194</v>
      </c>
      <c r="F2297" t="s">
        <v>195</v>
      </c>
      <c r="G2297">
        <v>0</v>
      </c>
      <c r="H2297">
        <v>1</v>
      </c>
      <c r="I2297" s="3">
        <v>0</v>
      </c>
      <c r="J2297">
        <v>0</v>
      </c>
      <c r="K2297">
        <v>0</v>
      </c>
      <c r="L2297">
        <v>4</v>
      </c>
    </row>
    <row r="2298" spans="1:12">
      <c r="A2298" t="s">
        <v>70</v>
      </c>
      <c r="B2298" t="s">
        <v>3058</v>
      </c>
      <c r="C2298" t="s">
        <v>63</v>
      </c>
      <c r="D2298" t="s">
        <v>104</v>
      </c>
      <c r="E2298" t="s">
        <v>105</v>
      </c>
      <c r="F2298" t="s">
        <v>106</v>
      </c>
      <c r="G2298">
        <v>1</v>
      </c>
      <c r="H2298">
        <v>1</v>
      </c>
      <c r="I2298" s="3">
        <v>1</v>
      </c>
      <c r="J2298">
        <v>1.49</v>
      </c>
      <c r="K2298">
        <v>1.49</v>
      </c>
      <c r="L2298">
        <v>2</v>
      </c>
    </row>
    <row r="2299" spans="1:12">
      <c r="A2299" t="s">
        <v>83</v>
      </c>
      <c r="B2299" t="s">
        <v>2856</v>
      </c>
      <c r="C2299" t="s">
        <v>63</v>
      </c>
      <c r="D2299" t="s">
        <v>85</v>
      </c>
      <c r="E2299" t="s">
        <v>154</v>
      </c>
      <c r="F2299" t="s">
        <v>155</v>
      </c>
      <c r="G2299">
        <v>2</v>
      </c>
      <c r="H2299">
        <v>13</v>
      </c>
      <c r="I2299" s="3">
        <v>0.15379999999999999</v>
      </c>
      <c r="J2299">
        <v>4.84</v>
      </c>
      <c r="K2299">
        <v>9.68</v>
      </c>
      <c r="L2299">
        <v>1.1000000000000001</v>
      </c>
    </row>
    <row r="2300" spans="1:12">
      <c r="A2300" t="s">
        <v>78</v>
      </c>
      <c r="B2300" t="s">
        <v>77</v>
      </c>
      <c r="C2300" t="s">
        <v>63</v>
      </c>
      <c r="D2300" t="s">
        <v>64</v>
      </c>
      <c r="E2300" t="s">
        <v>76</v>
      </c>
      <c r="F2300" t="s">
        <v>77</v>
      </c>
      <c r="G2300">
        <v>1</v>
      </c>
      <c r="H2300">
        <v>1</v>
      </c>
      <c r="I2300" s="3">
        <v>1</v>
      </c>
      <c r="J2300">
        <v>1.79</v>
      </c>
      <c r="K2300">
        <v>1.79</v>
      </c>
      <c r="L2300">
        <v>2</v>
      </c>
    </row>
    <row r="2301" spans="1:12">
      <c r="A2301" t="s">
        <v>61</v>
      </c>
      <c r="B2301" t="s">
        <v>158</v>
      </c>
      <c r="C2301" t="s">
        <v>63</v>
      </c>
      <c r="D2301" t="s">
        <v>64</v>
      </c>
      <c r="E2301" t="s">
        <v>68</v>
      </c>
      <c r="F2301" t="s">
        <v>158</v>
      </c>
      <c r="G2301">
        <v>1</v>
      </c>
      <c r="H2301">
        <v>1</v>
      </c>
      <c r="I2301" s="3">
        <v>1</v>
      </c>
      <c r="J2301">
        <v>3</v>
      </c>
      <c r="K2301">
        <v>3</v>
      </c>
      <c r="L2301">
        <v>2</v>
      </c>
    </row>
    <row r="2302" spans="1:12">
      <c r="A2302" t="s">
        <v>83</v>
      </c>
      <c r="B2302" t="s">
        <v>3061</v>
      </c>
      <c r="C2302" t="s">
        <v>63</v>
      </c>
      <c r="D2302" t="s">
        <v>85</v>
      </c>
      <c r="E2302" t="s">
        <v>110</v>
      </c>
      <c r="F2302" t="s">
        <v>124</v>
      </c>
      <c r="G2302">
        <v>1</v>
      </c>
      <c r="H2302">
        <v>1</v>
      </c>
      <c r="I2302" s="3">
        <v>1</v>
      </c>
      <c r="J2302">
        <v>4.8</v>
      </c>
      <c r="K2302">
        <v>4.8</v>
      </c>
      <c r="L2302">
        <v>2</v>
      </c>
    </row>
    <row r="2303" spans="1:12">
      <c r="A2303" t="s">
        <v>70</v>
      </c>
      <c r="B2303" t="s">
        <v>146</v>
      </c>
      <c r="C2303" t="s">
        <v>63</v>
      </c>
      <c r="D2303" t="s">
        <v>64</v>
      </c>
      <c r="E2303" t="s">
        <v>134</v>
      </c>
      <c r="F2303" t="s">
        <v>255</v>
      </c>
      <c r="G2303">
        <v>1</v>
      </c>
      <c r="H2303">
        <v>1</v>
      </c>
      <c r="I2303" s="3">
        <v>1</v>
      </c>
      <c r="J2303">
        <v>2.67</v>
      </c>
      <c r="K2303">
        <v>2.67</v>
      </c>
      <c r="L2303">
        <v>3</v>
      </c>
    </row>
    <row r="2304" spans="1:12">
      <c r="A2304" t="s">
        <v>61</v>
      </c>
      <c r="B2304" t="s">
        <v>69</v>
      </c>
      <c r="C2304" t="s">
        <v>63</v>
      </c>
      <c r="D2304" t="s">
        <v>64</v>
      </c>
      <c r="E2304" t="s">
        <v>68</v>
      </c>
      <c r="F2304" t="s">
        <v>69</v>
      </c>
      <c r="G2304">
        <v>1</v>
      </c>
      <c r="H2304">
        <v>2</v>
      </c>
      <c r="I2304" s="3">
        <v>0.5</v>
      </c>
      <c r="J2304">
        <v>2.7</v>
      </c>
      <c r="K2304">
        <v>2.7</v>
      </c>
      <c r="L2304">
        <v>1</v>
      </c>
    </row>
    <row r="2305" spans="1:12">
      <c r="A2305" t="s">
        <v>61</v>
      </c>
      <c r="B2305" t="s">
        <v>138</v>
      </c>
      <c r="C2305" t="s">
        <v>63</v>
      </c>
      <c r="D2305" t="s">
        <v>64</v>
      </c>
      <c r="E2305" t="s">
        <v>134</v>
      </c>
      <c r="F2305" t="s">
        <v>138</v>
      </c>
      <c r="G2305">
        <v>1</v>
      </c>
      <c r="H2305">
        <v>2</v>
      </c>
      <c r="I2305" s="3">
        <v>0.5</v>
      </c>
      <c r="J2305">
        <v>2.73</v>
      </c>
      <c r="K2305">
        <v>2.73</v>
      </c>
      <c r="L2305">
        <v>3.5</v>
      </c>
    </row>
    <row r="2306" spans="1:12">
      <c r="A2306" t="s">
        <v>61</v>
      </c>
      <c r="B2306" t="s">
        <v>451</v>
      </c>
      <c r="C2306" t="s">
        <v>63</v>
      </c>
      <c r="D2306" t="s">
        <v>104</v>
      </c>
      <c r="E2306" t="s">
        <v>162</v>
      </c>
      <c r="F2306" t="s">
        <v>451</v>
      </c>
      <c r="G2306">
        <v>1</v>
      </c>
      <c r="H2306">
        <v>1</v>
      </c>
      <c r="I2306" s="3">
        <v>1</v>
      </c>
      <c r="J2306">
        <v>0.96</v>
      </c>
      <c r="K2306">
        <v>0.96</v>
      </c>
      <c r="L2306">
        <v>2</v>
      </c>
    </row>
    <row r="2307" spans="1:12">
      <c r="A2307" t="s">
        <v>61</v>
      </c>
      <c r="B2307" t="s">
        <v>451</v>
      </c>
      <c r="C2307" t="s">
        <v>63</v>
      </c>
      <c r="D2307" t="s">
        <v>104</v>
      </c>
      <c r="E2307" t="s">
        <v>162</v>
      </c>
      <c r="F2307" t="s">
        <v>451</v>
      </c>
      <c r="G2307">
        <v>9</v>
      </c>
      <c r="H2307">
        <v>24</v>
      </c>
      <c r="I2307" s="3">
        <v>0.375</v>
      </c>
      <c r="J2307">
        <v>0.65</v>
      </c>
      <c r="K2307">
        <v>5.81</v>
      </c>
      <c r="L2307">
        <v>1.3</v>
      </c>
    </row>
    <row r="2308" spans="1:12">
      <c r="A2308" t="s">
        <v>61</v>
      </c>
      <c r="B2308" t="s">
        <v>69</v>
      </c>
      <c r="C2308" t="s">
        <v>63</v>
      </c>
      <c r="D2308" t="s">
        <v>64</v>
      </c>
      <c r="E2308" t="s">
        <v>68</v>
      </c>
      <c r="F2308" t="s">
        <v>69</v>
      </c>
      <c r="G2308">
        <v>1</v>
      </c>
      <c r="H2308">
        <v>17</v>
      </c>
      <c r="I2308" s="3">
        <v>5.8799999999999998E-2</v>
      </c>
      <c r="J2308">
        <v>2.42</v>
      </c>
      <c r="K2308">
        <v>2.42</v>
      </c>
      <c r="L2308">
        <v>2.9</v>
      </c>
    </row>
    <row r="2309" spans="1:12">
      <c r="A2309" t="s">
        <v>78</v>
      </c>
      <c r="B2309" t="s">
        <v>126</v>
      </c>
      <c r="C2309" t="s">
        <v>63</v>
      </c>
      <c r="D2309" t="s">
        <v>64</v>
      </c>
      <c r="E2309" t="s">
        <v>68</v>
      </c>
      <c r="F2309" t="s">
        <v>126</v>
      </c>
      <c r="G2309">
        <v>1</v>
      </c>
      <c r="H2309">
        <v>1</v>
      </c>
      <c r="I2309" s="3">
        <v>1</v>
      </c>
      <c r="J2309">
        <v>2.58</v>
      </c>
      <c r="K2309">
        <v>2.58</v>
      </c>
      <c r="L2309">
        <v>1</v>
      </c>
    </row>
    <row r="2310" spans="1:12">
      <c r="A2310" t="s">
        <v>70</v>
      </c>
      <c r="B2310" t="s">
        <v>146</v>
      </c>
      <c r="C2310" t="s">
        <v>63</v>
      </c>
      <c r="D2310" t="s">
        <v>64</v>
      </c>
      <c r="E2310" t="s">
        <v>134</v>
      </c>
      <c r="F2310" t="s">
        <v>255</v>
      </c>
      <c r="G2310">
        <v>0</v>
      </c>
      <c r="H2310">
        <v>3</v>
      </c>
      <c r="I2310" s="3">
        <v>0</v>
      </c>
      <c r="J2310">
        <v>0</v>
      </c>
      <c r="K2310">
        <v>0</v>
      </c>
      <c r="L2310">
        <v>3.3</v>
      </c>
    </row>
    <row r="2311" spans="1:12">
      <c r="A2311" t="s">
        <v>78</v>
      </c>
      <c r="B2311" t="s">
        <v>146</v>
      </c>
      <c r="C2311" t="s">
        <v>63</v>
      </c>
      <c r="D2311" t="s">
        <v>64</v>
      </c>
      <c r="E2311" t="s">
        <v>134</v>
      </c>
      <c r="F2311" t="s">
        <v>146</v>
      </c>
      <c r="G2311">
        <v>1</v>
      </c>
      <c r="H2311">
        <v>2</v>
      </c>
      <c r="I2311" s="3">
        <v>0.5</v>
      </c>
      <c r="J2311">
        <v>2.12</v>
      </c>
      <c r="K2311">
        <v>2.12</v>
      </c>
      <c r="L2311">
        <v>4.5</v>
      </c>
    </row>
    <row r="2312" spans="1:12">
      <c r="A2312" t="s">
        <v>61</v>
      </c>
      <c r="B2312" t="s">
        <v>234</v>
      </c>
      <c r="C2312" t="s">
        <v>63</v>
      </c>
      <c r="D2312" t="s">
        <v>104</v>
      </c>
      <c r="E2312" t="s">
        <v>162</v>
      </c>
      <c r="F2312" t="s">
        <v>234</v>
      </c>
      <c r="G2312">
        <v>0</v>
      </c>
      <c r="H2312">
        <v>1</v>
      </c>
      <c r="I2312" s="3">
        <v>0</v>
      </c>
      <c r="J2312">
        <v>0</v>
      </c>
      <c r="K2312">
        <v>0</v>
      </c>
      <c r="L2312">
        <v>1</v>
      </c>
    </row>
    <row r="2313" spans="1:12">
      <c r="A2313" t="s">
        <v>61</v>
      </c>
      <c r="B2313" t="s">
        <v>3060</v>
      </c>
      <c r="C2313" t="s">
        <v>63</v>
      </c>
      <c r="D2313" t="s">
        <v>85</v>
      </c>
      <c r="E2313" t="s">
        <v>121</v>
      </c>
      <c r="F2313" t="s">
        <v>122</v>
      </c>
      <c r="G2313">
        <v>1</v>
      </c>
      <c r="H2313">
        <v>1</v>
      </c>
      <c r="I2313" s="3">
        <v>1</v>
      </c>
      <c r="J2313">
        <v>8.42</v>
      </c>
      <c r="K2313">
        <v>8.42</v>
      </c>
      <c r="L2313">
        <v>1</v>
      </c>
    </row>
    <row r="2314" spans="1:12">
      <c r="A2314" t="s">
        <v>83</v>
      </c>
      <c r="B2314" t="s">
        <v>3094</v>
      </c>
      <c r="C2314" t="s">
        <v>63</v>
      </c>
      <c r="D2314" t="s">
        <v>85</v>
      </c>
      <c r="E2314" t="s">
        <v>774</v>
      </c>
      <c r="F2314" t="s">
        <v>775</v>
      </c>
      <c r="G2314">
        <v>1</v>
      </c>
      <c r="H2314">
        <v>2</v>
      </c>
      <c r="I2314" s="3">
        <v>0.5</v>
      </c>
      <c r="J2314">
        <v>6.4</v>
      </c>
      <c r="K2314">
        <v>6.4</v>
      </c>
      <c r="L2314">
        <v>1</v>
      </c>
    </row>
    <row r="2315" spans="1:12">
      <c r="A2315" t="s">
        <v>83</v>
      </c>
      <c r="B2315" t="s">
        <v>2131</v>
      </c>
      <c r="C2315" t="s">
        <v>63</v>
      </c>
      <c r="D2315" t="s">
        <v>100</v>
      </c>
      <c r="E2315" t="s">
        <v>194</v>
      </c>
      <c r="F2315" t="s">
        <v>195</v>
      </c>
      <c r="G2315">
        <v>1</v>
      </c>
      <c r="H2315">
        <v>1</v>
      </c>
      <c r="I2315" s="3">
        <v>1</v>
      </c>
      <c r="J2315">
        <v>2</v>
      </c>
      <c r="K2315">
        <v>2</v>
      </c>
      <c r="L2315">
        <v>1</v>
      </c>
    </row>
    <row r="2316" spans="1:12">
      <c r="A2316" t="s">
        <v>61</v>
      </c>
      <c r="B2316" t="s">
        <v>138</v>
      </c>
      <c r="C2316" t="s">
        <v>63</v>
      </c>
      <c r="D2316" t="s">
        <v>64</v>
      </c>
      <c r="E2316" t="s">
        <v>134</v>
      </c>
      <c r="F2316" t="s">
        <v>138</v>
      </c>
      <c r="G2316">
        <v>1</v>
      </c>
      <c r="H2316">
        <v>2</v>
      </c>
      <c r="I2316" s="3">
        <v>0.5</v>
      </c>
      <c r="J2316">
        <v>1.95</v>
      </c>
      <c r="K2316">
        <v>1.95</v>
      </c>
      <c r="L2316">
        <v>1</v>
      </c>
    </row>
    <row r="2317" spans="1:12">
      <c r="A2317" t="s">
        <v>61</v>
      </c>
      <c r="B2317" t="s">
        <v>69</v>
      </c>
      <c r="C2317" t="s">
        <v>63</v>
      </c>
      <c r="D2317" t="s">
        <v>64</v>
      </c>
      <c r="E2317" t="s">
        <v>68</v>
      </c>
      <c r="F2317" t="s">
        <v>69</v>
      </c>
      <c r="G2317">
        <v>1</v>
      </c>
      <c r="H2317">
        <v>1</v>
      </c>
      <c r="I2317" s="3">
        <v>1</v>
      </c>
      <c r="J2317">
        <v>2.72</v>
      </c>
      <c r="K2317">
        <v>2.72</v>
      </c>
      <c r="L2317">
        <v>4</v>
      </c>
    </row>
    <row r="2318" spans="1:12">
      <c r="A2318" t="s">
        <v>70</v>
      </c>
      <c r="B2318" t="s">
        <v>2601</v>
      </c>
      <c r="C2318" t="s">
        <v>63</v>
      </c>
      <c r="D2318" t="s">
        <v>85</v>
      </c>
      <c r="E2318" t="s">
        <v>148</v>
      </c>
      <c r="F2318" t="s">
        <v>149</v>
      </c>
      <c r="G2318">
        <v>1</v>
      </c>
      <c r="H2318">
        <v>1</v>
      </c>
      <c r="I2318" s="3">
        <v>1</v>
      </c>
      <c r="J2318">
        <v>4.54</v>
      </c>
      <c r="K2318">
        <v>4.54</v>
      </c>
      <c r="L2318">
        <v>2</v>
      </c>
    </row>
    <row r="2319" spans="1:12">
      <c r="A2319" t="s">
        <v>61</v>
      </c>
      <c r="B2319" t="s">
        <v>451</v>
      </c>
      <c r="C2319" t="s">
        <v>63</v>
      </c>
      <c r="D2319" t="s">
        <v>104</v>
      </c>
      <c r="E2319" t="s">
        <v>162</v>
      </c>
      <c r="F2319" t="s">
        <v>451</v>
      </c>
      <c r="G2319">
        <v>1</v>
      </c>
      <c r="H2319">
        <v>1</v>
      </c>
      <c r="I2319" s="3">
        <v>1</v>
      </c>
      <c r="J2319">
        <v>1</v>
      </c>
      <c r="K2319">
        <v>1</v>
      </c>
      <c r="L2319">
        <v>1</v>
      </c>
    </row>
    <row r="2320" spans="1:12">
      <c r="A2320" t="s">
        <v>61</v>
      </c>
      <c r="B2320" t="s">
        <v>360</v>
      </c>
      <c r="C2320" t="s">
        <v>63</v>
      </c>
      <c r="D2320" t="s">
        <v>72</v>
      </c>
      <c r="E2320" t="s">
        <v>68</v>
      </c>
      <c r="F2320" t="s">
        <v>360</v>
      </c>
      <c r="G2320">
        <v>2</v>
      </c>
      <c r="H2320">
        <v>1</v>
      </c>
      <c r="I2320" s="3">
        <v>2</v>
      </c>
      <c r="J2320">
        <v>2.2999999999999998</v>
      </c>
      <c r="K2320">
        <v>4.5999999999999996</v>
      </c>
      <c r="L2320">
        <v>1</v>
      </c>
    </row>
    <row r="2321" spans="1:12">
      <c r="A2321" t="s">
        <v>61</v>
      </c>
      <c r="B2321" t="s">
        <v>69</v>
      </c>
      <c r="C2321" t="s">
        <v>63</v>
      </c>
      <c r="D2321" t="s">
        <v>64</v>
      </c>
      <c r="E2321" t="s">
        <v>68</v>
      </c>
      <c r="F2321" t="s">
        <v>69</v>
      </c>
      <c r="G2321">
        <v>1</v>
      </c>
      <c r="H2321">
        <v>1</v>
      </c>
      <c r="I2321" s="3">
        <v>1</v>
      </c>
      <c r="J2321">
        <v>2.82</v>
      </c>
      <c r="K2321">
        <v>2.82</v>
      </c>
      <c r="L2321">
        <v>2</v>
      </c>
    </row>
    <row r="2322" spans="1:12">
      <c r="A2322" t="s">
        <v>83</v>
      </c>
      <c r="B2322" t="s">
        <v>3090</v>
      </c>
      <c r="C2322" t="s">
        <v>63</v>
      </c>
      <c r="D2322" t="s">
        <v>93</v>
      </c>
      <c r="E2322" t="s">
        <v>94</v>
      </c>
      <c r="F2322" t="s">
        <v>657</v>
      </c>
      <c r="G2322">
        <v>1</v>
      </c>
      <c r="H2322">
        <v>1</v>
      </c>
      <c r="I2322" s="3">
        <v>1</v>
      </c>
      <c r="J2322">
        <v>1.53</v>
      </c>
      <c r="K2322">
        <v>1.53</v>
      </c>
      <c r="L2322">
        <v>2</v>
      </c>
    </row>
    <row r="2323" spans="1:12">
      <c r="A2323" t="s">
        <v>61</v>
      </c>
      <c r="B2323" t="s">
        <v>158</v>
      </c>
      <c r="C2323" t="s">
        <v>63</v>
      </c>
      <c r="D2323" t="s">
        <v>64</v>
      </c>
      <c r="E2323" t="s">
        <v>68</v>
      </c>
      <c r="F2323" t="s">
        <v>158</v>
      </c>
      <c r="G2323">
        <v>1</v>
      </c>
      <c r="H2323">
        <v>1</v>
      </c>
      <c r="I2323" s="3">
        <v>1</v>
      </c>
      <c r="J2323">
        <v>2.56</v>
      </c>
      <c r="K2323">
        <v>2.56</v>
      </c>
      <c r="L2323">
        <v>2</v>
      </c>
    </row>
    <row r="2324" spans="1:12">
      <c r="A2324" t="s">
        <v>61</v>
      </c>
      <c r="B2324" t="s">
        <v>163</v>
      </c>
      <c r="C2324" t="s">
        <v>63</v>
      </c>
      <c r="D2324" t="s">
        <v>104</v>
      </c>
      <c r="E2324" t="s">
        <v>162</v>
      </c>
      <c r="F2324" t="s">
        <v>163</v>
      </c>
      <c r="G2324">
        <v>1</v>
      </c>
      <c r="H2324">
        <v>23</v>
      </c>
      <c r="I2324" s="3">
        <v>4.3499999999999997E-2</v>
      </c>
      <c r="J2324">
        <v>1</v>
      </c>
      <c r="K2324">
        <v>1</v>
      </c>
      <c r="L2324">
        <v>6</v>
      </c>
    </row>
    <row r="2325" spans="1:12">
      <c r="A2325" t="s">
        <v>61</v>
      </c>
      <c r="B2325" t="s">
        <v>3070</v>
      </c>
      <c r="C2325" t="s">
        <v>63</v>
      </c>
      <c r="D2325" t="s">
        <v>104</v>
      </c>
      <c r="E2325" t="s">
        <v>272</v>
      </c>
      <c r="F2325" t="s">
        <v>273</v>
      </c>
      <c r="G2325">
        <v>0</v>
      </c>
      <c r="H2325">
        <v>5</v>
      </c>
      <c r="I2325" s="3">
        <v>0</v>
      </c>
      <c r="J2325">
        <v>0</v>
      </c>
      <c r="K2325">
        <v>0</v>
      </c>
      <c r="L2325">
        <v>1</v>
      </c>
    </row>
    <row r="2326" spans="1:12">
      <c r="A2326" t="s">
        <v>83</v>
      </c>
      <c r="B2326" t="s">
        <v>3061</v>
      </c>
      <c r="C2326" t="s">
        <v>63</v>
      </c>
      <c r="D2326" t="s">
        <v>85</v>
      </c>
      <c r="E2326" t="s">
        <v>110</v>
      </c>
      <c r="F2326" t="s">
        <v>124</v>
      </c>
      <c r="G2326">
        <v>1</v>
      </c>
      <c r="H2326">
        <v>2</v>
      </c>
      <c r="I2326" s="3">
        <v>0.5</v>
      </c>
      <c r="J2326">
        <v>4.78</v>
      </c>
      <c r="K2326">
        <v>4.78</v>
      </c>
      <c r="L2326">
        <v>1</v>
      </c>
    </row>
    <row r="2327" spans="1:12">
      <c r="A2327" t="s">
        <v>83</v>
      </c>
      <c r="B2327" t="s">
        <v>3129</v>
      </c>
      <c r="C2327" t="s">
        <v>63</v>
      </c>
      <c r="D2327" t="s">
        <v>85</v>
      </c>
      <c r="E2327" t="s">
        <v>86</v>
      </c>
      <c r="F2327" t="s">
        <v>87</v>
      </c>
      <c r="G2327">
        <v>1</v>
      </c>
      <c r="H2327">
        <v>2</v>
      </c>
      <c r="I2327" s="3">
        <v>0.5</v>
      </c>
      <c r="J2327">
        <v>13.42</v>
      </c>
      <c r="K2327">
        <v>13.42</v>
      </c>
      <c r="L2327">
        <v>1</v>
      </c>
    </row>
    <row r="2328" spans="1:12">
      <c r="A2328" t="s">
        <v>70</v>
      </c>
      <c r="B2328" t="s">
        <v>146</v>
      </c>
      <c r="C2328" t="s">
        <v>63</v>
      </c>
      <c r="D2328" t="s">
        <v>64</v>
      </c>
      <c r="E2328" t="s">
        <v>134</v>
      </c>
      <c r="F2328" t="s">
        <v>255</v>
      </c>
      <c r="G2328">
        <v>1</v>
      </c>
      <c r="H2328">
        <v>1</v>
      </c>
      <c r="I2328" s="3">
        <v>1</v>
      </c>
      <c r="J2328">
        <v>2.97</v>
      </c>
      <c r="K2328">
        <v>2.97</v>
      </c>
      <c r="L2328">
        <v>1</v>
      </c>
    </row>
    <row r="2329" spans="1:12">
      <c r="A2329" t="s">
        <v>61</v>
      </c>
      <c r="B2329" t="s">
        <v>354</v>
      </c>
      <c r="C2329" t="s">
        <v>63</v>
      </c>
      <c r="D2329" t="s">
        <v>64</v>
      </c>
      <c r="E2329" t="s">
        <v>65</v>
      </c>
      <c r="F2329" t="s">
        <v>151</v>
      </c>
      <c r="G2329">
        <v>1</v>
      </c>
      <c r="H2329">
        <v>2</v>
      </c>
      <c r="I2329" s="3">
        <v>0.5</v>
      </c>
      <c r="J2329">
        <v>3.92</v>
      </c>
      <c r="K2329">
        <v>3.92</v>
      </c>
      <c r="L2329">
        <v>2</v>
      </c>
    </row>
    <row r="2330" spans="1:12">
      <c r="A2330" t="s">
        <v>61</v>
      </c>
      <c r="B2330" t="s">
        <v>77</v>
      </c>
      <c r="C2330" t="s">
        <v>63</v>
      </c>
      <c r="D2330" t="s">
        <v>64</v>
      </c>
      <c r="E2330" t="s">
        <v>76</v>
      </c>
      <c r="F2330" t="s">
        <v>77</v>
      </c>
      <c r="G2330">
        <v>0</v>
      </c>
      <c r="H2330">
        <v>1</v>
      </c>
      <c r="I2330" s="3">
        <v>0</v>
      </c>
      <c r="J2330">
        <v>0</v>
      </c>
      <c r="K2330">
        <v>0</v>
      </c>
      <c r="L2330">
        <v>2</v>
      </c>
    </row>
    <row r="2331" spans="1:12">
      <c r="A2331" t="s">
        <v>70</v>
      </c>
      <c r="B2331" t="s">
        <v>2856</v>
      </c>
      <c r="C2331" t="s">
        <v>63</v>
      </c>
      <c r="D2331" t="s">
        <v>85</v>
      </c>
      <c r="E2331" t="s">
        <v>154</v>
      </c>
      <c r="F2331" t="s">
        <v>155</v>
      </c>
      <c r="G2331">
        <v>1</v>
      </c>
      <c r="H2331">
        <v>1</v>
      </c>
      <c r="I2331" s="3">
        <v>1</v>
      </c>
      <c r="J2331">
        <v>2.68</v>
      </c>
      <c r="K2331">
        <v>2.68</v>
      </c>
      <c r="L2331">
        <v>1</v>
      </c>
    </row>
    <row r="2332" spans="1:12">
      <c r="A2332" t="s">
        <v>83</v>
      </c>
      <c r="B2332" t="s">
        <v>3061</v>
      </c>
      <c r="C2332" t="s">
        <v>63</v>
      </c>
      <c r="D2332" t="s">
        <v>85</v>
      </c>
      <c r="E2332" t="s">
        <v>110</v>
      </c>
      <c r="F2332" t="s">
        <v>124</v>
      </c>
      <c r="G2332">
        <v>1</v>
      </c>
      <c r="H2332">
        <v>23</v>
      </c>
      <c r="I2332" s="3">
        <v>4.3499999999999997E-2</v>
      </c>
      <c r="J2332">
        <v>8.07</v>
      </c>
      <c r="K2332">
        <v>8.07</v>
      </c>
      <c r="L2332">
        <v>1</v>
      </c>
    </row>
    <row r="2333" spans="1:12">
      <c r="A2333" t="s">
        <v>78</v>
      </c>
      <c r="B2333" t="s">
        <v>135</v>
      </c>
      <c r="C2333" t="s">
        <v>63</v>
      </c>
      <c r="D2333" t="s">
        <v>64</v>
      </c>
      <c r="E2333" t="s">
        <v>134</v>
      </c>
      <c r="F2333" t="s">
        <v>135</v>
      </c>
      <c r="G2333">
        <v>1</v>
      </c>
      <c r="H2333">
        <v>1</v>
      </c>
      <c r="I2333" s="3">
        <v>1</v>
      </c>
      <c r="J2333">
        <v>2.84</v>
      </c>
      <c r="K2333">
        <v>2.84</v>
      </c>
      <c r="L2333">
        <v>4</v>
      </c>
    </row>
    <row r="2334" spans="1:12">
      <c r="A2334" t="s">
        <v>83</v>
      </c>
      <c r="B2334" t="s">
        <v>2601</v>
      </c>
      <c r="C2334" t="s">
        <v>63</v>
      </c>
      <c r="D2334" t="s">
        <v>85</v>
      </c>
      <c r="E2334" t="s">
        <v>148</v>
      </c>
      <c r="F2334" t="s">
        <v>149</v>
      </c>
      <c r="G2334">
        <v>1</v>
      </c>
      <c r="H2334">
        <v>3</v>
      </c>
      <c r="I2334" s="3">
        <v>0.33329999999999999</v>
      </c>
      <c r="J2334">
        <v>6.2</v>
      </c>
      <c r="K2334">
        <v>6.2</v>
      </c>
      <c r="L2334">
        <v>1</v>
      </c>
    </row>
    <row r="2335" spans="1:12">
      <c r="A2335" t="s">
        <v>61</v>
      </c>
      <c r="B2335" t="s">
        <v>308</v>
      </c>
      <c r="C2335" t="s">
        <v>63</v>
      </c>
      <c r="D2335" t="s">
        <v>104</v>
      </c>
      <c r="E2335" t="s">
        <v>131</v>
      </c>
      <c r="F2335" t="s">
        <v>308</v>
      </c>
      <c r="G2335">
        <v>1</v>
      </c>
      <c r="H2335">
        <v>1</v>
      </c>
      <c r="I2335" s="3">
        <v>1</v>
      </c>
      <c r="J2335">
        <v>0.98</v>
      </c>
      <c r="K2335">
        <v>0.98</v>
      </c>
      <c r="L2335">
        <v>3</v>
      </c>
    </row>
    <row r="2336" spans="1:12">
      <c r="A2336" t="s">
        <v>78</v>
      </c>
      <c r="B2336" t="s">
        <v>451</v>
      </c>
      <c r="C2336" t="s">
        <v>63</v>
      </c>
      <c r="D2336" t="s">
        <v>104</v>
      </c>
      <c r="E2336" t="s">
        <v>162</v>
      </c>
      <c r="F2336" t="s">
        <v>451</v>
      </c>
      <c r="G2336">
        <v>1</v>
      </c>
      <c r="H2336">
        <v>2</v>
      </c>
      <c r="I2336" s="3">
        <v>0.5</v>
      </c>
      <c r="J2336">
        <v>0.95</v>
      </c>
      <c r="K2336">
        <v>0.95</v>
      </c>
      <c r="L2336">
        <v>7.5</v>
      </c>
    </row>
    <row r="2337" spans="1:12">
      <c r="A2337" t="s">
        <v>61</v>
      </c>
      <c r="B2337" t="s">
        <v>163</v>
      </c>
      <c r="C2337" t="s">
        <v>63</v>
      </c>
      <c r="D2337" t="s">
        <v>104</v>
      </c>
      <c r="E2337" t="s">
        <v>162</v>
      </c>
      <c r="F2337" t="s">
        <v>163</v>
      </c>
      <c r="G2337">
        <v>1</v>
      </c>
      <c r="H2337">
        <v>1</v>
      </c>
      <c r="I2337" s="3">
        <v>1</v>
      </c>
      <c r="J2337">
        <v>0.94</v>
      </c>
      <c r="K2337">
        <v>0.94</v>
      </c>
      <c r="L2337">
        <v>2</v>
      </c>
    </row>
    <row r="2338" spans="1:12">
      <c r="A2338" t="s">
        <v>70</v>
      </c>
      <c r="B2338" t="s">
        <v>2601</v>
      </c>
      <c r="C2338" t="s">
        <v>63</v>
      </c>
      <c r="D2338" t="s">
        <v>85</v>
      </c>
      <c r="E2338" t="s">
        <v>148</v>
      </c>
      <c r="F2338" t="s">
        <v>149</v>
      </c>
      <c r="G2338">
        <v>3</v>
      </c>
      <c r="H2338">
        <v>35</v>
      </c>
      <c r="I2338" s="3">
        <v>8.5699999999999998E-2</v>
      </c>
      <c r="J2338">
        <v>2.17</v>
      </c>
      <c r="K2338">
        <v>6.51</v>
      </c>
      <c r="L2338">
        <v>1.4</v>
      </c>
    </row>
    <row r="2339" spans="1:12">
      <c r="A2339" t="s">
        <v>61</v>
      </c>
      <c r="B2339" t="s">
        <v>146</v>
      </c>
      <c r="C2339" t="s">
        <v>63</v>
      </c>
      <c r="D2339" t="s">
        <v>64</v>
      </c>
      <c r="E2339" t="s">
        <v>134</v>
      </c>
      <c r="F2339" t="s">
        <v>146</v>
      </c>
      <c r="G2339">
        <v>1</v>
      </c>
      <c r="H2339">
        <v>1</v>
      </c>
      <c r="I2339" s="3">
        <v>1</v>
      </c>
      <c r="J2339">
        <v>2.46</v>
      </c>
      <c r="K2339">
        <v>2.46</v>
      </c>
      <c r="L2339">
        <v>3</v>
      </c>
    </row>
    <row r="2340" spans="1:12">
      <c r="A2340" t="s">
        <v>70</v>
      </c>
      <c r="B2340" t="s">
        <v>2856</v>
      </c>
      <c r="C2340" t="s">
        <v>63</v>
      </c>
      <c r="D2340" t="s">
        <v>85</v>
      </c>
      <c r="E2340" t="s">
        <v>154</v>
      </c>
      <c r="F2340" t="s">
        <v>155</v>
      </c>
      <c r="G2340">
        <v>1</v>
      </c>
      <c r="H2340">
        <v>1</v>
      </c>
      <c r="I2340" s="3">
        <v>1</v>
      </c>
      <c r="J2340">
        <v>4.3600000000000003</v>
      </c>
      <c r="K2340">
        <v>4.3600000000000003</v>
      </c>
      <c r="L2340">
        <v>1</v>
      </c>
    </row>
    <row r="2341" spans="1:12">
      <c r="A2341" t="s">
        <v>61</v>
      </c>
      <c r="B2341" t="s">
        <v>3095</v>
      </c>
      <c r="C2341" t="s">
        <v>63</v>
      </c>
      <c r="D2341" t="s">
        <v>337</v>
      </c>
      <c r="E2341" t="s">
        <v>323</v>
      </c>
      <c r="F2341" t="s">
        <v>778</v>
      </c>
      <c r="G2341">
        <v>1</v>
      </c>
      <c r="H2341">
        <v>1</v>
      </c>
      <c r="I2341" s="3">
        <v>1</v>
      </c>
      <c r="J2341">
        <v>0.9</v>
      </c>
      <c r="K2341">
        <v>0.9</v>
      </c>
      <c r="L2341">
        <v>2</v>
      </c>
    </row>
    <row r="2342" spans="1:12">
      <c r="A2342" t="s">
        <v>83</v>
      </c>
      <c r="B2342" t="s">
        <v>3061</v>
      </c>
      <c r="C2342" t="s">
        <v>63</v>
      </c>
      <c r="D2342" t="s">
        <v>85</v>
      </c>
      <c r="E2342" t="s">
        <v>110</v>
      </c>
      <c r="F2342" t="s">
        <v>124</v>
      </c>
      <c r="G2342">
        <v>1</v>
      </c>
      <c r="H2342">
        <v>2</v>
      </c>
      <c r="I2342" s="3">
        <v>0.5</v>
      </c>
      <c r="J2342">
        <v>6.51</v>
      </c>
      <c r="K2342">
        <v>6.51</v>
      </c>
      <c r="L2342">
        <v>1.5</v>
      </c>
    </row>
    <row r="2343" spans="1:12">
      <c r="A2343" t="s">
        <v>61</v>
      </c>
      <c r="B2343" t="s">
        <v>158</v>
      </c>
      <c r="C2343" t="s">
        <v>63</v>
      </c>
      <c r="D2343" t="s">
        <v>64</v>
      </c>
      <c r="E2343" t="s">
        <v>68</v>
      </c>
      <c r="F2343" t="s">
        <v>158</v>
      </c>
      <c r="G2343">
        <v>2</v>
      </c>
      <c r="H2343">
        <v>1</v>
      </c>
      <c r="I2343" s="3">
        <v>2</v>
      </c>
      <c r="J2343">
        <v>2.48</v>
      </c>
      <c r="K2343">
        <v>4.96</v>
      </c>
      <c r="L2343">
        <v>3</v>
      </c>
    </row>
    <row r="2344" spans="1:12">
      <c r="A2344" t="s">
        <v>61</v>
      </c>
      <c r="B2344" t="s">
        <v>313</v>
      </c>
      <c r="C2344" t="s">
        <v>63</v>
      </c>
      <c r="D2344" t="s">
        <v>64</v>
      </c>
      <c r="E2344" t="s">
        <v>80</v>
      </c>
      <c r="F2344" t="s">
        <v>313</v>
      </c>
      <c r="G2344">
        <v>1</v>
      </c>
      <c r="H2344">
        <v>1</v>
      </c>
      <c r="I2344" s="3">
        <v>1</v>
      </c>
      <c r="J2344">
        <v>3</v>
      </c>
      <c r="K2344">
        <v>3</v>
      </c>
      <c r="L2344">
        <v>2</v>
      </c>
    </row>
    <row r="2345" spans="1:12">
      <c r="A2345" t="s">
        <v>83</v>
      </c>
      <c r="B2345" t="s">
        <v>3065</v>
      </c>
      <c r="C2345" t="s">
        <v>63</v>
      </c>
      <c r="D2345" t="s">
        <v>64</v>
      </c>
      <c r="E2345" t="s">
        <v>97</v>
      </c>
      <c r="F2345" t="s">
        <v>98</v>
      </c>
      <c r="G2345">
        <v>1</v>
      </c>
      <c r="H2345">
        <v>1</v>
      </c>
      <c r="I2345" s="3">
        <v>1</v>
      </c>
      <c r="J2345">
        <v>3.89</v>
      </c>
      <c r="K2345">
        <v>3.89</v>
      </c>
      <c r="L2345">
        <v>1</v>
      </c>
    </row>
    <row r="2346" spans="1:12">
      <c r="A2346" t="s">
        <v>61</v>
      </c>
      <c r="B2346" t="s">
        <v>69</v>
      </c>
      <c r="C2346" t="s">
        <v>63</v>
      </c>
      <c r="D2346" t="s">
        <v>64</v>
      </c>
      <c r="E2346" t="s">
        <v>68</v>
      </c>
      <c r="F2346" t="s">
        <v>69</v>
      </c>
      <c r="G2346">
        <v>1</v>
      </c>
      <c r="H2346">
        <v>1</v>
      </c>
      <c r="I2346" s="3">
        <v>1</v>
      </c>
      <c r="J2346">
        <v>2.96</v>
      </c>
      <c r="K2346">
        <v>2.96</v>
      </c>
      <c r="L2346">
        <v>1</v>
      </c>
    </row>
    <row r="2347" spans="1:12">
      <c r="A2347" t="s">
        <v>70</v>
      </c>
      <c r="B2347" t="s">
        <v>3066</v>
      </c>
      <c r="C2347" t="s">
        <v>63</v>
      </c>
      <c r="D2347" t="s">
        <v>93</v>
      </c>
      <c r="E2347" t="s">
        <v>94</v>
      </c>
      <c r="F2347" t="s">
        <v>190</v>
      </c>
      <c r="G2347">
        <v>2</v>
      </c>
      <c r="H2347">
        <v>784</v>
      </c>
      <c r="I2347" s="3">
        <v>2.5999999999999999E-3</v>
      </c>
      <c r="J2347">
        <v>1.72</v>
      </c>
      <c r="K2347">
        <v>3.44</v>
      </c>
      <c r="L2347">
        <v>4.0999999999999996</v>
      </c>
    </row>
    <row r="2348" spans="1:12">
      <c r="A2348" t="s">
        <v>61</v>
      </c>
      <c r="B2348" t="s">
        <v>138</v>
      </c>
      <c r="C2348" t="s">
        <v>63</v>
      </c>
      <c r="D2348" t="s">
        <v>64</v>
      </c>
      <c r="E2348" t="s">
        <v>134</v>
      </c>
      <c r="F2348" t="s">
        <v>138</v>
      </c>
      <c r="G2348">
        <v>1</v>
      </c>
      <c r="H2348">
        <v>2</v>
      </c>
      <c r="I2348" s="3">
        <v>0.5</v>
      </c>
      <c r="J2348">
        <v>2.23</v>
      </c>
      <c r="K2348">
        <v>2.23</v>
      </c>
      <c r="L2348">
        <v>2</v>
      </c>
    </row>
    <row r="2349" spans="1:12">
      <c r="A2349" t="s">
        <v>61</v>
      </c>
      <c r="B2349" t="s">
        <v>354</v>
      </c>
      <c r="C2349" t="s">
        <v>63</v>
      </c>
      <c r="D2349" t="s">
        <v>64</v>
      </c>
      <c r="E2349" t="s">
        <v>65</v>
      </c>
      <c r="F2349" t="s">
        <v>151</v>
      </c>
      <c r="G2349">
        <v>1</v>
      </c>
      <c r="H2349">
        <v>1</v>
      </c>
      <c r="I2349" s="3">
        <v>1</v>
      </c>
      <c r="J2349">
        <v>4.95</v>
      </c>
      <c r="K2349">
        <v>4.95</v>
      </c>
      <c r="L2349">
        <v>1</v>
      </c>
    </row>
    <row r="2350" spans="1:12">
      <c r="A2350" t="s">
        <v>70</v>
      </c>
      <c r="B2350" t="s">
        <v>238</v>
      </c>
      <c r="C2350" t="s">
        <v>63</v>
      </c>
      <c r="D2350" t="s">
        <v>64</v>
      </c>
      <c r="E2350" t="s">
        <v>80</v>
      </c>
      <c r="F2350" t="s">
        <v>959</v>
      </c>
      <c r="G2350">
        <v>1</v>
      </c>
      <c r="H2350">
        <v>1</v>
      </c>
      <c r="I2350" s="3">
        <v>1</v>
      </c>
      <c r="J2350">
        <v>2.6</v>
      </c>
      <c r="K2350">
        <v>2.6</v>
      </c>
      <c r="L2350">
        <v>8</v>
      </c>
    </row>
    <row r="2351" spans="1:12">
      <c r="A2351" t="s">
        <v>61</v>
      </c>
      <c r="B2351" t="s">
        <v>3066</v>
      </c>
      <c r="C2351" t="s">
        <v>63</v>
      </c>
      <c r="D2351" t="s">
        <v>93</v>
      </c>
      <c r="E2351" t="s">
        <v>94</v>
      </c>
      <c r="F2351" t="s">
        <v>190</v>
      </c>
      <c r="G2351">
        <v>0</v>
      </c>
      <c r="H2351">
        <v>2</v>
      </c>
      <c r="I2351" s="3">
        <v>0</v>
      </c>
      <c r="J2351">
        <v>0</v>
      </c>
      <c r="K2351">
        <v>0</v>
      </c>
      <c r="L2351">
        <v>2</v>
      </c>
    </row>
    <row r="2352" spans="1:12">
      <c r="A2352" t="s">
        <v>112</v>
      </c>
      <c r="B2352" t="s">
        <v>935</v>
      </c>
      <c r="C2352" t="s">
        <v>114</v>
      </c>
      <c r="D2352" t="s">
        <v>64</v>
      </c>
      <c r="E2352" t="s">
        <v>80</v>
      </c>
      <c r="F2352" t="s">
        <v>936</v>
      </c>
      <c r="G2352">
        <v>1</v>
      </c>
      <c r="H2352">
        <v>20</v>
      </c>
      <c r="I2352" s="3">
        <v>0.05</v>
      </c>
      <c r="J2352">
        <v>2.89</v>
      </c>
      <c r="K2352">
        <v>2.89</v>
      </c>
      <c r="L2352">
        <v>1</v>
      </c>
    </row>
    <row r="2353" spans="1:12">
      <c r="A2353" t="s">
        <v>61</v>
      </c>
      <c r="B2353" t="s">
        <v>558</v>
      </c>
      <c r="C2353" t="s">
        <v>63</v>
      </c>
      <c r="D2353" t="s">
        <v>64</v>
      </c>
      <c r="E2353" t="s">
        <v>97</v>
      </c>
      <c r="F2353" t="s">
        <v>792</v>
      </c>
      <c r="G2353">
        <v>0</v>
      </c>
      <c r="H2353">
        <v>2</v>
      </c>
      <c r="I2353" s="3">
        <v>0</v>
      </c>
      <c r="J2353">
        <v>0</v>
      </c>
      <c r="K2353">
        <v>0</v>
      </c>
      <c r="L2353">
        <v>4.5</v>
      </c>
    </row>
    <row r="2354" spans="1:12">
      <c r="A2354" t="s">
        <v>61</v>
      </c>
      <c r="B2354" t="s">
        <v>3064</v>
      </c>
      <c r="C2354" t="s">
        <v>63</v>
      </c>
      <c r="D2354" t="s">
        <v>93</v>
      </c>
      <c r="E2354" t="s">
        <v>94</v>
      </c>
      <c r="F2354" t="s">
        <v>181</v>
      </c>
      <c r="G2354">
        <v>1</v>
      </c>
      <c r="H2354">
        <v>8</v>
      </c>
      <c r="I2354" s="3">
        <v>0.125</v>
      </c>
      <c r="J2354">
        <v>0.83</v>
      </c>
      <c r="K2354">
        <v>0.83</v>
      </c>
      <c r="L2354">
        <v>3</v>
      </c>
    </row>
    <row r="2355" spans="1:12">
      <c r="A2355" t="s">
        <v>83</v>
      </c>
      <c r="B2355" t="s">
        <v>3098</v>
      </c>
      <c r="C2355" t="s">
        <v>63</v>
      </c>
      <c r="D2355" t="s">
        <v>85</v>
      </c>
      <c r="E2355" t="s">
        <v>613</v>
      </c>
      <c r="F2355" t="s">
        <v>799</v>
      </c>
      <c r="G2355">
        <v>1</v>
      </c>
      <c r="H2355">
        <v>1</v>
      </c>
      <c r="I2355" s="3">
        <v>1</v>
      </c>
      <c r="J2355">
        <v>12.05</v>
      </c>
      <c r="K2355">
        <v>12.05</v>
      </c>
      <c r="L2355">
        <v>1</v>
      </c>
    </row>
    <row r="2356" spans="1:12">
      <c r="A2356" t="s">
        <v>83</v>
      </c>
      <c r="B2356" t="s">
        <v>3130</v>
      </c>
      <c r="C2356" t="s">
        <v>63</v>
      </c>
      <c r="D2356" t="s">
        <v>100</v>
      </c>
      <c r="E2356" t="s">
        <v>101</v>
      </c>
      <c r="F2356" t="s">
        <v>102</v>
      </c>
      <c r="G2356">
        <v>1</v>
      </c>
      <c r="H2356">
        <v>1</v>
      </c>
      <c r="I2356" s="3">
        <v>1</v>
      </c>
      <c r="J2356">
        <v>4</v>
      </c>
      <c r="K2356">
        <v>4</v>
      </c>
      <c r="L2356">
        <v>2</v>
      </c>
    </row>
    <row r="2357" spans="1:12">
      <c r="A2357" t="s">
        <v>83</v>
      </c>
      <c r="B2357" t="s">
        <v>2601</v>
      </c>
      <c r="C2357" t="s">
        <v>63</v>
      </c>
      <c r="D2357" t="s">
        <v>85</v>
      </c>
      <c r="E2357" t="s">
        <v>148</v>
      </c>
      <c r="F2357" t="s">
        <v>149</v>
      </c>
      <c r="G2357">
        <v>1</v>
      </c>
      <c r="H2357">
        <v>1</v>
      </c>
      <c r="I2357" s="3">
        <v>1</v>
      </c>
      <c r="J2357">
        <v>4.99</v>
      </c>
      <c r="K2357">
        <v>4.99</v>
      </c>
      <c r="L2357">
        <v>1</v>
      </c>
    </row>
    <row r="2358" spans="1:12">
      <c r="A2358" t="s">
        <v>61</v>
      </c>
      <c r="B2358" t="s">
        <v>945</v>
      </c>
      <c r="C2358" t="s">
        <v>63</v>
      </c>
      <c r="D2358" t="s">
        <v>104</v>
      </c>
      <c r="E2358" t="s">
        <v>162</v>
      </c>
      <c r="F2358" t="s">
        <v>945</v>
      </c>
      <c r="G2358">
        <v>1</v>
      </c>
      <c r="H2358">
        <v>1</v>
      </c>
      <c r="I2358" s="3">
        <v>1</v>
      </c>
      <c r="J2358">
        <v>1</v>
      </c>
      <c r="K2358">
        <v>1</v>
      </c>
      <c r="L2358">
        <v>3</v>
      </c>
    </row>
    <row r="2359" spans="1:12">
      <c r="A2359" t="s">
        <v>61</v>
      </c>
      <c r="B2359" t="s">
        <v>146</v>
      </c>
      <c r="C2359" t="s">
        <v>63</v>
      </c>
      <c r="D2359" t="s">
        <v>64</v>
      </c>
      <c r="E2359" t="s">
        <v>134</v>
      </c>
      <c r="F2359" t="s">
        <v>146</v>
      </c>
      <c r="G2359">
        <v>1</v>
      </c>
      <c r="H2359">
        <v>1</v>
      </c>
      <c r="I2359" s="3">
        <v>1</v>
      </c>
      <c r="J2359">
        <v>2.36</v>
      </c>
      <c r="K2359">
        <v>2.36</v>
      </c>
      <c r="L2359">
        <v>2</v>
      </c>
    </row>
    <row r="2360" spans="1:12">
      <c r="A2360" t="s">
        <v>61</v>
      </c>
      <c r="B2360" t="s">
        <v>301</v>
      </c>
      <c r="C2360" t="s">
        <v>63</v>
      </c>
      <c r="D2360" t="s">
        <v>72</v>
      </c>
      <c r="E2360" t="s">
        <v>68</v>
      </c>
      <c r="F2360" t="s">
        <v>301</v>
      </c>
      <c r="G2360">
        <v>1</v>
      </c>
      <c r="H2360">
        <v>1</v>
      </c>
      <c r="I2360" s="3">
        <v>1</v>
      </c>
      <c r="J2360">
        <v>1.1299999999999999</v>
      </c>
      <c r="K2360">
        <v>1.1299999999999999</v>
      </c>
      <c r="L2360">
        <v>1</v>
      </c>
    </row>
    <row r="2361" spans="1:12">
      <c r="A2361" t="s">
        <v>61</v>
      </c>
      <c r="B2361" t="s">
        <v>69</v>
      </c>
      <c r="C2361" t="s">
        <v>63</v>
      </c>
      <c r="D2361" t="s">
        <v>64</v>
      </c>
      <c r="E2361" t="s">
        <v>68</v>
      </c>
      <c r="F2361" t="s">
        <v>69</v>
      </c>
      <c r="G2361">
        <v>2</v>
      </c>
      <c r="H2361">
        <v>2</v>
      </c>
      <c r="I2361" s="3">
        <v>1</v>
      </c>
      <c r="J2361">
        <v>2.86</v>
      </c>
      <c r="K2361">
        <v>5.72</v>
      </c>
      <c r="L2361">
        <v>1</v>
      </c>
    </row>
    <row r="2362" spans="1:12">
      <c r="A2362" t="s">
        <v>61</v>
      </c>
      <c r="B2362" t="s">
        <v>3061</v>
      </c>
      <c r="C2362" t="s">
        <v>63</v>
      </c>
      <c r="D2362" t="s">
        <v>85</v>
      </c>
      <c r="E2362" t="s">
        <v>110</v>
      </c>
      <c r="F2362" t="s">
        <v>124</v>
      </c>
      <c r="G2362">
        <v>1</v>
      </c>
      <c r="H2362">
        <v>2</v>
      </c>
      <c r="I2362" s="3">
        <v>0.5</v>
      </c>
      <c r="J2362">
        <v>5.81</v>
      </c>
      <c r="K2362">
        <v>5.81</v>
      </c>
      <c r="L2362">
        <v>1</v>
      </c>
    </row>
    <row r="2363" spans="1:12">
      <c r="A2363" t="s">
        <v>61</v>
      </c>
      <c r="B2363" t="s">
        <v>69</v>
      </c>
      <c r="C2363" t="s">
        <v>63</v>
      </c>
      <c r="D2363" t="s">
        <v>64</v>
      </c>
      <c r="E2363" t="s">
        <v>68</v>
      </c>
      <c r="F2363" t="s">
        <v>69</v>
      </c>
      <c r="G2363">
        <v>1</v>
      </c>
      <c r="H2363">
        <v>1</v>
      </c>
      <c r="I2363" s="3">
        <v>1</v>
      </c>
      <c r="J2363">
        <v>2.98</v>
      </c>
      <c r="K2363">
        <v>2.98</v>
      </c>
      <c r="L2363">
        <v>2</v>
      </c>
    </row>
    <row r="2364" spans="1:12">
      <c r="A2364" t="s">
        <v>61</v>
      </c>
      <c r="B2364" t="s">
        <v>158</v>
      </c>
      <c r="C2364" t="s">
        <v>63</v>
      </c>
      <c r="D2364" t="s">
        <v>64</v>
      </c>
      <c r="E2364" t="s">
        <v>68</v>
      </c>
      <c r="F2364" t="s">
        <v>158</v>
      </c>
      <c r="G2364">
        <v>1</v>
      </c>
      <c r="H2364">
        <v>1</v>
      </c>
      <c r="I2364" s="3">
        <v>1</v>
      </c>
      <c r="J2364">
        <v>2.1</v>
      </c>
      <c r="K2364">
        <v>2.1</v>
      </c>
      <c r="L2364">
        <v>3</v>
      </c>
    </row>
    <row r="2365" spans="1:12">
      <c r="A2365" t="s">
        <v>61</v>
      </c>
      <c r="B2365" t="s">
        <v>3060</v>
      </c>
      <c r="C2365" t="s">
        <v>63</v>
      </c>
      <c r="D2365" t="s">
        <v>85</v>
      </c>
      <c r="E2365" t="s">
        <v>121</v>
      </c>
      <c r="F2365" t="s">
        <v>122</v>
      </c>
      <c r="G2365">
        <v>1</v>
      </c>
      <c r="H2365">
        <v>1</v>
      </c>
      <c r="I2365" s="3">
        <v>1</v>
      </c>
      <c r="J2365">
        <v>10</v>
      </c>
      <c r="K2365">
        <v>10</v>
      </c>
      <c r="L2365">
        <v>1</v>
      </c>
    </row>
    <row r="2366" spans="1:12">
      <c r="A2366" t="s">
        <v>61</v>
      </c>
      <c r="B2366" t="s">
        <v>77</v>
      </c>
      <c r="C2366" t="s">
        <v>63</v>
      </c>
      <c r="D2366" t="s">
        <v>64</v>
      </c>
      <c r="E2366" t="s">
        <v>76</v>
      </c>
      <c r="F2366" t="s">
        <v>77</v>
      </c>
      <c r="G2366">
        <v>1</v>
      </c>
      <c r="H2366">
        <v>1</v>
      </c>
      <c r="I2366" s="3">
        <v>1</v>
      </c>
      <c r="J2366">
        <v>2.5099999999999998</v>
      </c>
      <c r="K2366">
        <v>2.5099999999999998</v>
      </c>
      <c r="L2366">
        <v>2</v>
      </c>
    </row>
    <row r="2367" spans="1:12">
      <c r="A2367" t="s">
        <v>61</v>
      </c>
      <c r="B2367" t="s">
        <v>158</v>
      </c>
      <c r="C2367" t="s">
        <v>63</v>
      </c>
      <c r="D2367" t="s">
        <v>64</v>
      </c>
      <c r="E2367" t="s">
        <v>68</v>
      </c>
      <c r="F2367" t="s">
        <v>158</v>
      </c>
      <c r="G2367">
        <v>1</v>
      </c>
      <c r="H2367">
        <v>3</v>
      </c>
      <c r="I2367" s="3">
        <v>0.33329999999999999</v>
      </c>
      <c r="J2367">
        <v>2.9</v>
      </c>
      <c r="K2367">
        <v>2.9</v>
      </c>
      <c r="L2367">
        <v>2.2999999999999998</v>
      </c>
    </row>
    <row r="2368" spans="1:12">
      <c r="A2368" t="s">
        <v>61</v>
      </c>
      <c r="B2368" t="s">
        <v>152</v>
      </c>
      <c r="C2368" t="s">
        <v>63</v>
      </c>
      <c r="D2368" t="s">
        <v>93</v>
      </c>
      <c r="E2368" t="s">
        <v>118</v>
      </c>
      <c r="F2368" t="s">
        <v>152</v>
      </c>
      <c r="G2368">
        <v>1</v>
      </c>
      <c r="H2368">
        <v>1</v>
      </c>
      <c r="I2368" s="3">
        <v>1</v>
      </c>
      <c r="J2368">
        <v>1.1200000000000001</v>
      </c>
      <c r="K2368">
        <v>1.1200000000000001</v>
      </c>
      <c r="L2368">
        <v>2</v>
      </c>
    </row>
    <row r="2369" spans="1:12">
      <c r="A2369" t="s">
        <v>61</v>
      </c>
      <c r="B2369" t="s">
        <v>163</v>
      </c>
      <c r="C2369" t="s">
        <v>63</v>
      </c>
      <c r="D2369" t="s">
        <v>104</v>
      </c>
      <c r="E2369" t="s">
        <v>162</v>
      </c>
      <c r="F2369" t="s">
        <v>163</v>
      </c>
      <c r="G2369">
        <v>0</v>
      </c>
      <c r="H2369">
        <v>3</v>
      </c>
      <c r="I2369" s="3">
        <v>0</v>
      </c>
      <c r="J2369">
        <v>0</v>
      </c>
      <c r="K2369">
        <v>0</v>
      </c>
      <c r="L2369">
        <v>6</v>
      </c>
    </row>
    <row r="2370" spans="1:12">
      <c r="A2370" t="s">
        <v>61</v>
      </c>
      <c r="B2370" t="s">
        <v>3088</v>
      </c>
      <c r="C2370" t="s">
        <v>63</v>
      </c>
      <c r="D2370" t="s">
        <v>85</v>
      </c>
      <c r="E2370" t="s">
        <v>121</v>
      </c>
      <c r="F2370" t="s">
        <v>625</v>
      </c>
      <c r="G2370">
        <v>1</v>
      </c>
      <c r="H2370">
        <v>1</v>
      </c>
      <c r="I2370" s="3">
        <v>1</v>
      </c>
      <c r="J2370">
        <v>3.47</v>
      </c>
      <c r="K2370">
        <v>3.47</v>
      </c>
      <c r="L2370">
        <v>1</v>
      </c>
    </row>
    <row r="2371" spans="1:12">
      <c r="A2371" t="s">
        <v>70</v>
      </c>
      <c r="B2371" t="s">
        <v>2131</v>
      </c>
      <c r="C2371" t="s">
        <v>63</v>
      </c>
      <c r="D2371" t="s">
        <v>100</v>
      </c>
      <c r="E2371" t="s">
        <v>194</v>
      </c>
      <c r="F2371" t="s">
        <v>195</v>
      </c>
      <c r="G2371">
        <v>0</v>
      </c>
      <c r="H2371">
        <v>3</v>
      </c>
      <c r="I2371" s="3">
        <v>0</v>
      </c>
      <c r="J2371">
        <v>0</v>
      </c>
      <c r="K2371">
        <v>0</v>
      </c>
      <c r="L2371">
        <v>1.7</v>
      </c>
    </row>
    <row r="2372" spans="1:12">
      <c r="A2372" t="s">
        <v>61</v>
      </c>
      <c r="B2372" t="s">
        <v>158</v>
      </c>
      <c r="C2372" t="s">
        <v>63</v>
      </c>
      <c r="D2372" t="s">
        <v>64</v>
      </c>
      <c r="E2372" t="s">
        <v>68</v>
      </c>
      <c r="F2372" t="s">
        <v>158</v>
      </c>
      <c r="G2372">
        <v>1</v>
      </c>
      <c r="H2372">
        <v>2</v>
      </c>
      <c r="I2372" s="3">
        <v>0.5</v>
      </c>
      <c r="J2372">
        <v>2.5499999999999998</v>
      </c>
      <c r="K2372">
        <v>2.5499999999999998</v>
      </c>
      <c r="L2372">
        <v>2</v>
      </c>
    </row>
    <row r="2373" spans="1:12">
      <c r="A2373" t="s">
        <v>70</v>
      </c>
      <c r="B2373" t="s">
        <v>808</v>
      </c>
      <c r="C2373" t="s">
        <v>63</v>
      </c>
      <c r="D2373" t="s">
        <v>93</v>
      </c>
      <c r="E2373" t="s">
        <v>94</v>
      </c>
      <c r="F2373" t="s">
        <v>808</v>
      </c>
      <c r="G2373">
        <v>0</v>
      </c>
      <c r="H2373">
        <v>10</v>
      </c>
      <c r="I2373" s="3">
        <v>0</v>
      </c>
      <c r="J2373">
        <v>0</v>
      </c>
      <c r="K2373">
        <v>0</v>
      </c>
      <c r="L2373">
        <v>3.3</v>
      </c>
    </row>
    <row r="2374" spans="1:12">
      <c r="A2374" t="s">
        <v>61</v>
      </c>
      <c r="B2374" t="s">
        <v>3080</v>
      </c>
      <c r="C2374" t="s">
        <v>63</v>
      </c>
      <c r="D2374" t="s">
        <v>104</v>
      </c>
      <c r="E2374" t="s">
        <v>105</v>
      </c>
      <c r="F2374" t="s">
        <v>454</v>
      </c>
      <c r="G2374">
        <v>1</v>
      </c>
      <c r="H2374">
        <v>5</v>
      </c>
      <c r="I2374" s="3">
        <v>0.2</v>
      </c>
      <c r="J2374">
        <v>0.88</v>
      </c>
      <c r="K2374">
        <v>0.88</v>
      </c>
      <c r="L2374">
        <v>3</v>
      </c>
    </row>
    <row r="2375" spans="1:12">
      <c r="A2375" t="s">
        <v>70</v>
      </c>
      <c r="B2375" t="s">
        <v>3064</v>
      </c>
      <c r="C2375" t="s">
        <v>63</v>
      </c>
      <c r="D2375" t="s">
        <v>93</v>
      </c>
      <c r="E2375" t="s">
        <v>94</v>
      </c>
      <c r="F2375" t="s">
        <v>181</v>
      </c>
      <c r="G2375">
        <v>1</v>
      </c>
      <c r="H2375">
        <v>1</v>
      </c>
      <c r="I2375" s="3">
        <v>1</v>
      </c>
      <c r="J2375">
        <v>1.96</v>
      </c>
      <c r="K2375">
        <v>1.96</v>
      </c>
      <c r="L2375">
        <v>2</v>
      </c>
    </row>
    <row r="2376" spans="1:12">
      <c r="A2376" t="s">
        <v>70</v>
      </c>
      <c r="B2376" t="s">
        <v>3058</v>
      </c>
      <c r="C2376" t="s">
        <v>63</v>
      </c>
      <c r="D2376" t="s">
        <v>104</v>
      </c>
      <c r="E2376" t="s">
        <v>105</v>
      </c>
      <c r="F2376" t="s">
        <v>106</v>
      </c>
      <c r="G2376">
        <v>0</v>
      </c>
      <c r="H2376">
        <v>5</v>
      </c>
      <c r="I2376" s="3">
        <v>0</v>
      </c>
      <c r="J2376">
        <v>0</v>
      </c>
      <c r="K2376">
        <v>0</v>
      </c>
      <c r="L2376">
        <v>3</v>
      </c>
    </row>
    <row r="2377" spans="1:12">
      <c r="A2377" t="s">
        <v>61</v>
      </c>
      <c r="B2377" t="s">
        <v>69</v>
      </c>
      <c r="C2377" t="s">
        <v>63</v>
      </c>
      <c r="D2377" t="s">
        <v>64</v>
      </c>
      <c r="E2377" t="s">
        <v>68</v>
      </c>
      <c r="F2377" t="s">
        <v>69</v>
      </c>
      <c r="G2377">
        <v>1</v>
      </c>
      <c r="H2377">
        <v>1</v>
      </c>
      <c r="I2377" s="3">
        <v>1</v>
      </c>
      <c r="J2377">
        <v>2.73</v>
      </c>
      <c r="K2377">
        <v>2.73</v>
      </c>
      <c r="L2377">
        <v>3</v>
      </c>
    </row>
    <row r="2378" spans="1:12">
      <c r="A2378" t="s">
        <v>61</v>
      </c>
      <c r="B2378" t="s">
        <v>69</v>
      </c>
      <c r="C2378" t="s">
        <v>63</v>
      </c>
      <c r="D2378" t="s">
        <v>64</v>
      </c>
      <c r="E2378" t="s">
        <v>68</v>
      </c>
      <c r="F2378" t="s">
        <v>69</v>
      </c>
      <c r="G2378">
        <v>1</v>
      </c>
      <c r="H2378">
        <v>11</v>
      </c>
      <c r="I2378" s="3">
        <v>9.0899999999999995E-2</v>
      </c>
      <c r="J2378">
        <v>2.97</v>
      </c>
      <c r="K2378">
        <v>2.97</v>
      </c>
      <c r="L2378">
        <v>3.6</v>
      </c>
    </row>
    <row r="2379" spans="1:12">
      <c r="A2379" t="s">
        <v>61</v>
      </c>
      <c r="B2379" t="s">
        <v>69</v>
      </c>
      <c r="C2379" t="s">
        <v>63</v>
      </c>
      <c r="D2379" t="s">
        <v>64</v>
      </c>
      <c r="E2379" t="s">
        <v>68</v>
      </c>
      <c r="F2379" t="s">
        <v>69</v>
      </c>
      <c r="G2379">
        <v>1</v>
      </c>
      <c r="H2379">
        <v>7</v>
      </c>
      <c r="I2379" s="3">
        <v>0.1429</v>
      </c>
      <c r="J2379">
        <v>1.91</v>
      </c>
      <c r="K2379">
        <v>1.91</v>
      </c>
      <c r="L2379">
        <v>1.7</v>
      </c>
    </row>
    <row r="2380" spans="1:12">
      <c r="A2380" t="s">
        <v>61</v>
      </c>
      <c r="B2380" t="s">
        <v>354</v>
      </c>
      <c r="C2380" t="s">
        <v>63</v>
      </c>
      <c r="D2380" t="s">
        <v>64</v>
      </c>
      <c r="E2380" t="s">
        <v>65</v>
      </c>
      <c r="F2380" t="s">
        <v>151</v>
      </c>
      <c r="G2380">
        <v>1</v>
      </c>
      <c r="H2380">
        <v>2</v>
      </c>
      <c r="I2380" s="3">
        <v>0.5</v>
      </c>
      <c r="J2380">
        <v>4.99</v>
      </c>
      <c r="K2380">
        <v>4.99</v>
      </c>
      <c r="L2380">
        <v>1</v>
      </c>
    </row>
    <row r="2381" spans="1:12">
      <c r="A2381" t="s">
        <v>61</v>
      </c>
      <c r="B2381" t="s">
        <v>69</v>
      </c>
      <c r="C2381" t="s">
        <v>63</v>
      </c>
      <c r="D2381" t="s">
        <v>64</v>
      </c>
      <c r="E2381" t="s">
        <v>68</v>
      </c>
      <c r="F2381" t="s">
        <v>69</v>
      </c>
      <c r="G2381">
        <v>1</v>
      </c>
      <c r="H2381">
        <v>1</v>
      </c>
      <c r="I2381" s="3">
        <v>1</v>
      </c>
      <c r="J2381">
        <v>2.67</v>
      </c>
      <c r="K2381">
        <v>2.67</v>
      </c>
      <c r="L2381">
        <v>1</v>
      </c>
    </row>
    <row r="2382" spans="1:12">
      <c r="A2382" t="s">
        <v>83</v>
      </c>
      <c r="B2382" t="s">
        <v>3094</v>
      </c>
      <c r="C2382" t="s">
        <v>63</v>
      </c>
      <c r="D2382" t="s">
        <v>85</v>
      </c>
      <c r="E2382" t="s">
        <v>774</v>
      </c>
      <c r="F2382" t="s">
        <v>775</v>
      </c>
      <c r="G2382">
        <v>1</v>
      </c>
      <c r="H2382">
        <v>15</v>
      </c>
      <c r="I2382" s="3">
        <v>6.6699999999999995E-2</v>
      </c>
      <c r="J2382">
        <v>5.95</v>
      </c>
      <c r="K2382">
        <v>5.95</v>
      </c>
      <c r="L2382">
        <v>1</v>
      </c>
    </row>
    <row r="2383" spans="1:12">
      <c r="A2383" t="s">
        <v>70</v>
      </c>
      <c r="B2383" t="s">
        <v>146</v>
      </c>
      <c r="C2383" t="s">
        <v>63</v>
      </c>
      <c r="D2383" t="s">
        <v>64</v>
      </c>
      <c r="E2383" t="s">
        <v>134</v>
      </c>
      <c r="F2383" t="s">
        <v>255</v>
      </c>
      <c r="G2383">
        <v>0</v>
      </c>
      <c r="H2383">
        <v>1</v>
      </c>
      <c r="I2383" s="3">
        <v>0</v>
      </c>
      <c r="J2383">
        <v>0</v>
      </c>
      <c r="K2383">
        <v>0</v>
      </c>
      <c r="L2383">
        <v>5</v>
      </c>
    </row>
    <row r="2384" spans="1:12">
      <c r="A2384" t="s">
        <v>61</v>
      </c>
      <c r="B2384" t="s">
        <v>77</v>
      </c>
      <c r="C2384" t="s">
        <v>63</v>
      </c>
      <c r="D2384" t="s">
        <v>64</v>
      </c>
      <c r="E2384" t="s">
        <v>76</v>
      </c>
      <c r="F2384" t="s">
        <v>77</v>
      </c>
      <c r="G2384">
        <v>1</v>
      </c>
      <c r="H2384">
        <v>1</v>
      </c>
      <c r="I2384" s="3">
        <v>1</v>
      </c>
      <c r="J2384">
        <v>2.73</v>
      </c>
      <c r="K2384">
        <v>2.73</v>
      </c>
      <c r="L2384">
        <v>4</v>
      </c>
    </row>
    <row r="2385" spans="1:12">
      <c r="A2385" t="s">
        <v>70</v>
      </c>
      <c r="B2385" t="s">
        <v>2131</v>
      </c>
      <c r="C2385" t="s">
        <v>63</v>
      </c>
      <c r="D2385" t="s">
        <v>100</v>
      </c>
      <c r="E2385" t="s">
        <v>194</v>
      </c>
      <c r="F2385" t="s">
        <v>195</v>
      </c>
      <c r="G2385">
        <v>0</v>
      </c>
      <c r="H2385">
        <v>7</v>
      </c>
      <c r="I2385" s="3">
        <v>0</v>
      </c>
      <c r="J2385">
        <v>0</v>
      </c>
      <c r="K2385">
        <v>0</v>
      </c>
      <c r="L2385">
        <v>3.6</v>
      </c>
    </row>
    <row r="2386" spans="1:12">
      <c r="A2386" t="s">
        <v>70</v>
      </c>
      <c r="B2386" t="s">
        <v>3131</v>
      </c>
      <c r="C2386" t="s">
        <v>63</v>
      </c>
      <c r="D2386" t="s">
        <v>72</v>
      </c>
      <c r="E2386" t="s">
        <v>73</v>
      </c>
      <c r="F2386" t="s">
        <v>166</v>
      </c>
      <c r="G2386">
        <v>2</v>
      </c>
      <c r="H2386">
        <v>14</v>
      </c>
      <c r="I2386" s="3">
        <v>0.1429</v>
      </c>
      <c r="J2386">
        <v>1.34</v>
      </c>
      <c r="K2386">
        <v>2.69</v>
      </c>
      <c r="L2386">
        <v>3.3</v>
      </c>
    </row>
    <row r="2387" spans="1:12">
      <c r="A2387" t="s">
        <v>61</v>
      </c>
      <c r="B2387" t="s">
        <v>69</v>
      </c>
      <c r="C2387" t="s">
        <v>63</v>
      </c>
      <c r="D2387" t="s">
        <v>64</v>
      </c>
      <c r="E2387" t="s">
        <v>68</v>
      </c>
      <c r="F2387" t="s">
        <v>69</v>
      </c>
      <c r="G2387">
        <v>1</v>
      </c>
      <c r="H2387">
        <v>1</v>
      </c>
      <c r="I2387" s="3">
        <v>1</v>
      </c>
      <c r="J2387">
        <v>2.87</v>
      </c>
      <c r="K2387">
        <v>2.87</v>
      </c>
      <c r="L2387">
        <v>2</v>
      </c>
    </row>
    <row r="2388" spans="1:12">
      <c r="A2388" t="s">
        <v>61</v>
      </c>
      <c r="B2388" t="s">
        <v>3058</v>
      </c>
      <c r="C2388" t="s">
        <v>63</v>
      </c>
      <c r="D2388" t="s">
        <v>104</v>
      </c>
      <c r="E2388" t="s">
        <v>105</v>
      </c>
      <c r="F2388" t="s">
        <v>106</v>
      </c>
      <c r="G2388">
        <v>0</v>
      </c>
      <c r="H2388">
        <v>1</v>
      </c>
      <c r="I2388" s="3">
        <v>0</v>
      </c>
      <c r="J2388">
        <v>0</v>
      </c>
      <c r="K2388">
        <v>0</v>
      </c>
      <c r="L2388">
        <v>4</v>
      </c>
    </row>
    <row r="2389" spans="1:12">
      <c r="A2389" t="s">
        <v>61</v>
      </c>
      <c r="B2389" t="s">
        <v>69</v>
      </c>
      <c r="C2389" t="s">
        <v>63</v>
      </c>
      <c r="D2389" t="s">
        <v>64</v>
      </c>
      <c r="E2389" t="s">
        <v>68</v>
      </c>
      <c r="F2389" t="s">
        <v>69</v>
      </c>
      <c r="G2389">
        <v>1</v>
      </c>
      <c r="H2389">
        <v>2</v>
      </c>
      <c r="I2389" s="3">
        <v>0.5</v>
      </c>
      <c r="J2389">
        <v>3</v>
      </c>
      <c r="K2389">
        <v>3</v>
      </c>
      <c r="L2389">
        <v>2.5</v>
      </c>
    </row>
    <row r="2390" spans="1:12">
      <c r="A2390" t="s">
        <v>61</v>
      </c>
      <c r="B2390" t="s">
        <v>158</v>
      </c>
      <c r="C2390" t="s">
        <v>63</v>
      </c>
      <c r="D2390" t="s">
        <v>64</v>
      </c>
      <c r="E2390" t="s">
        <v>68</v>
      </c>
      <c r="F2390" t="s">
        <v>158</v>
      </c>
      <c r="G2390">
        <v>1</v>
      </c>
      <c r="H2390">
        <v>1</v>
      </c>
      <c r="I2390" s="3">
        <v>1</v>
      </c>
      <c r="J2390">
        <v>2.35</v>
      </c>
      <c r="K2390">
        <v>2.35</v>
      </c>
      <c r="L2390">
        <v>2</v>
      </c>
    </row>
    <row r="2391" spans="1:12">
      <c r="A2391" t="s">
        <v>61</v>
      </c>
      <c r="B2391" t="s">
        <v>546</v>
      </c>
      <c r="C2391" t="s">
        <v>63</v>
      </c>
      <c r="D2391" t="s">
        <v>93</v>
      </c>
      <c r="E2391" t="s">
        <v>118</v>
      </c>
      <c r="F2391" t="s">
        <v>546</v>
      </c>
      <c r="G2391">
        <v>1</v>
      </c>
      <c r="H2391">
        <v>1</v>
      </c>
      <c r="I2391" s="3">
        <v>1</v>
      </c>
      <c r="J2391">
        <v>1.49</v>
      </c>
      <c r="K2391">
        <v>1.49</v>
      </c>
      <c r="L2391">
        <v>11</v>
      </c>
    </row>
    <row r="2392" spans="1:12">
      <c r="A2392" t="s">
        <v>61</v>
      </c>
      <c r="B2392" t="s">
        <v>238</v>
      </c>
      <c r="C2392" t="s">
        <v>63</v>
      </c>
      <c r="D2392" t="s">
        <v>64</v>
      </c>
      <c r="E2392" t="s">
        <v>80</v>
      </c>
      <c r="F2392" t="s">
        <v>238</v>
      </c>
      <c r="G2392">
        <v>1</v>
      </c>
      <c r="H2392">
        <v>2</v>
      </c>
      <c r="I2392" s="3">
        <v>0.5</v>
      </c>
      <c r="J2392">
        <v>2.92</v>
      </c>
      <c r="K2392">
        <v>2.92</v>
      </c>
      <c r="L2392">
        <v>7</v>
      </c>
    </row>
    <row r="2393" spans="1:12">
      <c r="A2393" t="s">
        <v>83</v>
      </c>
      <c r="B2393" t="s">
        <v>2131</v>
      </c>
      <c r="C2393" t="s">
        <v>63</v>
      </c>
      <c r="D2393" t="s">
        <v>100</v>
      </c>
      <c r="E2393" t="s">
        <v>194</v>
      </c>
      <c r="F2393" t="s">
        <v>195</v>
      </c>
      <c r="G2393">
        <v>1</v>
      </c>
      <c r="H2393">
        <v>2</v>
      </c>
      <c r="I2393" s="3">
        <v>0.5</v>
      </c>
      <c r="J2393">
        <v>3.77</v>
      </c>
      <c r="K2393">
        <v>3.77</v>
      </c>
      <c r="L2393">
        <v>5</v>
      </c>
    </row>
    <row r="2394" spans="1:12">
      <c r="A2394" t="s">
        <v>70</v>
      </c>
      <c r="B2394" t="s">
        <v>2856</v>
      </c>
      <c r="C2394" t="s">
        <v>63</v>
      </c>
      <c r="D2394" t="s">
        <v>85</v>
      </c>
      <c r="E2394" t="s">
        <v>154</v>
      </c>
      <c r="F2394" t="s">
        <v>155</v>
      </c>
      <c r="G2394">
        <v>1</v>
      </c>
      <c r="H2394">
        <v>1</v>
      </c>
      <c r="I2394" s="3">
        <v>1</v>
      </c>
      <c r="J2394">
        <v>3.88</v>
      </c>
      <c r="K2394">
        <v>3.88</v>
      </c>
      <c r="L2394">
        <v>1</v>
      </c>
    </row>
    <row r="2395" spans="1:12">
      <c r="A2395" t="s">
        <v>61</v>
      </c>
      <c r="B2395" t="s">
        <v>3081</v>
      </c>
      <c r="C2395" t="s">
        <v>63</v>
      </c>
      <c r="D2395" t="s">
        <v>104</v>
      </c>
      <c r="E2395" t="s">
        <v>323</v>
      </c>
      <c r="F2395" t="s">
        <v>457</v>
      </c>
      <c r="G2395">
        <v>1</v>
      </c>
      <c r="H2395">
        <v>1</v>
      </c>
      <c r="I2395" s="3">
        <v>1</v>
      </c>
      <c r="J2395">
        <v>1</v>
      </c>
      <c r="K2395">
        <v>1</v>
      </c>
      <c r="L2395">
        <v>3</v>
      </c>
    </row>
    <row r="2396" spans="1:12">
      <c r="A2396" t="s">
        <v>83</v>
      </c>
      <c r="B2396" t="s">
        <v>566</v>
      </c>
      <c r="C2396" t="s">
        <v>63</v>
      </c>
      <c r="D2396" t="s">
        <v>64</v>
      </c>
      <c r="E2396" t="s">
        <v>80</v>
      </c>
      <c r="F2396" t="s">
        <v>160</v>
      </c>
      <c r="G2396">
        <v>1</v>
      </c>
      <c r="H2396">
        <v>3</v>
      </c>
      <c r="I2396" s="3">
        <v>0.33329999999999999</v>
      </c>
      <c r="J2396">
        <v>2.71</v>
      </c>
      <c r="K2396">
        <v>2.71</v>
      </c>
      <c r="L2396">
        <v>4</v>
      </c>
    </row>
    <row r="2397" spans="1:12">
      <c r="A2397" t="s">
        <v>61</v>
      </c>
      <c r="B2397" t="s">
        <v>77</v>
      </c>
      <c r="C2397" t="s">
        <v>63</v>
      </c>
      <c r="D2397" t="s">
        <v>64</v>
      </c>
      <c r="E2397" t="s">
        <v>76</v>
      </c>
      <c r="F2397" t="s">
        <v>77</v>
      </c>
      <c r="G2397">
        <v>1</v>
      </c>
      <c r="H2397">
        <v>1</v>
      </c>
      <c r="I2397" s="3">
        <v>1</v>
      </c>
      <c r="J2397">
        <v>2.95</v>
      </c>
      <c r="K2397">
        <v>2.95</v>
      </c>
      <c r="L2397">
        <v>2</v>
      </c>
    </row>
    <row r="2398" spans="1:12">
      <c r="A2398" t="s">
        <v>83</v>
      </c>
      <c r="B2398" t="s">
        <v>2131</v>
      </c>
      <c r="C2398" t="s">
        <v>63</v>
      </c>
      <c r="D2398" t="s">
        <v>100</v>
      </c>
      <c r="E2398" t="s">
        <v>194</v>
      </c>
      <c r="F2398" t="s">
        <v>195</v>
      </c>
      <c r="G2398">
        <v>0</v>
      </c>
      <c r="H2398">
        <v>47</v>
      </c>
      <c r="I2398" s="3">
        <v>0</v>
      </c>
      <c r="J2398">
        <v>0</v>
      </c>
      <c r="K2398">
        <v>0</v>
      </c>
      <c r="L2398">
        <v>4.2</v>
      </c>
    </row>
    <row r="2399" spans="1:12">
      <c r="A2399" t="s">
        <v>61</v>
      </c>
      <c r="B2399" t="s">
        <v>1180</v>
      </c>
      <c r="C2399" t="s">
        <v>63</v>
      </c>
      <c r="D2399" t="s">
        <v>64</v>
      </c>
      <c r="E2399" t="s">
        <v>65</v>
      </c>
      <c r="F2399" t="s">
        <v>66</v>
      </c>
      <c r="G2399">
        <v>2</v>
      </c>
      <c r="H2399">
        <v>5</v>
      </c>
      <c r="I2399" s="3">
        <v>0.4</v>
      </c>
      <c r="J2399">
        <v>5.04</v>
      </c>
      <c r="K2399">
        <v>10.07</v>
      </c>
      <c r="L2399">
        <v>1.8</v>
      </c>
    </row>
    <row r="2400" spans="1:12">
      <c r="A2400" t="s">
        <v>70</v>
      </c>
      <c r="B2400" t="s">
        <v>2856</v>
      </c>
      <c r="C2400" t="s">
        <v>63</v>
      </c>
      <c r="D2400" t="s">
        <v>85</v>
      </c>
      <c r="E2400" t="s">
        <v>154</v>
      </c>
      <c r="F2400" t="s">
        <v>155</v>
      </c>
      <c r="G2400">
        <v>1</v>
      </c>
      <c r="H2400">
        <v>1</v>
      </c>
      <c r="I2400" s="3">
        <v>1</v>
      </c>
      <c r="J2400">
        <v>4.4800000000000004</v>
      </c>
      <c r="K2400">
        <v>4.4800000000000004</v>
      </c>
      <c r="L2400">
        <v>1</v>
      </c>
    </row>
    <row r="2401" spans="1:12">
      <c r="A2401" t="s">
        <v>61</v>
      </c>
      <c r="B2401" t="s">
        <v>238</v>
      </c>
      <c r="C2401" t="s">
        <v>63</v>
      </c>
      <c r="D2401" t="s">
        <v>64</v>
      </c>
      <c r="E2401" t="s">
        <v>80</v>
      </c>
      <c r="F2401" t="s">
        <v>238</v>
      </c>
      <c r="G2401">
        <v>2</v>
      </c>
      <c r="H2401">
        <v>5</v>
      </c>
      <c r="I2401" s="3">
        <v>0.4</v>
      </c>
      <c r="J2401">
        <v>0.95</v>
      </c>
      <c r="K2401">
        <v>1.9</v>
      </c>
      <c r="L2401">
        <v>2</v>
      </c>
    </row>
    <row r="2402" spans="1:12">
      <c r="A2402" t="s">
        <v>61</v>
      </c>
      <c r="B2402" t="s">
        <v>69</v>
      </c>
      <c r="C2402" t="s">
        <v>63</v>
      </c>
      <c r="D2402" t="s">
        <v>64</v>
      </c>
      <c r="E2402" t="s">
        <v>68</v>
      </c>
      <c r="F2402" t="s">
        <v>69</v>
      </c>
      <c r="G2402">
        <v>1</v>
      </c>
      <c r="H2402">
        <v>1</v>
      </c>
      <c r="I2402" s="3">
        <v>1</v>
      </c>
      <c r="J2402">
        <v>2.4</v>
      </c>
      <c r="K2402">
        <v>2.4</v>
      </c>
      <c r="L2402">
        <v>1</v>
      </c>
    </row>
    <row r="2403" spans="1:12">
      <c r="A2403" t="s">
        <v>83</v>
      </c>
      <c r="B2403" t="s">
        <v>3094</v>
      </c>
      <c r="C2403" t="s">
        <v>63</v>
      </c>
      <c r="D2403" t="s">
        <v>85</v>
      </c>
      <c r="E2403" t="s">
        <v>774</v>
      </c>
      <c r="F2403" t="s">
        <v>775</v>
      </c>
      <c r="G2403">
        <v>1</v>
      </c>
      <c r="H2403">
        <v>3</v>
      </c>
      <c r="I2403" s="3">
        <v>0.33329999999999999</v>
      </c>
      <c r="J2403">
        <v>2.71</v>
      </c>
      <c r="K2403">
        <v>2.71</v>
      </c>
      <c r="L2403">
        <v>1</v>
      </c>
    </row>
    <row r="2404" spans="1:12">
      <c r="A2404" t="s">
        <v>61</v>
      </c>
      <c r="B2404" t="s">
        <v>69</v>
      </c>
      <c r="C2404" t="s">
        <v>63</v>
      </c>
      <c r="D2404" t="s">
        <v>64</v>
      </c>
      <c r="E2404" t="s">
        <v>68</v>
      </c>
      <c r="F2404" t="s">
        <v>69</v>
      </c>
      <c r="G2404">
        <v>1</v>
      </c>
      <c r="H2404">
        <v>1</v>
      </c>
      <c r="I2404" s="3">
        <v>1</v>
      </c>
      <c r="J2404">
        <v>2.92</v>
      </c>
      <c r="K2404">
        <v>2.92</v>
      </c>
      <c r="L2404">
        <v>4</v>
      </c>
    </row>
    <row r="2405" spans="1:12">
      <c r="A2405" t="s">
        <v>83</v>
      </c>
      <c r="B2405" t="s">
        <v>146</v>
      </c>
      <c r="C2405" t="s">
        <v>63</v>
      </c>
      <c r="D2405" t="s">
        <v>64</v>
      </c>
      <c r="E2405" t="s">
        <v>134</v>
      </c>
      <c r="F2405" t="s">
        <v>255</v>
      </c>
      <c r="G2405">
        <v>1</v>
      </c>
      <c r="H2405">
        <v>1</v>
      </c>
      <c r="I2405" s="3">
        <v>1</v>
      </c>
      <c r="J2405">
        <v>2.63</v>
      </c>
      <c r="K2405">
        <v>2.63</v>
      </c>
      <c r="L2405">
        <v>2</v>
      </c>
    </row>
    <row r="2406" spans="1:12">
      <c r="A2406" t="s">
        <v>70</v>
      </c>
      <c r="B2406" t="s">
        <v>3129</v>
      </c>
      <c r="C2406" t="s">
        <v>63</v>
      </c>
      <c r="D2406" t="s">
        <v>85</v>
      </c>
      <c r="E2406" t="s">
        <v>86</v>
      </c>
      <c r="F2406" t="s">
        <v>87</v>
      </c>
      <c r="G2406">
        <v>2</v>
      </c>
      <c r="H2406">
        <v>39</v>
      </c>
      <c r="I2406" s="3">
        <v>5.1299999999999998E-2</v>
      </c>
      <c r="J2406">
        <v>11.43</v>
      </c>
      <c r="K2406">
        <v>22.86</v>
      </c>
      <c r="L2406">
        <v>1</v>
      </c>
    </row>
    <row r="2407" spans="1:12">
      <c r="A2407" t="s">
        <v>70</v>
      </c>
      <c r="B2407" t="s">
        <v>146</v>
      </c>
      <c r="C2407" t="s">
        <v>63</v>
      </c>
      <c r="D2407" t="s">
        <v>64</v>
      </c>
      <c r="E2407" t="s">
        <v>134</v>
      </c>
      <c r="F2407" t="s">
        <v>255</v>
      </c>
      <c r="G2407">
        <v>0</v>
      </c>
      <c r="H2407">
        <v>1</v>
      </c>
      <c r="I2407" s="3">
        <v>0</v>
      </c>
      <c r="J2407">
        <v>0</v>
      </c>
      <c r="K2407">
        <v>0</v>
      </c>
      <c r="L2407">
        <v>4</v>
      </c>
    </row>
    <row r="2408" spans="1:12">
      <c r="A2408" t="s">
        <v>61</v>
      </c>
      <c r="B2408" t="s">
        <v>69</v>
      </c>
      <c r="C2408" t="s">
        <v>63</v>
      </c>
      <c r="D2408" t="s">
        <v>64</v>
      </c>
      <c r="E2408" t="s">
        <v>68</v>
      </c>
      <c r="F2408" t="s">
        <v>69</v>
      </c>
      <c r="G2408">
        <v>1</v>
      </c>
      <c r="H2408">
        <v>5</v>
      </c>
      <c r="I2408" s="3">
        <v>0.2</v>
      </c>
      <c r="J2408">
        <v>2.79</v>
      </c>
      <c r="K2408">
        <v>2.79</v>
      </c>
      <c r="L2408">
        <v>2.4</v>
      </c>
    </row>
    <row r="2409" spans="1:12">
      <c r="A2409" t="s">
        <v>61</v>
      </c>
      <c r="B2409" t="s">
        <v>158</v>
      </c>
      <c r="C2409" t="s">
        <v>63</v>
      </c>
      <c r="D2409" t="s">
        <v>64</v>
      </c>
      <c r="E2409" t="s">
        <v>68</v>
      </c>
      <c r="F2409" t="s">
        <v>158</v>
      </c>
      <c r="G2409">
        <v>1</v>
      </c>
      <c r="H2409">
        <v>1</v>
      </c>
      <c r="I2409" s="3">
        <v>1</v>
      </c>
      <c r="J2409">
        <v>2.04</v>
      </c>
      <c r="K2409">
        <v>2.04</v>
      </c>
      <c r="L2409">
        <v>3</v>
      </c>
    </row>
    <row r="2410" spans="1:12">
      <c r="A2410" t="s">
        <v>61</v>
      </c>
      <c r="B2410" t="s">
        <v>77</v>
      </c>
      <c r="C2410" t="s">
        <v>63</v>
      </c>
      <c r="D2410" t="s">
        <v>64</v>
      </c>
      <c r="E2410" t="s">
        <v>76</v>
      </c>
      <c r="F2410" t="s">
        <v>77</v>
      </c>
      <c r="G2410">
        <v>1</v>
      </c>
      <c r="H2410">
        <v>1</v>
      </c>
      <c r="I2410" s="3">
        <v>1</v>
      </c>
      <c r="J2410">
        <v>2.06</v>
      </c>
      <c r="K2410">
        <v>2.06</v>
      </c>
      <c r="L2410">
        <v>2</v>
      </c>
    </row>
    <row r="2411" spans="1:12">
      <c r="A2411" t="s">
        <v>78</v>
      </c>
      <c r="B2411" t="s">
        <v>126</v>
      </c>
      <c r="C2411" t="s">
        <v>63</v>
      </c>
      <c r="D2411" t="s">
        <v>64</v>
      </c>
      <c r="E2411" t="s">
        <v>68</v>
      </c>
      <c r="F2411" t="s">
        <v>126</v>
      </c>
      <c r="G2411">
        <v>1</v>
      </c>
      <c r="H2411">
        <v>1</v>
      </c>
      <c r="I2411" s="3">
        <v>1</v>
      </c>
      <c r="J2411">
        <v>2.96</v>
      </c>
      <c r="K2411">
        <v>2.96</v>
      </c>
      <c r="L2411">
        <v>2</v>
      </c>
    </row>
    <row r="2412" spans="1:12">
      <c r="A2412" t="s">
        <v>61</v>
      </c>
      <c r="B2412" t="s">
        <v>152</v>
      </c>
      <c r="C2412" t="s">
        <v>63</v>
      </c>
      <c r="D2412" t="s">
        <v>93</v>
      </c>
      <c r="E2412" t="s">
        <v>118</v>
      </c>
      <c r="F2412" t="s">
        <v>152</v>
      </c>
      <c r="G2412">
        <v>1</v>
      </c>
      <c r="H2412">
        <v>1</v>
      </c>
      <c r="I2412" s="3">
        <v>1</v>
      </c>
      <c r="J2412">
        <v>1.3</v>
      </c>
      <c r="K2412">
        <v>1.3</v>
      </c>
      <c r="L2412">
        <v>1</v>
      </c>
    </row>
    <row r="2413" spans="1:12">
      <c r="A2413" t="s">
        <v>70</v>
      </c>
      <c r="B2413" t="s">
        <v>2856</v>
      </c>
      <c r="C2413" t="s">
        <v>63</v>
      </c>
      <c r="D2413" t="s">
        <v>85</v>
      </c>
      <c r="E2413" t="s">
        <v>154</v>
      </c>
      <c r="F2413" t="s">
        <v>155</v>
      </c>
      <c r="G2413">
        <v>1</v>
      </c>
      <c r="H2413">
        <v>6</v>
      </c>
      <c r="I2413" s="3">
        <v>0.16669999999999999</v>
      </c>
      <c r="J2413">
        <v>2.19</v>
      </c>
      <c r="K2413">
        <v>2.19</v>
      </c>
      <c r="L2413">
        <v>1</v>
      </c>
    </row>
    <row r="2414" spans="1:12">
      <c r="A2414" t="s">
        <v>61</v>
      </c>
      <c r="B2414" t="s">
        <v>1180</v>
      </c>
      <c r="C2414" t="s">
        <v>63</v>
      </c>
      <c r="D2414" t="s">
        <v>64</v>
      </c>
      <c r="E2414" t="s">
        <v>65</v>
      </c>
      <c r="F2414" t="s">
        <v>66</v>
      </c>
      <c r="G2414">
        <v>1</v>
      </c>
      <c r="H2414">
        <v>5</v>
      </c>
      <c r="I2414" s="3">
        <v>0.2</v>
      </c>
      <c r="J2414">
        <v>3.97</v>
      </c>
      <c r="K2414">
        <v>3.97</v>
      </c>
      <c r="L2414">
        <v>1</v>
      </c>
    </row>
    <row r="2415" spans="1:12">
      <c r="A2415" t="s">
        <v>61</v>
      </c>
      <c r="B2415" t="s">
        <v>77</v>
      </c>
      <c r="C2415" t="s">
        <v>63</v>
      </c>
      <c r="D2415" t="s">
        <v>64</v>
      </c>
      <c r="E2415" t="s">
        <v>76</v>
      </c>
      <c r="F2415" t="s">
        <v>77</v>
      </c>
      <c r="G2415">
        <v>1</v>
      </c>
      <c r="H2415">
        <v>12</v>
      </c>
      <c r="I2415" s="3">
        <v>8.3299999999999999E-2</v>
      </c>
      <c r="J2415">
        <v>2.4900000000000002</v>
      </c>
      <c r="K2415">
        <v>2.4900000000000002</v>
      </c>
      <c r="L2415">
        <v>4.2</v>
      </c>
    </row>
    <row r="2416" spans="1:12">
      <c r="A2416" t="s">
        <v>61</v>
      </c>
      <c r="B2416" t="s">
        <v>1180</v>
      </c>
      <c r="C2416" t="s">
        <v>63</v>
      </c>
      <c r="D2416" t="s">
        <v>64</v>
      </c>
      <c r="E2416" t="s">
        <v>65</v>
      </c>
      <c r="F2416" t="s">
        <v>66</v>
      </c>
      <c r="G2416">
        <v>1</v>
      </c>
      <c r="H2416">
        <v>1</v>
      </c>
      <c r="I2416" s="3">
        <v>1</v>
      </c>
      <c r="J2416">
        <v>3.4</v>
      </c>
      <c r="K2416">
        <v>3.4</v>
      </c>
      <c r="L2416">
        <v>2</v>
      </c>
    </row>
    <row r="2417" spans="1:12">
      <c r="A2417" t="s">
        <v>61</v>
      </c>
      <c r="B2417" t="s">
        <v>69</v>
      </c>
      <c r="C2417" t="s">
        <v>63</v>
      </c>
      <c r="D2417" t="s">
        <v>64</v>
      </c>
      <c r="E2417" t="s">
        <v>68</v>
      </c>
      <c r="F2417" t="s">
        <v>69</v>
      </c>
      <c r="G2417">
        <v>1</v>
      </c>
      <c r="H2417">
        <v>1</v>
      </c>
      <c r="I2417" s="3">
        <v>1</v>
      </c>
      <c r="J2417">
        <v>2.09</v>
      </c>
      <c r="K2417">
        <v>2.09</v>
      </c>
      <c r="L2417">
        <v>2</v>
      </c>
    </row>
    <row r="2418" spans="1:12">
      <c r="A2418" t="s">
        <v>61</v>
      </c>
      <c r="B2418" t="s">
        <v>3097</v>
      </c>
      <c r="C2418" t="s">
        <v>63</v>
      </c>
      <c r="D2418" t="s">
        <v>85</v>
      </c>
      <c r="E2418" t="s">
        <v>173</v>
      </c>
      <c r="F2418" t="s">
        <v>785</v>
      </c>
      <c r="G2418">
        <v>1</v>
      </c>
      <c r="H2418">
        <v>1</v>
      </c>
      <c r="I2418" s="3">
        <v>1</v>
      </c>
      <c r="J2418">
        <v>7.98</v>
      </c>
      <c r="K2418">
        <v>7.98</v>
      </c>
      <c r="L2418">
        <v>1</v>
      </c>
    </row>
    <row r="2419" spans="1:12">
      <c r="A2419" t="s">
        <v>61</v>
      </c>
      <c r="B2419" t="s">
        <v>143</v>
      </c>
      <c r="C2419" t="s">
        <v>63</v>
      </c>
      <c r="D2419" t="s">
        <v>64</v>
      </c>
      <c r="E2419" t="s">
        <v>134</v>
      </c>
      <c r="F2419" t="s">
        <v>143</v>
      </c>
      <c r="G2419">
        <v>1</v>
      </c>
      <c r="H2419">
        <v>1</v>
      </c>
      <c r="I2419" s="3">
        <v>1</v>
      </c>
      <c r="J2419">
        <v>2.57</v>
      </c>
      <c r="K2419">
        <v>2.57</v>
      </c>
      <c r="L2419">
        <v>2</v>
      </c>
    </row>
    <row r="2420" spans="1:12">
      <c r="A2420" t="s">
        <v>185</v>
      </c>
      <c r="B2420" t="s">
        <v>2316</v>
      </c>
      <c r="C2420" t="s">
        <v>63</v>
      </c>
      <c r="D2420" t="s">
        <v>93</v>
      </c>
      <c r="E2420" t="s">
        <v>94</v>
      </c>
      <c r="F2420" t="s">
        <v>596</v>
      </c>
      <c r="G2420">
        <v>1</v>
      </c>
      <c r="H2420">
        <v>1</v>
      </c>
      <c r="I2420" s="3">
        <v>1</v>
      </c>
      <c r="J2420">
        <v>1.35</v>
      </c>
      <c r="K2420">
        <v>1.35</v>
      </c>
      <c r="L2420">
        <v>2</v>
      </c>
    </row>
    <row r="2421" spans="1:12">
      <c r="A2421" t="s">
        <v>70</v>
      </c>
      <c r="B2421" t="s">
        <v>2229</v>
      </c>
      <c r="C2421" t="s">
        <v>63</v>
      </c>
      <c r="D2421" t="s">
        <v>85</v>
      </c>
      <c r="E2421" t="s">
        <v>154</v>
      </c>
      <c r="F2421" t="s">
        <v>299</v>
      </c>
      <c r="G2421">
        <v>1</v>
      </c>
      <c r="H2421">
        <v>6</v>
      </c>
      <c r="I2421" s="3">
        <v>0.16669999999999999</v>
      </c>
      <c r="J2421">
        <v>2.69</v>
      </c>
      <c r="K2421">
        <v>2.69</v>
      </c>
      <c r="L2421">
        <v>1</v>
      </c>
    </row>
    <row r="2422" spans="1:12">
      <c r="A2422" t="s">
        <v>61</v>
      </c>
      <c r="B2422" t="s">
        <v>158</v>
      </c>
      <c r="C2422" t="s">
        <v>63</v>
      </c>
      <c r="D2422" t="s">
        <v>64</v>
      </c>
      <c r="E2422" t="s">
        <v>68</v>
      </c>
      <c r="F2422" t="s">
        <v>158</v>
      </c>
      <c r="G2422">
        <v>1</v>
      </c>
      <c r="H2422">
        <v>1</v>
      </c>
      <c r="I2422" s="3">
        <v>1</v>
      </c>
      <c r="J2422">
        <v>2.93</v>
      </c>
      <c r="K2422">
        <v>2.93</v>
      </c>
      <c r="L2422">
        <v>2</v>
      </c>
    </row>
    <row r="2423" spans="1:12">
      <c r="A2423" t="s">
        <v>70</v>
      </c>
      <c r="B2423" t="s">
        <v>3129</v>
      </c>
      <c r="C2423" t="s">
        <v>63</v>
      </c>
      <c r="D2423" t="s">
        <v>85</v>
      </c>
      <c r="E2423" t="s">
        <v>86</v>
      </c>
      <c r="F2423" t="s">
        <v>87</v>
      </c>
      <c r="G2423">
        <v>1</v>
      </c>
      <c r="H2423">
        <v>3</v>
      </c>
      <c r="I2423" s="3">
        <v>0.33329999999999999</v>
      </c>
      <c r="J2423">
        <v>6.48</v>
      </c>
      <c r="K2423">
        <v>6.48</v>
      </c>
      <c r="L2423">
        <v>1</v>
      </c>
    </row>
    <row r="2424" spans="1:12">
      <c r="A2424" t="s">
        <v>61</v>
      </c>
      <c r="B2424" t="s">
        <v>158</v>
      </c>
      <c r="C2424" t="s">
        <v>63</v>
      </c>
      <c r="D2424" t="s">
        <v>64</v>
      </c>
      <c r="E2424" t="s">
        <v>68</v>
      </c>
      <c r="F2424" t="s">
        <v>158</v>
      </c>
      <c r="G2424">
        <v>1</v>
      </c>
      <c r="H2424">
        <v>1</v>
      </c>
      <c r="I2424" s="3">
        <v>1</v>
      </c>
      <c r="J2424">
        <v>2.98</v>
      </c>
      <c r="K2424">
        <v>2.98</v>
      </c>
      <c r="L2424">
        <v>1</v>
      </c>
    </row>
    <row r="2425" spans="1:12">
      <c r="A2425" t="s">
        <v>61</v>
      </c>
      <c r="B2425" t="s">
        <v>158</v>
      </c>
      <c r="C2425" t="s">
        <v>63</v>
      </c>
      <c r="D2425" t="s">
        <v>64</v>
      </c>
      <c r="E2425" t="s">
        <v>68</v>
      </c>
      <c r="F2425" t="s">
        <v>158</v>
      </c>
      <c r="G2425">
        <v>1</v>
      </c>
      <c r="H2425">
        <v>2</v>
      </c>
      <c r="I2425" s="3">
        <v>0.5</v>
      </c>
      <c r="J2425">
        <v>2.9</v>
      </c>
      <c r="K2425">
        <v>2.9</v>
      </c>
      <c r="L2425">
        <v>1</v>
      </c>
    </row>
    <row r="2426" spans="1:12">
      <c r="A2426" t="s">
        <v>70</v>
      </c>
      <c r="B2426" t="s">
        <v>3065</v>
      </c>
      <c r="C2426" t="s">
        <v>63</v>
      </c>
      <c r="D2426" t="s">
        <v>64</v>
      </c>
      <c r="E2426" t="s">
        <v>97</v>
      </c>
      <c r="F2426" t="s">
        <v>98</v>
      </c>
      <c r="G2426">
        <v>1</v>
      </c>
      <c r="H2426">
        <v>2</v>
      </c>
      <c r="I2426" s="3">
        <v>0.5</v>
      </c>
      <c r="J2426">
        <v>4.8600000000000003</v>
      </c>
      <c r="K2426">
        <v>4.8600000000000003</v>
      </c>
      <c r="L2426">
        <v>3</v>
      </c>
    </row>
    <row r="2427" spans="1:12">
      <c r="A2427" t="s">
        <v>61</v>
      </c>
      <c r="B2427" t="s">
        <v>1180</v>
      </c>
      <c r="C2427" t="s">
        <v>63</v>
      </c>
      <c r="D2427" t="s">
        <v>64</v>
      </c>
      <c r="E2427" t="s">
        <v>65</v>
      </c>
      <c r="F2427" t="s">
        <v>66</v>
      </c>
      <c r="G2427">
        <v>1</v>
      </c>
      <c r="H2427">
        <v>3</v>
      </c>
      <c r="I2427" s="3">
        <v>0.33329999999999999</v>
      </c>
      <c r="J2427">
        <v>4.32</v>
      </c>
      <c r="K2427">
        <v>4.32</v>
      </c>
      <c r="L2427">
        <v>1.7</v>
      </c>
    </row>
    <row r="2428" spans="1:12">
      <c r="A2428" t="s">
        <v>61</v>
      </c>
      <c r="B2428" t="s">
        <v>69</v>
      </c>
      <c r="C2428" t="s">
        <v>63</v>
      </c>
      <c r="D2428" t="s">
        <v>64</v>
      </c>
      <c r="E2428" t="s">
        <v>68</v>
      </c>
      <c r="F2428" t="s">
        <v>69</v>
      </c>
      <c r="G2428">
        <v>1</v>
      </c>
      <c r="H2428">
        <v>4</v>
      </c>
      <c r="I2428" s="3">
        <v>0.25</v>
      </c>
      <c r="J2428">
        <v>2.99</v>
      </c>
      <c r="K2428">
        <v>2.99</v>
      </c>
      <c r="L2428">
        <v>1.8</v>
      </c>
    </row>
    <row r="2429" spans="1:12">
      <c r="A2429" t="s">
        <v>70</v>
      </c>
      <c r="B2429" t="s">
        <v>2229</v>
      </c>
      <c r="C2429" t="s">
        <v>63</v>
      </c>
      <c r="D2429" t="s">
        <v>85</v>
      </c>
      <c r="E2429" t="s">
        <v>154</v>
      </c>
      <c r="F2429" t="s">
        <v>299</v>
      </c>
      <c r="G2429">
        <v>1</v>
      </c>
      <c r="H2429">
        <v>6</v>
      </c>
      <c r="I2429" s="3">
        <v>0.16669999999999999</v>
      </c>
      <c r="J2429">
        <v>3.5</v>
      </c>
      <c r="K2429">
        <v>3.5</v>
      </c>
      <c r="L2429">
        <v>1</v>
      </c>
    </row>
    <row r="2430" spans="1:12">
      <c r="A2430" t="s">
        <v>61</v>
      </c>
      <c r="B2430" t="s">
        <v>69</v>
      </c>
      <c r="C2430" t="s">
        <v>63</v>
      </c>
      <c r="D2430" t="s">
        <v>64</v>
      </c>
      <c r="E2430" t="s">
        <v>68</v>
      </c>
      <c r="F2430" t="s">
        <v>69</v>
      </c>
      <c r="G2430">
        <v>1</v>
      </c>
      <c r="H2430">
        <v>1</v>
      </c>
      <c r="I2430" s="3">
        <v>1</v>
      </c>
      <c r="J2430">
        <v>1.96</v>
      </c>
      <c r="K2430">
        <v>1.96</v>
      </c>
      <c r="L2430">
        <v>1</v>
      </c>
    </row>
    <row r="2431" spans="1:12">
      <c r="A2431" t="s">
        <v>70</v>
      </c>
      <c r="B2431" t="s">
        <v>3134</v>
      </c>
      <c r="C2431" t="s">
        <v>63</v>
      </c>
      <c r="D2431" t="s">
        <v>85</v>
      </c>
      <c r="E2431" t="s">
        <v>86</v>
      </c>
      <c r="F2431" t="s">
        <v>247</v>
      </c>
      <c r="G2431">
        <v>1</v>
      </c>
      <c r="H2431">
        <v>1</v>
      </c>
      <c r="I2431" s="3">
        <v>1</v>
      </c>
      <c r="J2431">
        <v>5.17</v>
      </c>
      <c r="K2431">
        <v>5.17</v>
      </c>
      <c r="L2431">
        <v>2</v>
      </c>
    </row>
    <row r="2432" spans="1:12">
      <c r="A2432" t="s">
        <v>78</v>
      </c>
      <c r="B2432" t="s">
        <v>158</v>
      </c>
      <c r="C2432" t="s">
        <v>63</v>
      </c>
      <c r="D2432" t="s">
        <v>64</v>
      </c>
      <c r="E2432" t="s">
        <v>68</v>
      </c>
      <c r="F2432" t="s">
        <v>158</v>
      </c>
      <c r="G2432">
        <v>0</v>
      </c>
      <c r="H2432">
        <v>2</v>
      </c>
      <c r="I2432" s="3">
        <v>0</v>
      </c>
      <c r="J2432">
        <v>0</v>
      </c>
      <c r="K2432">
        <v>0</v>
      </c>
      <c r="L2432">
        <v>1</v>
      </c>
    </row>
    <row r="2433" spans="1:12">
      <c r="A2433" t="s">
        <v>70</v>
      </c>
      <c r="B2433" t="s">
        <v>2856</v>
      </c>
      <c r="C2433" t="s">
        <v>63</v>
      </c>
      <c r="D2433" t="s">
        <v>85</v>
      </c>
      <c r="E2433" t="s">
        <v>154</v>
      </c>
      <c r="F2433" t="s">
        <v>155</v>
      </c>
      <c r="G2433">
        <v>2</v>
      </c>
      <c r="H2433">
        <v>14</v>
      </c>
      <c r="I2433" s="3">
        <v>0.1429</v>
      </c>
      <c r="J2433">
        <v>4.2</v>
      </c>
      <c r="K2433">
        <v>8.41</v>
      </c>
      <c r="L2433">
        <v>1</v>
      </c>
    </row>
    <row r="2434" spans="1:12">
      <c r="A2434" t="s">
        <v>61</v>
      </c>
      <c r="B2434" t="s">
        <v>146</v>
      </c>
      <c r="C2434" t="s">
        <v>63</v>
      </c>
      <c r="D2434" t="s">
        <v>64</v>
      </c>
      <c r="E2434" t="s">
        <v>134</v>
      </c>
      <c r="F2434" t="s">
        <v>146</v>
      </c>
      <c r="G2434">
        <v>1</v>
      </c>
      <c r="H2434">
        <v>1</v>
      </c>
      <c r="I2434" s="3">
        <v>1</v>
      </c>
      <c r="J2434">
        <v>2.73</v>
      </c>
      <c r="K2434">
        <v>2.73</v>
      </c>
      <c r="L2434">
        <v>5</v>
      </c>
    </row>
    <row r="2435" spans="1:12">
      <c r="A2435" t="s">
        <v>61</v>
      </c>
      <c r="B2435" t="s">
        <v>3063</v>
      </c>
      <c r="C2435" t="s">
        <v>63</v>
      </c>
      <c r="D2435" t="s">
        <v>85</v>
      </c>
      <c r="E2435" t="s">
        <v>173</v>
      </c>
      <c r="F2435" t="s">
        <v>174</v>
      </c>
      <c r="G2435">
        <v>1</v>
      </c>
      <c r="H2435">
        <v>3</v>
      </c>
      <c r="I2435" s="3">
        <v>0.33329999999999999</v>
      </c>
      <c r="J2435">
        <v>4.3</v>
      </c>
      <c r="K2435">
        <v>4.3</v>
      </c>
      <c r="L2435">
        <v>2</v>
      </c>
    </row>
    <row r="2436" spans="1:12">
      <c r="A2436" t="s">
        <v>61</v>
      </c>
      <c r="B2436" t="s">
        <v>69</v>
      </c>
      <c r="C2436" t="s">
        <v>63</v>
      </c>
      <c r="D2436" t="s">
        <v>64</v>
      </c>
      <c r="E2436" t="s">
        <v>68</v>
      </c>
      <c r="F2436" t="s">
        <v>69</v>
      </c>
      <c r="G2436">
        <v>1</v>
      </c>
      <c r="H2436">
        <v>1</v>
      </c>
      <c r="I2436" s="3">
        <v>1</v>
      </c>
      <c r="J2436">
        <v>0.91</v>
      </c>
      <c r="K2436">
        <v>0.91</v>
      </c>
      <c r="L2436">
        <v>1</v>
      </c>
    </row>
    <row r="2437" spans="1:12">
      <c r="A2437" t="s">
        <v>61</v>
      </c>
      <c r="B2437" t="s">
        <v>163</v>
      </c>
      <c r="C2437" t="s">
        <v>63</v>
      </c>
      <c r="D2437" t="s">
        <v>104</v>
      </c>
      <c r="E2437" t="s">
        <v>162</v>
      </c>
      <c r="F2437" t="s">
        <v>163</v>
      </c>
      <c r="G2437">
        <v>1</v>
      </c>
      <c r="H2437">
        <v>48</v>
      </c>
      <c r="I2437" s="3">
        <v>2.0799999999999999E-2</v>
      </c>
      <c r="J2437">
        <v>1</v>
      </c>
      <c r="K2437">
        <v>1</v>
      </c>
      <c r="L2437">
        <v>3.1</v>
      </c>
    </row>
    <row r="2438" spans="1:12">
      <c r="A2438" t="s">
        <v>61</v>
      </c>
      <c r="B2438" t="s">
        <v>69</v>
      </c>
      <c r="C2438" t="s">
        <v>63</v>
      </c>
      <c r="D2438" t="s">
        <v>64</v>
      </c>
      <c r="E2438" t="s">
        <v>68</v>
      </c>
      <c r="F2438" t="s">
        <v>69</v>
      </c>
      <c r="G2438">
        <v>1</v>
      </c>
      <c r="H2438">
        <v>2</v>
      </c>
      <c r="I2438" s="3">
        <v>0.5</v>
      </c>
      <c r="J2438">
        <v>2.93</v>
      </c>
      <c r="K2438">
        <v>2.93</v>
      </c>
      <c r="L2438">
        <v>1</v>
      </c>
    </row>
    <row r="2439" spans="1:12">
      <c r="A2439" t="s">
        <v>61</v>
      </c>
      <c r="B2439" t="s">
        <v>558</v>
      </c>
      <c r="C2439" t="s">
        <v>63</v>
      </c>
      <c r="D2439" t="s">
        <v>64</v>
      </c>
      <c r="E2439" t="s">
        <v>97</v>
      </c>
      <c r="F2439" t="s">
        <v>792</v>
      </c>
      <c r="G2439">
        <v>1</v>
      </c>
      <c r="H2439">
        <v>2</v>
      </c>
      <c r="I2439" s="3">
        <v>0.5</v>
      </c>
      <c r="J2439">
        <v>3</v>
      </c>
      <c r="K2439">
        <v>3</v>
      </c>
      <c r="L2439">
        <v>1</v>
      </c>
    </row>
    <row r="2440" spans="1:12">
      <c r="A2440" t="s">
        <v>112</v>
      </c>
      <c r="B2440" t="s">
        <v>2470</v>
      </c>
      <c r="C2440" t="s">
        <v>114</v>
      </c>
      <c r="D2440" t="s">
        <v>64</v>
      </c>
      <c r="E2440" t="s">
        <v>187</v>
      </c>
      <c r="F2440" t="s">
        <v>2471</v>
      </c>
      <c r="G2440">
        <v>1</v>
      </c>
      <c r="H2440">
        <v>69</v>
      </c>
      <c r="I2440" s="3">
        <v>1.4500000000000001E-2</v>
      </c>
      <c r="J2440">
        <v>2.99</v>
      </c>
      <c r="K2440">
        <v>2.99</v>
      </c>
      <c r="L2440">
        <v>4.0999999999999996</v>
      </c>
    </row>
    <row r="2441" spans="1:12">
      <c r="A2441" t="s">
        <v>61</v>
      </c>
      <c r="B2441" t="s">
        <v>69</v>
      </c>
      <c r="C2441" t="s">
        <v>63</v>
      </c>
      <c r="D2441" t="s">
        <v>64</v>
      </c>
      <c r="E2441" t="s">
        <v>68</v>
      </c>
      <c r="F2441" t="s">
        <v>69</v>
      </c>
      <c r="G2441">
        <v>1</v>
      </c>
      <c r="H2441">
        <v>1</v>
      </c>
      <c r="I2441" s="3">
        <v>1</v>
      </c>
      <c r="J2441">
        <v>2.98</v>
      </c>
      <c r="K2441">
        <v>2.98</v>
      </c>
      <c r="L2441">
        <v>2</v>
      </c>
    </row>
    <row r="2442" spans="1:12">
      <c r="A2442" t="s">
        <v>61</v>
      </c>
      <c r="B2442" t="s">
        <v>1180</v>
      </c>
      <c r="C2442" t="s">
        <v>63</v>
      </c>
      <c r="D2442" t="s">
        <v>64</v>
      </c>
      <c r="E2442" t="s">
        <v>65</v>
      </c>
      <c r="F2442" t="s">
        <v>66</v>
      </c>
      <c r="G2442">
        <v>2</v>
      </c>
      <c r="H2442">
        <v>15</v>
      </c>
      <c r="I2442" s="3">
        <v>0.1333</v>
      </c>
      <c r="J2442">
        <v>5.26</v>
      </c>
      <c r="K2442">
        <v>10.51</v>
      </c>
      <c r="L2442">
        <v>1.9</v>
      </c>
    </row>
    <row r="2443" spans="1:12">
      <c r="A2443" t="s">
        <v>61</v>
      </c>
      <c r="B2443" t="s">
        <v>3059</v>
      </c>
      <c r="C2443" t="s">
        <v>63</v>
      </c>
      <c r="D2443" t="s">
        <v>85</v>
      </c>
      <c r="E2443" t="s">
        <v>110</v>
      </c>
      <c r="F2443" t="s">
        <v>111</v>
      </c>
      <c r="G2443">
        <v>1</v>
      </c>
      <c r="H2443">
        <v>1</v>
      </c>
      <c r="I2443" s="3">
        <v>1</v>
      </c>
      <c r="J2443">
        <v>5.28</v>
      </c>
      <c r="K2443">
        <v>5.28</v>
      </c>
      <c r="L2443">
        <v>1</v>
      </c>
    </row>
    <row r="2444" spans="1:12">
      <c r="A2444" t="s">
        <v>78</v>
      </c>
      <c r="B2444" t="s">
        <v>146</v>
      </c>
      <c r="C2444" t="s">
        <v>63</v>
      </c>
      <c r="D2444" t="s">
        <v>64</v>
      </c>
      <c r="E2444" t="s">
        <v>134</v>
      </c>
      <c r="F2444" t="s">
        <v>146</v>
      </c>
      <c r="G2444">
        <v>1</v>
      </c>
      <c r="H2444">
        <v>1</v>
      </c>
      <c r="I2444" s="3">
        <v>1</v>
      </c>
      <c r="J2444">
        <v>2.93</v>
      </c>
      <c r="K2444">
        <v>2.93</v>
      </c>
      <c r="L2444">
        <v>5</v>
      </c>
    </row>
    <row r="2445" spans="1:12">
      <c r="A2445" t="s">
        <v>70</v>
      </c>
      <c r="B2445" t="s">
        <v>3090</v>
      </c>
      <c r="C2445" t="s">
        <v>63</v>
      </c>
      <c r="D2445" t="s">
        <v>93</v>
      </c>
      <c r="E2445" t="s">
        <v>94</v>
      </c>
      <c r="F2445" t="s">
        <v>657</v>
      </c>
      <c r="G2445">
        <v>1</v>
      </c>
      <c r="H2445">
        <v>3</v>
      </c>
      <c r="I2445" s="3">
        <v>0.33329999999999999</v>
      </c>
      <c r="J2445">
        <v>1.1499999999999999</v>
      </c>
      <c r="K2445">
        <v>1.1499999999999999</v>
      </c>
      <c r="L2445">
        <v>2</v>
      </c>
    </row>
    <row r="2446" spans="1:12">
      <c r="A2446" t="s">
        <v>70</v>
      </c>
      <c r="B2446" t="s">
        <v>284</v>
      </c>
      <c r="C2446" t="s">
        <v>63</v>
      </c>
      <c r="D2446" t="s">
        <v>64</v>
      </c>
      <c r="E2446" t="s">
        <v>134</v>
      </c>
      <c r="F2446" t="s">
        <v>2478</v>
      </c>
      <c r="G2446">
        <v>1</v>
      </c>
      <c r="H2446">
        <v>1</v>
      </c>
      <c r="I2446" s="3">
        <v>1</v>
      </c>
      <c r="J2446">
        <v>3</v>
      </c>
      <c r="K2446">
        <v>3</v>
      </c>
      <c r="L2446">
        <v>3</v>
      </c>
    </row>
    <row r="2447" spans="1:12">
      <c r="A2447" t="s">
        <v>61</v>
      </c>
      <c r="B2447" t="s">
        <v>1180</v>
      </c>
      <c r="C2447" t="s">
        <v>63</v>
      </c>
      <c r="D2447" t="s">
        <v>64</v>
      </c>
      <c r="E2447" t="s">
        <v>65</v>
      </c>
      <c r="F2447" t="s">
        <v>66</v>
      </c>
      <c r="G2447">
        <v>0</v>
      </c>
      <c r="H2447">
        <v>5</v>
      </c>
      <c r="I2447" s="3">
        <v>0</v>
      </c>
      <c r="J2447">
        <v>0</v>
      </c>
      <c r="K2447">
        <v>0</v>
      </c>
      <c r="L2447">
        <v>1</v>
      </c>
    </row>
    <row r="2448" spans="1:12">
      <c r="A2448" t="s">
        <v>70</v>
      </c>
      <c r="B2448" t="s">
        <v>3057</v>
      </c>
      <c r="C2448" t="s">
        <v>63</v>
      </c>
      <c r="D2448" t="s">
        <v>93</v>
      </c>
      <c r="E2448" t="s">
        <v>94</v>
      </c>
      <c r="F2448" t="s">
        <v>95</v>
      </c>
      <c r="G2448">
        <v>1</v>
      </c>
      <c r="H2448">
        <v>2</v>
      </c>
      <c r="I2448" s="3">
        <v>0.5</v>
      </c>
      <c r="J2448">
        <v>2.25</v>
      </c>
      <c r="K2448">
        <v>2.25</v>
      </c>
      <c r="L2448">
        <v>1</v>
      </c>
    </row>
    <row r="2449" spans="1:12">
      <c r="A2449" t="s">
        <v>78</v>
      </c>
      <c r="B2449" t="s">
        <v>158</v>
      </c>
      <c r="C2449" t="s">
        <v>63</v>
      </c>
      <c r="D2449" t="s">
        <v>64</v>
      </c>
      <c r="E2449" t="s">
        <v>68</v>
      </c>
      <c r="F2449" t="s">
        <v>158</v>
      </c>
      <c r="G2449">
        <v>1</v>
      </c>
      <c r="H2449">
        <v>1</v>
      </c>
      <c r="I2449" s="3">
        <v>1</v>
      </c>
      <c r="J2449">
        <v>2.84</v>
      </c>
      <c r="K2449">
        <v>2.84</v>
      </c>
      <c r="L2449">
        <v>2</v>
      </c>
    </row>
    <row r="2450" spans="1:12">
      <c r="A2450" t="s">
        <v>83</v>
      </c>
      <c r="B2450" t="s">
        <v>3147</v>
      </c>
      <c r="C2450" t="s">
        <v>63</v>
      </c>
      <c r="D2450" t="s">
        <v>85</v>
      </c>
      <c r="E2450" t="s">
        <v>148</v>
      </c>
      <c r="F2450" t="s">
        <v>2482</v>
      </c>
      <c r="G2450">
        <v>1</v>
      </c>
      <c r="H2450">
        <v>1</v>
      </c>
      <c r="I2450" s="3">
        <v>1</v>
      </c>
      <c r="J2450">
        <v>2.5099999999999998</v>
      </c>
      <c r="K2450">
        <v>2.5099999999999998</v>
      </c>
      <c r="L2450">
        <v>1</v>
      </c>
    </row>
    <row r="2451" spans="1:12">
      <c r="A2451" t="s">
        <v>83</v>
      </c>
      <c r="B2451" t="s">
        <v>3129</v>
      </c>
      <c r="C2451" t="s">
        <v>63</v>
      </c>
      <c r="D2451" t="s">
        <v>85</v>
      </c>
      <c r="E2451" t="s">
        <v>86</v>
      </c>
      <c r="F2451" t="s">
        <v>87</v>
      </c>
      <c r="G2451">
        <v>2</v>
      </c>
      <c r="H2451">
        <v>1</v>
      </c>
      <c r="I2451" s="3">
        <v>2</v>
      </c>
      <c r="J2451">
        <v>11.34</v>
      </c>
      <c r="K2451">
        <v>22.68</v>
      </c>
      <c r="L2451">
        <v>1</v>
      </c>
    </row>
    <row r="2452" spans="1:12">
      <c r="A2452" t="s">
        <v>70</v>
      </c>
      <c r="B2452" t="s">
        <v>2601</v>
      </c>
      <c r="C2452" t="s">
        <v>63</v>
      </c>
      <c r="D2452" t="s">
        <v>85</v>
      </c>
      <c r="E2452" t="s">
        <v>148</v>
      </c>
      <c r="F2452" t="s">
        <v>149</v>
      </c>
      <c r="G2452">
        <v>1</v>
      </c>
      <c r="H2452">
        <v>19</v>
      </c>
      <c r="I2452" s="3">
        <v>5.2600000000000001E-2</v>
      </c>
      <c r="J2452">
        <v>6.84</v>
      </c>
      <c r="K2452">
        <v>6.84</v>
      </c>
      <c r="L2452">
        <v>1</v>
      </c>
    </row>
    <row r="2453" spans="1:12">
      <c r="A2453" t="s">
        <v>78</v>
      </c>
      <c r="B2453" t="s">
        <v>301</v>
      </c>
      <c r="C2453" t="s">
        <v>63</v>
      </c>
      <c r="D2453" t="s">
        <v>64</v>
      </c>
      <c r="E2453" t="s">
        <v>68</v>
      </c>
      <c r="F2453" t="s">
        <v>301</v>
      </c>
      <c r="G2453">
        <v>1</v>
      </c>
      <c r="H2453">
        <v>1</v>
      </c>
      <c r="I2453" s="3">
        <v>1</v>
      </c>
      <c r="J2453">
        <v>1.23</v>
      </c>
      <c r="K2453">
        <v>1.23</v>
      </c>
      <c r="L2453">
        <v>1</v>
      </c>
    </row>
    <row r="2454" spans="1:12">
      <c r="A2454" t="s">
        <v>61</v>
      </c>
      <c r="B2454" t="s">
        <v>69</v>
      </c>
      <c r="C2454" t="s">
        <v>63</v>
      </c>
      <c r="D2454" t="s">
        <v>64</v>
      </c>
      <c r="E2454" t="s">
        <v>68</v>
      </c>
      <c r="F2454" t="s">
        <v>69</v>
      </c>
      <c r="G2454">
        <v>1</v>
      </c>
      <c r="H2454">
        <v>1</v>
      </c>
      <c r="I2454" s="3">
        <v>1</v>
      </c>
      <c r="J2454">
        <v>1.86</v>
      </c>
      <c r="K2454">
        <v>1.86</v>
      </c>
      <c r="L2454">
        <v>1</v>
      </c>
    </row>
    <row r="2455" spans="1:12">
      <c r="A2455" t="s">
        <v>83</v>
      </c>
      <c r="B2455" t="s">
        <v>3059</v>
      </c>
      <c r="C2455" t="s">
        <v>63</v>
      </c>
      <c r="D2455" t="s">
        <v>85</v>
      </c>
      <c r="E2455" t="s">
        <v>110</v>
      </c>
      <c r="F2455" t="s">
        <v>111</v>
      </c>
      <c r="G2455">
        <v>1</v>
      </c>
      <c r="H2455">
        <v>1</v>
      </c>
      <c r="I2455" s="3">
        <v>1</v>
      </c>
      <c r="J2455">
        <v>3.68</v>
      </c>
      <c r="K2455">
        <v>3.68</v>
      </c>
      <c r="L2455">
        <v>1</v>
      </c>
    </row>
    <row r="2456" spans="1:12">
      <c r="A2456" t="s">
        <v>61</v>
      </c>
      <c r="B2456" t="s">
        <v>338</v>
      </c>
      <c r="C2456" t="s">
        <v>63</v>
      </c>
      <c r="D2456" t="s">
        <v>104</v>
      </c>
      <c r="E2456" t="s">
        <v>131</v>
      </c>
      <c r="F2456" t="s">
        <v>338</v>
      </c>
      <c r="G2456">
        <v>1</v>
      </c>
      <c r="H2456">
        <v>1</v>
      </c>
      <c r="I2456" s="3">
        <v>1</v>
      </c>
      <c r="J2456">
        <v>0.91</v>
      </c>
      <c r="K2456">
        <v>0.91</v>
      </c>
      <c r="L2456">
        <v>1</v>
      </c>
    </row>
    <row r="2457" spans="1:12">
      <c r="A2457" t="s">
        <v>61</v>
      </c>
      <c r="B2457" t="s">
        <v>69</v>
      </c>
      <c r="C2457" t="s">
        <v>63</v>
      </c>
      <c r="D2457" t="s">
        <v>64</v>
      </c>
      <c r="E2457" t="s">
        <v>68</v>
      </c>
      <c r="F2457" t="s">
        <v>69</v>
      </c>
      <c r="G2457">
        <v>1</v>
      </c>
      <c r="H2457">
        <v>1</v>
      </c>
      <c r="I2457" s="3">
        <v>1</v>
      </c>
      <c r="J2457">
        <v>1.5</v>
      </c>
      <c r="K2457">
        <v>1.5</v>
      </c>
      <c r="L2457">
        <v>1</v>
      </c>
    </row>
    <row r="2458" spans="1:12">
      <c r="A2458" t="s">
        <v>61</v>
      </c>
      <c r="B2458" t="s">
        <v>3061</v>
      </c>
      <c r="C2458" t="s">
        <v>63</v>
      </c>
      <c r="D2458" t="s">
        <v>85</v>
      </c>
      <c r="E2458" t="s">
        <v>110</v>
      </c>
      <c r="F2458" t="s">
        <v>124</v>
      </c>
      <c r="G2458">
        <v>1</v>
      </c>
      <c r="H2458">
        <v>1</v>
      </c>
      <c r="I2458" s="3">
        <v>1</v>
      </c>
      <c r="J2458">
        <v>8.8699999999999992</v>
      </c>
      <c r="K2458">
        <v>8.8699999999999992</v>
      </c>
      <c r="L2458">
        <v>1</v>
      </c>
    </row>
    <row r="2459" spans="1:12">
      <c r="A2459" t="s">
        <v>83</v>
      </c>
      <c r="B2459" t="s">
        <v>2082</v>
      </c>
      <c r="C2459" t="s">
        <v>63</v>
      </c>
      <c r="D2459" t="s">
        <v>72</v>
      </c>
      <c r="E2459" t="s">
        <v>90</v>
      </c>
      <c r="F2459" t="s">
        <v>128</v>
      </c>
      <c r="G2459">
        <v>1</v>
      </c>
      <c r="H2459">
        <v>1</v>
      </c>
      <c r="I2459" s="3">
        <v>1</v>
      </c>
      <c r="J2459">
        <v>3.68</v>
      </c>
      <c r="K2459">
        <v>3.68</v>
      </c>
      <c r="L2459">
        <v>1</v>
      </c>
    </row>
    <row r="2460" spans="1:12">
      <c r="A2460" t="s">
        <v>61</v>
      </c>
      <c r="B2460" t="s">
        <v>143</v>
      </c>
      <c r="C2460" t="s">
        <v>63</v>
      </c>
      <c r="D2460" t="s">
        <v>64</v>
      </c>
      <c r="E2460" t="s">
        <v>134</v>
      </c>
      <c r="F2460" t="s">
        <v>143</v>
      </c>
      <c r="G2460">
        <v>1</v>
      </c>
      <c r="H2460">
        <v>6</v>
      </c>
      <c r="I2460" s="3">
        <v>0.16669999999999999</v>
      </c>
      <c r="J2460">
        <v>2.44</v>
      </c>
      <c r="K2460">
        <v>2.44</v>
      </c>
      <c r="L2460">
        <v>1.5</v>
      </c>
    </row>
    <row r="2461" spans="1:12">
      <c r="A2461" t="s">
        <v>61</v>
      </c>
      <c r="B2461" t="s">
        <v>1180</v>
      </c>
      <c r="C2461" t="s">
        <v>63</v>
      </c>
      <c r="D2461" t="s">
        <v>64</v>
      </c>
      <c r="E2461" t="s">
        <v>65</v>
      </c>
      <c r="F2461" t="s">
        <v>66</v>
      </c>
      <c r="G2461">
        <v>1</v>
      </c>
      <c r="H2461">
        <v>1</v>
      </c>
      <c r="I2461" s="3">
        <v>1</v>
      </c>
      <c r="J2461">
        <v>5.7</v>
      </c>
      <c r="K2461">
        <v>5.7</v>
      </c>
      <c r="L2461">
        <v>3</v>
      </c>
    </row>
    <row r="2462" spans="1:12">
      <c r="A2462" t="s">
        <v>61</v>
      </c>
      <c r="B2462" t="s">
        <v>69</v>
      </c>
      <c r="C2462" t="s">
        <v>63</v>
      </c>
      <c r="D2462" t="s">
        <v>64</v>
      </c>
      <c r="E2462" t="s">
        <v>68</v>
      </c>
      <c r="F2462" t="s">
        <v>69</v>
      </c>
      <c r="G2462">
        <v>1</v>
      </c>
      <c r="H2462">
        <v>1</v>
      </c>
      <c r="I2462" s="3">
        <v>1</v>
      </c>
      <c r="J2462">
        <v>1.62</v>
      </c>
      <c r="K2462">
        <v>1.62</v>
      </c>
      <c r="L2462">
        <v>1</v>
      </c>
    </row>
    <row r="2463" spans="1:12">
      <c r="A2463" t="s">
        <v>61</v>
      </c>
      <c r="B2463" t="s">
        <v>234</v>
      </c>
      <c r="C2463" t="s">
        <v>63</v>
      </c>
      <c r="D2463" t="s">
        <v>104</v>
      </c>
      <c r="E2463" t="s">
        <v>162</v>
      </c>
      <c r="F2463" t="s">
        <v>234</v>
      </c>
      <c r="G2463">
        <v>1</v>
      </c>
      <c r="H2463">
        <v>1</v>
      </c>
      <c r="I2463" s="3">
        <v>1</v>
      </c>
      <c r="J2463">
        <v>1</v>
      </c>
      <c r="K2463">
        <v>1</v>
      </c>
      <c r="L2463">
        <v>1</v>
      </c>
    </row>
    <row r="2464" spans="1:12">
      <c r="A2464" t="s">
        <v>61</v>
      </c>
      <c r="B2464" t="s">
        <v>146</v>
      </c>
      <c r="C2464" t="s">
        <v>63</v>
      </c>
      <c r="D2464" t="s">
        <v>64</v>
      </c>
      <c r="E2464" t="s">
        <v>134</v>
      </c>
      <c r="F2464" t="s">
        <v>146</v>
      </c>
      <c r="G2464">
        <v>1</v>
      </c>
      <c r="H2464">
        <v>7</v>
      </c>
      <c r="I2464" s="3">
        <v>0.1429</v>
      </c>
      <c r="J2464">
        <v>2.68</v>
      </c>
      <c r="K2464">
        <v>2.68</v>
      </c>
      <c r="L2464">
        <v>6.1</v>
      </c>
    </row>
    <row r="2465" spans="1:12">
      <c r="A2465" t="s">
        <v>61</v>
      </c>
      <c r="B2465" t="s">
        <v>163</v>
      </c>
      <c r="C2465" t="s">
        <v>63</v>
      </c>
      <c r="D2465" t="s">
        <v>104</v>
      </c>
      <c r="E2465" t="s">
        <v>162</v>
      </c>
      <c r="F2465" t="s">
        <v>163</v>
      </c>
      <c r="G2465">
        <v>1</v>
      </c>
      <c r="H2465">
        <v>10</v>
      </c>
      <c r="I2465" s="3">
        <v>0.1</v>
      </c>
      <c r="J2465">
        <v>1</v>
      </c>
      <c r="K2465">
        <v>1</v>
      </c>
      <c r="L2465">
        <v>4.4000000000000004</v>
      </c>
    </row>
    <row r="2466" spans="1:12">
      <c r="A2466" t="s">
        <v>83</v>
      </c>
      <c r="B2466" t="s">
        <v>3061</v>
      </c>
      <c r="C2466" t="s">
        <v>63</v>
      </c>
      <c r="D2466" t="s">
        <v>85</v>
      </c>
      <c r="E2466" t="s">
        <v>110</v>
      </c>
      <c r="F2466" t="s">
        <v>124</v>
      </c>
      <c r="G2466">
        <v>1</v>
      </c>
      <c r="H2466">
        <v>1</v>
      </c>
      <c r="I2466" s="3">
        <v>1</v>
      </c>
      <c r="J2466">
        <v>7.69</v>
      </c>
      <c r="K2466">
        <v>7.69</v>
      </c>
      <c r="L2466">
        <v>1</v>
      </c>
    </row>
    <row r="2467" spans="1:12">
      <c r="A2467" t="s">
        <v>61</v>
      </c>
      <c r="B2467" t="s">
        <v>69</v>
      </c>
      <c r="C2467" t="s">
        <v>63</v>
      </c>
      <c r="D2467" t="s">
        <v>64</v>
      </c>
      <c r="E2467" t="s">
        <v>68</v>
      </c>
      <c r="F2467" t="s">
        <v>69</v>
      </c>
      <c r="G2467">
        <v>1</v>
      </c>
      <c r="H2467">
        <v>1</v>
      </c>
      <c r="I2467" s="3">
        <v>1</v>
      </c>
      <c r="J2467">
        <v>1.42</v>
      </c>
      <c r="K2467">
        <v>1.42</v>
      </c>
      <c r="L2467">
        <v>1</v>
      </c>
    </row>
    <row r="2468" spans="1:12">
      <c r="A2468" t="s">
        <v>83</v>
      </c>
      <c r="B2468" t="s">
        <v>146</v>
      </c>
      <c r="C2468" t="s">
        <v>63</v>
      </c>
      <c r="D2468" t="s">
        <v>64</v>
      </c>
      <c r="E2468" t="s">
        <v>134</v>
      </c>
      <c r="F2468" t="s">
        <v>255</v>
      </c>
      <c r="G2468">
        <v>2</v>
      </c>
      <c r="H2468">
        <v>3</v>
      </c>
      <c r="I2468" s="3">
        <v>0.66669999999999996</v>
      </c>
      <c r="J2468">
        <v>2.76</v>
      </c>
      <c r="K2468">
        <v>5.53</v>
      </c>
      <c r="L2468">
        <v>1</v>
      </c>
    </row>
    <row r="2469" spans="1:12">
      <c r="A2469" t="s">
        <v>78</v>
      </c>
      <c r="B2469" t="s">
        <v>126</v>
      </c>
      <c r="C2469" t="s">
        <v>63</v>
      </c>
      <c r="D2469" t="s">
        <v>64</v>
      </c>
      <c r="E2469" t="s">
        <v>68</v>
      </c>
      <c r="F2469" t="s">
        <v>126</v>
      </c>
      <c r="G2469">
        <v>1</v>
      </c>
      <c r="H2469">
        <v>1</v>
      </c>
      <c r="I2469" s="3">
        <v>1</v>
      </c>
      <c r="J2469">
        <v>2.41</v>
      </c>
      <c r="K2469">
        <v>2.41</v>
      </c>
      <c r="L2469">
        <v>1</v>
      </c>
    </row>
    <row r="2470" spans="1:12">
      <c r="A2470" t="s">
        <v>61</v>
      </c>
      <c r="B2470" t="s">
        <v>3058</v>
      </c>
      <c r="C2470" t="s">
        <v>63</v>
      </c>
      <c r="D2470" t="s">
        <v>104</v>
      </c>
      <c r="E2470" t="s">
        <v>105</v>
      </c>
      <c r="F2470" t="s">
        <v>106</v>
      </c>
      <c r="G2470">
        <v>1</v>
      </c>
      <c r="H2470">
        <v>1</v>
      </c>
      <c r="I2470" s="3">
        <v>1</v>
      </c>
      <c r="J2470">
        <v>1.5</v>
      </c>
      <c r="K2470">
        <v>1.5</v>
      </c>
      <c r="L2470">
        <v>1</v>
      </c>
    </row>
    <row r="2471" spans="1:12">
      <c r="A2471" t="s">
        <v>61</v>
      </c>
      <c r="B2471" t="s">
        <v>108</v>
      </c>
      <c r="C2471" t="s">
        <v>63</v>
      </c>
      <c r="D2471" t="s">
        <v>64</v>
      </c>
      <c r="E2471" t="s">
        <v>76</v>
      </c>
      <c r="F2471" t="s">
        <v>108</v>
      </c>
      <c r="G2471">
        <v>1</v>
      </c>
      <c r="H2471">
        <v>6</v>
      </c>
      <c r="I2471" s="3">
        <v>0.16669999999999999</v>
      </c>
      <c r="J2471">
        <v>2.96</v>
      </c>
      <c r="K2471">
        <v>2.96</v>
      </c>
      <c r="L2471">
        <v>5.3</v>
      </c>
    </row>
    <row r="2472" spans="1:12">
      <c r="A2472" t="s">
        <v>185</v>
      </c>
      <c r="B2472" t="s">
        <v>3150</v>
      </c>
      <c r="C2472" t="s">
        <v>63</v>
      </c>
      <c r="D2472" t="s">
        <v>104</v>
      </c>
      <c r="E2472" t="s">
        <v>2501</v>
      </c>
      <c r="F2472" t="s">
        <v>2502</v>
      </c>
      <c r="G2472">
        <v>0</v>
      </c>
      <c r="H2472">
        <v>1</v>
      </c>
      <c r="I2472" s="3">
        <v>0</v>
      </c>
      <c r="J2472">
        <v>0</v>
      </c>
      <c r="K2472">
        <v>0</v>
      </c>
      <c r="L2472">
        <v>3</v>
      </c>
    </row>
    <row r="2473" spans="1:12">
      <c r="A2473" t="s">
        <v>61</v>
      </c>
      <c r="B2473" t="s">
        <v>1180</v>
      </c>
      <c r="C2473" t="s">
        <v>63</v>
      </c>
      <c r="D2473" t="s">
        <v>64</v>
      </c>
      <c r="E2473" t="s">
        <v>65</v>
      </c>
      <c r="F2473" t="s">
        <v>66</v>
      </c>
      <c r="G2473">
        <v>1</v>
      </c>
      <c r="H2473">
        <v>1</v>
      </c>
      <c r="I2473" s="3">
        <v>1</v>
      </c>
      <c r="J2473">
        <v>5.66</v>
      </c>
      <c r="K2473">
        <v>5.66</v>
      </c>
      <c r="L2473">
        <v>1</v>
      </c>
    </row>
    <row r="2474" spans="1:12">
      <c r="A2474" t="s">
        <v>83</v>
      </c>
      <c r="B2474" t="s">
        <v>2131</v>
      </c>
      <c r="C2474" t="s">
        <v>63</v>
      </c>
      <c r="D2474" t="s">
        <v>100</v>
      </c>
      <c r="E2474" t="s">
        <v>194</v>
      </c>
      <c r="F2474" t="s">
        <v>195</v>
      </c>
      <c r="G2474">
        <v>1</v>
      </c>
      <c r="H2474">
        <v>2</v>
      </c>
      <c r="I2474" s="3">
        <v>0.5</v>
      </c>
      <c r="J2474">
        <v>1.66</v>
      </c>
      <c r="K2474">
        <v>1.66</v>
      </c>
      <c r="L2474">
        <v>1</v>
      </c>
    </row>
    <row r="2475" spans="1:12">
      <c r="A2475" t="s">
        <v>70</v>
      </c>
      <c r="B2475" t="s">
        <v>2856</v>
      </c>
      <c r="C2475" t="s">
        <v>63</v>
      </c>
      <c r="D2475" t="s">
        <v>85</v>
      </c>
      <c r="E2475" t="s">
        <v>154</v>
      </c>
      <c r="F2475" t="s">
        <v>155</v>
      </c>
      <c r="G2475">
        <v>1</v>
      </c>
      <c r="H2475">
        <v>29</v>
      </c>
      <c r="I2475" s="3">
        <v>3.4500000000000003E-2</v>
      </c>
      <c r="J2475">
        <v>5.76</v>
      </c>
      <c r="K2475">
        <v>5.76</v>
      </c>
      <c r="L2475">
        <v>1</v>
      </c>
    </row>
    <row r="2476" spans="1:12">
      <c r="A2476" t="s">
        <v>83</v>
      </c>
      <c r="B2476" t="s">
        <v>3061</v>
      </c>
      <c r="C2476" t="s">
        <v>63</v>
      </c>
      <c r="D2476" t="s">
        <v>85</v>
      </c>
      <c r="E2476" t="s">
        <v>110</v>
      </c>
      <c r="F2476" t="s">
        <v>124</v>
      </c>
      <c r="G2476">
        <v>1</v>
      </c>
      <c r="H2476">
        <v>17</v>
      </c>
      <c r="I2476" s="3">
        <v>5.8799999999999998E-2</v>
      </c>
      <c r="J2476">
        <v>8.48</v>
      </c>
      <c r="K2476">
        <v>8.48</v>
      </c>
      <c r="L2476">
        <v>1</v>
      </c>
    </row>
    <row r="2477" spans="1:12">
      <c r="A2477" t="s">
        <v>83</v>
      </c>
      <c r="B2477" t="s">
        <v>2082</v>
      </c>
      <c r="C2477" t="s">
        <v>63</v>
      </c>
      <c r="D2477" t="s">
        <v>64</v>
      </c>
      <c r="E2477" t="s">
        <v>90</v>
      </c>
      <c r="F2477" t="s">
        <v>128</v>
      </c>
      <c r="G2477">
        <v>1</v>
      </c>
      <c r="H2477">
        <v>11</v>
      </c>
      <c r="I2477" s="3">
        <v>9.0899999999999995E-2</v>
      </c>
      <c r="J2477">
        <v>2.82</v>
      </c>
      <c r="K2477">
        <v>2.82</v>
      </c>
      <c r="L2477">
        <v>2</v>
      </c>
    </row>
    <row r="2478" spans="1:12">
      <c r="A2478" t="s">
        <v>61</v>
      </c>
      <c r="B2478" t="s">
        <v>138</v>
      </c>
      <c r="C2478" t="s">
        <v>63</v>
      </c>
      <c r="D2478" t="s">
        <v>64</v>
      </c>
      <c r="E2478" t="s">
        <v>134</v>
      </c>
      <c r="F2478" t="s">
        <v>138</v>
      </c>
      <c r="G2478">
        <v>0</v>
      </c>
      <c r="H2478">
        <v>23</v>
      </c>
      <c r="I2478" s="3">
        <v>0</v>
      </c>
      <c r="J2478">
        <v>0</v>
      </c>
      <c r="K2478">
        <v>0</v>
      </c>
      <c r="L2478">
        <v>1.5</v>
      </c>
    </row>
    <row r="2479" spans="1:12">
      <c r="A2479" t="s">
        <v>83</v>
      </c>
      <c r="B2479" t="s">
        <v>3094</v>
      </c>
      <c r="C2479" t="s">
        <v>63</v>
      </c>
      <c r="D2479" t="s">
        <v>85</v>
      </c>
      <c r="E2479" t="s">
        <v>774</v>
      </c>
      <c r="F2479" t="s">
        <v>775</v>
      </c>
      <c r="G2479">
        <v>1</v>
      </c>
      <c r="H2479">
        <v>1</v>
      </c>
      <c r="I2479" s="3">
        <v>1</v>
      </c>
      <c r="J2479">
        <v>4.5999999999999996</v>
      </c>
      <c r="K2479">
        <v>4.5999999999999996</v>
      </c>
      <c r="L2479">
        <v>1</v>
      </c>
    </row>
    <row r="2480" spans="1:12">
      <c r="A2480" t="s">
        <v>61</v>
      </c>
      <c r="B2480" t="s">
        <v>69</v>
      </c>
      <c r="C2480" t="s">
        <v>63</v>
      </c>
      <c r="D2480" t="s">
        <v>64</v>
      </c>
      <c r="E2480" t="s">
        <v>68</v>
      </c>
      <c r="F2480" t="s">
        <v>69</v>
      </c>
      <c r="G2480">
        <v>0</v>
      </c>
      <c r="H2480">
        <v>3</v>
      </c>
      <c r="I2480" s="3">
        <v>0</v>
      </c>
      <c r="J2480">
        <v>0</v>
      </c>
      <c r="K2480">
        <v>0</v>
      </c>
      <c r="L2480">
        <v>5.3</v>
      </c>
    </row>
    <row r="2481" spans="1:12">
      <c r="A2481" t="s">
        <v>61</v>
      </c>
      <c r="B2481" t="s">
        <v>556</v>
      </c>
      <c r="C2481" t="s">
        <v>63</v>
      </c>
      <c r="D2481" t="s">
        <v>64</v>
      </c>
      <c r="E2481" t="s">
        <v>134</v>
      </c>
      <c r="F2481" t="s">
        <v>556</v>
      </c>
      <c r="G2481">
        <v>1</v>
      </c>
      <c r="H2481">
        <v>1</v>
      </c>
      <c r="I2481" s="3">
        <v>1</v>
      </c>
      <c r="J2481">
        <v>2.91</v>
      </c>
      <c r="K2481">
        <v>2.91</v>
      </c>
      <c r="L2481">
        <v>3</v>
      </c>
    </row>
    <row r="2482" spans="1:12">
      <c r="A2482" t="s">
        <v>61</v>
      </c>
      <c r="B2482" t="s">
        <v>1180</v>
      </c>
      <c r="C2482" t="s">
        <v>63</v>
      </c>
      <c r="D2482" t="s">
        <v>64</v>
      </c>
      <c r="E2482" t="s">
        <v>65</v>
      </c>
      <c r="F2482" t="s">
        <v>66</v>
      </c>
      <c r="G2482">
        <v>2</v>
      </c>
      <c r="H2482">
        <v>10</v>
      </c>
      <c r="I2482" s="3">
        <v>0.2</v>
      </c>
      <c r="J2482">
        <v>4.9400000000000004</v>
      </c>
      <c r="K2482">
        <v>9.8800000000000008</v>
      </c>
      <c r="L2482">
        <v>1.3</v>
      </c>
    </row>
    <row r="2483" spans="1:12">
      <c r="A2483" t="s">
        <v>70</v>
      </c>
      <c r="B2483" t="s">
        <v>2229</v>
      </c>
      <c r="C2483" t="s">
        <v>63</v>
      </c>
      <c r="D2483" t="s">
        <v>85</v>
      </c>
      <c r="E2483" t="s">
        <v>154</v>
      </c>
      <c r="F2483" t="s">
        <v>299</v>
      </c>
      <c r="G2483">
        <v>1</v>
      </c>
      <c r="H2483">
        <v>1</v>
      </c>
      <c r="I2483" s="3">
        <v>1</v>
      </c>
      <c r="J2483">
        <v>3.61</v>
      </c>
      <c r="K2483">
        <v>3.61</v>
      </c>
      <c r="L2483">
        <v>1</v>
      </c>
    </row>
    <row r="2484" spans="1:12">
      <c r="A2484" t="s">
        <v>61</v>
      </c>
      <c r="B2484" t="s">
        <v>3123</v>
      </c>
      <c r="C2484" t="s">
        <v>63</v>
      </c>
      <c r="D2484" t="s">
        <v>85</v>
      </c>
      <c r="E2484" t="s">
        <v>398</v>
      </c>
      <c r="F2484" t="s">
        <v>2512</v>
      </c>
      <c r="G2484">
        <v>1</v>
      </c>
      <c r="H2484">
        <v>1</v>
      </c>
      <c r="I2484" s="3">
        <v>1</v>
      </c>
      <c r="J2484">
        <v>0.89</v>
      </c>
      <c r="K2484">
        <v>0.89</v>
      </c>
      <c r="L2484">
        <v>1</v>
      </c>
    </row>
    <row r="2485" spans="1:12">
      <c r="A2485" t="s">
        <v>61</v>
      </c>
      <c r="B2485" t="s">
        <v>3063</v>
      </c>
      <c r="C2485" t="s">
        <v>63</v>
      </c>
      <c r="D2485" t="s">
        <v>85</v>
      </c>
      <c r="E2485" t="s">
        <v>173</v>
      </c>
      <c r="F2485" t="s">
        <v>174</v>
      </c>
      <c r="G2485">
        <v>1</v>
      </c>
      <c r="H2485">
        <v>9</v>
      </c>
      <c r="I2485" s="3">
        <v>0.1111</v>
      </c>
      <c r="J2485">
        <v>1.87</v>
      </c>
      <c r="K2485">
        <v>1.87</v>
      </c>
      <c r="L2485">
        <v>1</v>
      </c>
    </row>
    <row r="2486" spans="1:12">
      <c r="A2486" t="s">
        <v>70</v>
      </c>
      <c r="B2486" t="s">
        <v>2856</v>
      </c>
      <c r="C2486" t="s">
        <v>63</v>
      </c>
      <c r="D2486" t="s">
        <v>85</v>
      </c>
      <c r="E2486" t="s">
        <v>154</v>
      </c>
      <c r="F2486" t="s">
        <v>155</v>
      </c>
      <c r="G2486">
        <v>1</v>
      </c>
      <c r="H2486">
        <v>1</v>
      </c>
      <c r="I2486" s="3">
        <v>1</v>
      </c>
      <c r="J2486">
        <v>4.46</v>
      </c>
      <c r="K2486">
        <v>4.46</v>
      </c>
      <c r="L2486">
        <v>1</v>
      </c>
    </row>
    <row r="2487" spans="1:12">
      <c r="A2487" t="s">
        <v>61</v>
      </c>
      <c r="B2487" t="s">
        <v>219</v>
      </c>
      <c r="C2487" t="s">
        <v>63</v>
      </c>
      <c r="D2487" t="s">
        <v>64</v>
      </c>
      <c r="E2487" t="s">
        <v>134</v>
      </c>
      <c r="F2487" t="s">
        <v>219</v>
      </c>
      <c r="G2487">
        <v>1</v>
      </c>
      <c r="H2487">
        <v>3</v>
      </c>
      <c r="I2487" s="3">
        <v>0.33329999999999999</v>
      </c>
      <c r="J2487">
        <v>2.85</v>
      </c>
      <c r="K2487">
        <v>2.85</v>
      </c>
      <c r="L2487">
        <v>1.3</v>
      </c>
    </row>
    <row r="2488" spans="1:12">
      <c r="A2488" t="s">
        <v>61</v>
      </c>
      <c r="B2488" t="s">
        <v>558</v>
      </c>
      <c r="C2488" t="s">
        <v>63</v>
      </c>
      <c r="D2488" t="s">
        <v>64</v>
      </c>
      <c r="E2488" t="s">
        <v>97</v>
      </c>
      <c r="F2488" t="s">
        <v>792</v>
      </c>
      <c r="G2488">
        <v>1</v>
      </c>
      <c r="H2488">
        <v>1</v>
      </c>
      <c r="I2488" s="3">
        <v>1</v>
      </c>
      <c r="J2488">
        <v>2.81</v>
      </c>
      <c r="K2488">
        <v>2.81</v>
      </c>
      <c r="L2488">
        <v>1</v>
      </c>
    </row>
    <row r="2489" spans="1:12">
      <c r="A2489" t="s">
        <v>61</v>
      </c>
      <c r="B2489" t="s">
        <v>69</v>
      </c>
      <c r="C2489" t="s">
        <v>63</v>
      </c>
      <c r="D2489" t="s">
        <v>64</v>
      </c>
      <c r="E2489" t="s">
        <v>68</v>
      </c>
      <c r="F2489" t="s">
        <v>69</v>
      </c>
      <c r="G2489">
        <v>1</v>
      </c>
      <c r="H2489">
        <v>2</v>
      </c>
      <c r="I2489" s="3">
        <v>0.5</v>
      </c>
      <c r="J2489">
        <v>1.23</v>
      </c>
      <c r="K2489">
        <v>1.23</v>
      </c>
      <c r="L2489">
        <v>2</v>
      </c>
    </row>
    <row r="2490" spans="1:12">
      <c r="A2490" t="s">
        <v>61</v>
      </c>
      <c r="B2490" t="s">
        <v>69</v>
      </c>
      <c r="C2490" t="s">
        <v>63</v>
      </c>
      <c r="D2490" t="s">
        <v>64</v>
      </c>
      <c r="E2490" t="s">
        <v>68</v>
      </c>
      <c r="F2490" t="s">
        <v>69</v>
      </c>
      <c r="G2490">
        <v>1</v>
      </c>
      <c r="H2490">
        <v>1</v>
      </c>
      <c r="I2490" s="3">
        <v>1</v>
      </c>
      <c r="J2490">
        <v>2.73</v>
      </c>
      <c r="K2490">
        <v>2.73</v>
      </c>
      <c r="L2490">
        <v>3</v>
      </c>
    </row>
    <row r="2491" spans="1:12">
      <c r="A2491" t="s">
        <v>61</v>
      </c>
      <c r="B2491" t="s">
        <v>77</v>
      </c>
      <c r="C2491" t="s">
        <v>63</v>
      </c>
      <c r="D2491" t="s">
        <v>64</v>
      </c>
      <c r="E2491" t="s">
        <v>76</v>
      </c>
      <c r="F2491" t="s">
        <v>77</v>
      </c>
      <c r="G2491">
        <v>1</v>
      </c>
      <c r="H2491">
        <v>23</v>
      </c>
      <c r="I2491" s="3">
        <v>4.3499999999999997E-2</v>
      </c>
      <c r="J2491">
        <v>2.92</v>
      </c>
      <c r="K2491">
        <v>2.92</v>
      </c>
      <c r="L2491">
        <v>3.8</v>
      </c>
    </row>
    <row r="2492" spans="1:12">
      <c r="A2492" t="s">
        <v>61</v>
      </c>
      <c r="B2492" t="s">
        <v>158</v>
      </c>
      <c r="C2492" t="s">
        <v>63</v>
      </c>
      <c r="D2492" t="s">
        <v>64</v>
      </c>
      <c r="E2492" t="s">
        <v>68</v>
      </c>
      <c r="F2492" t="s">
        <v>158</v>
      </c>
      <c r="G2492">
        <v>1</v>
      </c>
      <c r="H2492">
        <v>1</v>
      </c>
      <c r="I2492" s="3">
        <v>1</v>
      </c>
      <c r="J2492">
        <v>2.99</v>
      </c>
      <c r="K2492">
        <v>2.99</v>
      </c>
      <c r="L2492">
        <v>3</v>
      </c>
    </row>
    <row r="2493" spans="1:12">
      <c r="A2493" t="s">
        <v>61</v>
      </c>
      <c r="B2493" t="s">
        <v>238</v>
      </c>
      <c r="C2493" t="s">
        <v>63</v>
      </c>
      <c r="D2493" t="s">
        <v>64</v>
      </c>
      <c r="E2493" t="s">
        <v>80</v>
      </c>
      <c r="F2493" t="s">
        <v>238</v>
      </c>
      <c r="G2493">
        <v>1</v>
      </c>
      <c r="H2493">
        <v>7</v>
      </c>
      <c r="I2493" s="3">
        <v>0.1429</v>
      </c>
      <c r="J2493">
        <v>1.9</v>
      </c>
      <c r="K2493">
        <v>1.9</v>
      </c>
      <c r="L2493">
        <v>1.1000000000000001</v>
      </c>
    </row>
    <row r="2494" spans="1:12">
      <c r="A2494" t="s">
        <v>70</v>
      </c>
      <c r="B2494" t="s">
        <v>146</v>
      </c>
      <c r="C2494" t="s">
        <v>63</v>
      </c>
      <c r="D2494" t="s">
        <v>64</v>
      </c>
      <c r="E2494" t="s">
        <v>134</v>
      </c>
      <c r="F2494" t="s">
        <v>255</v>
      </c>
      <c r="G2494">
        <v>0</v>
      </c>
      <c r="H2494">
        <v>7</v>
      </c>
      <c r="I2494" s="3">
        <v>0</v>
      </c>
      <c r="J2494">
        <v>0</v>
      </c>
      <c r="K2494">
        <v>0</v>
      </c>
      <c r="L2494">
        <v>4.0999999999999996</v>
      </c>
    </row>
    <row r="2495" spans="1:12">
      <c r="A2495" t="s">
        <v>112</v>
      </c>
      <c r="B2495" t="s">
        <v>219</v>
      </c>
      <c r="C2495" t="s">
        <v>114</v>
      </c>
      <c r="D2495" t="s">
        <v>64</v>
      </c>
      <c r="E2495" t="s">
        <v>134</v>
      </c>
      <c r="F2495" t="s">
        <v>1078</v>
      </c>
      <c r="G2495">
        <v>1</v>
      </c>
      <c r="H2495">
        <v>2</v>
      </c>
      <c r="I2495" s="3">
        <v>0.5</v>
      </c>
      <c r="J2495">
        <v>2.67</v>
      </c>
      <c r="K2495">
        <v>2.67</v>
      </c>
      <c r="L2495">
        <v>1</v>
      </c>
    </row>
    <row r="2496" spans="1:12">
      <c r="A2496" t="s">
        <v>61</v>
      </c>
      <c r="B2496" t="s">
        <v>146</v>
      </c>
      <c r="C2496" t="s">
        <v>63</v>
      </c>
      <c r="D2496" t="s">
        <v>64</v>
      </c>
      <c r="E2496" t="s">
        <v>134</v>
      </c>
      <c r="F2496" t="s">
        <v>146</v>
      </c>
      <c r="G2496">
        <v>1</v>
      </c>
      <c r="H2496">
        <v>1</v>
      </c>
      <c r="I2496" s="3">
        <v>1</v>
      </c>
      <c r="J2496">
        <v>2.96</v>
      </c>
      <c r="K2496">
        <v>2.96</v>
      </c>
      <c r="L2496">
        <v>4</v>
      </c>
    </row>
    <row r="2497" spans="1:12">
      <c r="A2497" t="s">
        <v>61</v>
      </c>
      <c r="B2497" t="s">
        <v>866</v>
      </c>
      <c r="C2497" t="s">
        <v>63</v>
      </c>
      <c r="D2497" t="s">
        <v>64</v>
      </c>
      <c r="E2497" t="s">
        <v>80</v>
      </c>
      <c r="F2497" t="s">
        <v>866</v>
      </c>
      <c r="G2497">
        <v>1</v>
      </c>
      <c r="H2497">
        <v>13</v>
      </c>
      <c r="I2497" s="3">
        <v>7.6899999999999996E-2</v>
      </c>
      <c r="J2497">
        <v>2.68</v>
      </c>
      <c r="K2497">
        <v>2.68</v>
      </c>
      <c r="L2497">
        <v>1</v>
      </c>
    </row>
    <row r="2498" spans="1:12">
      <c r="A2498" t="s">
        <v>61</v>
      </c>
      <c r="B2498" t="s">
        <v>3069</v>
      </c>
      <c r="C2498" t="s">
        <v>63</v>
      </c>
      <c r="D2498" t="s">
        <v>85</v>
      </c>
      <c r="E2498" t="s">
        <v>173</v>
      </c>
      <c r="F2498" t="s">
        <v>270</v>
      </c>
      <c r="G2498">
        <v>1</v>
      </c>
      <c r="H2498">
        <v>25</v>
      </c>
      <c r="I2498" s="3">
        <v>0.04</v>
      </c>
      <c r="J2498">
        <v>3.41</v>
      </c>
      <c r="K2498">
        <v>3.41</v>
      </c>
      <c r="L2498">
        <v>1.7</v>
      </c>
    </row>
    <row r="2499" spans="1:12">
      <c r="A2499" t="s">
        <v>83</v>
      </c>
      <c r="B2499" t="s">
        <v>3078</v>
      </c>
      <c r="C2499" t="s">
        <v>63</v>
      </c>
      <c r="D2499" t="s">
        <v>104</v>
      </c>
      <c r="E2499" t="s">
        <v>429</v>
      </c>
      <c r="F2499" t="s">
        <v>430</v>
      </c>
      <c r="G2499">
        <v>0</v>
      </c>
      <c r="H2499">
        <v>3</v>
      </c>
      <c r="I2499" s="3">
        <v>0</v>
      </c>
      <c r="J2499">
        <v>0</v>
      </c>
      <c r="K2499">
        <v>0</v>
      </c>
      <c r="L2499">
        <v>1.7</v>
      </c>
    </row>
    <row r="2500" spans="1:12">
      <c r="A2500" t="s">
        <v>61</v>
      </c>
      <c r="B2500" t="s">
        <v>138</v>
      </c>
      <c r="C2500" t="s">
        <v>63</v>
      </c>
      <c r="D2500" t="s">
        <v>64</v>
      </c>
      <c r="E2500" t="s">
        <v>134</v>
      </c>
      <c r="F2500" t="s">
        <v>138</v>
      </c>
      <c r="G2500">
        <v>1</v>
      </c>
      <c r="H2500">
        <v>1</v>
      </c>
      <c r="I2500" s="3">
        <v>1</v>
      </c>
      <c r="J2500">
        <v>2.75</v>
      </c>
      <c r="K2500">
        <v>2.75</v>
      </c>
      <c r="L2500">
        <v>2</v>
      </c>
    </row>
    <row r="2501" spans="1:12">
      <c r="A2501" t="s">
        <v>83</v>
      </c>
      <c r="B2501" t="s">
        <v>3143</v>
      </c>
      <c r="C2501" t="s">
        <v>63</v>
      </c>
      <c r="D2501" t="s">
        <v>85</v>
      </c>
      <c r="E2501" t="s">
        <v>169</v>
      </c>
      <c r="F2501" t="s">
        <v>1188</v>
      </c>
      <c r="G2501">
        <v>1</v>
      </c>
      <c r="H2501">
        <v>2</v>
      </c>
      <c r="I2501" s="3">
        <v>0.5</v>
      </c>
      <c r="J2501">
        <v>1.5</v>
      </c>
      <c r="K2501">
        <v>1.5</v>
      </c>
      <c r="L2501">
        <v>2</v>
      </c>
    </row>
    <row r="2502" spans="1:12">
      <c r="A2502" t="s">
        <v>61</v>
      </c>
      <c r="B2502" t="s">
        <v>158</v>
      </c>
      <c r="C2502" t="s">
        <v>63</v>
      </c>
      <c r="D2502" t="s">
        <v>64</v>
      </c>
      <c r="E2502" t="s">
        <v>68</v>
      </c>
      <c r="F2502" t="s">
        <v>158</v>
      </c>
      <c r="G2502">
        <v>1</v>
      </c>
      <c r="H2502">
        <v>1</v>
      </c>
      <c r="I2502" s="3">
        <v>1</v>
      </c>
      <c r="J2502">
        <v>2.88</v>
      </c>
      <c r="K2502">
        <v>2.88</v>
      </c>
      <c r="L2502">
        <v>1</v>
      </c>
    </row>
    <row r="2503" spans="1:12">
      <c r="A2503" t="s">
        <v>83</v>
      </c>
      <c r="B2503" t="s">
        <v>3061</v>
      </c>
      <c r="C2503" t="s">
        <v>63</v>
      </c>
      <c r="D2503" t="s">
        <v>85</v>
      </c>
      <c r="E2503" t="s">
        <v>110</v>
      </c>
      <c r="F2503" t="s">
        <v>124</v>
      </c>
      <c r="G2503">
        <v>1</v>
      </c>
      <c r="H2503">
        <v>4</v>
      </c>
      <c r="I2503" s="3">
        <v>0.25</v>
      </c>
      <c r="J2503">
        <v>9.51</v>
      </c>
      <c r="K2503">
        <v>9.51</v>
      </c>
      <c r="L2503">
        <v>1.5</v>
      </c>
    </row>
    <row r="2504" spans="1:12">
      <c r="A2504" t="s">
        <v>83</v>
      </c>
      <c r="B2504" t="s">
        <v>3061</v>
      </c>
      <c r="C2504" t="s">
        <v>63</v>
      </c>
      <c r="D2504" t="s">
        <v>85</v>
      </c>
      <c r="E2504" t="s">
        <v>110</v>
      </c>
      <c r="F2504" t="s">
        <v>124</v>
      </c>
      <c r="G2504">
        <v>1</v>
      </c>
      <c r="H2504">
        <v>1</v>
      </c>
      <c r="I2504" s="3">
        <v>1</v>
      </c>
      <c r="J2504">
        <v>4.45</v>
      </c>
      <c r="K2504">
        <v>4.45</v>
      </c>
      <c r="L2504">
        <v>1</v>
      </c>
    </row>
    <row r="2505" spans="1:12">
      <c r="A2505" t="s">
        <v>70</v>
      </c>
      <c r="B2505" t="s">
        <v>2229</v>
      </c>
      <c r="C2505" t="s">
        <v>63</v>
      </c>
      <c r="D2505" t="s">
        <v>85</v>
      </c>
      <c r="E2505" t="s">
        <v>154</v>
      </c>
      <c r="F2505" t="s">
        <v>299</v>
      </c>
      <c r="G2505">
        <v>2</v>
      </c>
      <c r="H2505">
        <v>4</v>
      </c>
      <c r="I2505" s="3">
        <v>0.5</v>
      </c>
      <c r="J2505">
        <v>3.37</v>
      </c>
      <c r="K2505">
        <v>6.74</v>
      </c>
      <c r="L2505">
        <v>1.3</v>
      </c>
    </row>
    <row r="2506" spans="1:12">
      <c r="A2506" t="s">
        <v>70</v>
      </c>
      <c r="B2506" t="s">
        <v>886</v>
      </c>
      <c r="C2506" t="s">
        <v>63</v>
      </c>
      <c r="D2506" t="s">
        <v>85</v>
      </c>
      <c r="E2506" t="s">
        <v>718</v>
      </c>
      <c r="F2506" t="s">
        <v>728</v>
      </c>
      <c r="G2506">
        <v>1</v>
      </c>
      <c r="H2506">
        <v>1</v>
      </c>
      <c r="I2506" s="3">
        <v>1</v>
      </c>
      <c r="J2506">
        <v>0.9</v>
      </c>
      <c r="K2506">
        <v>0.9</v>
      </c>
      <c r="L2506">
        <v>1</v>
      </c>
    </row>
    <row r="2507" spans="1:12">
      <c r="A2507" t="s">
        <v>70</v>
      </c>
      <c r="B2507" t="s">
        <v>3140</v>
      </c>
      <c r="C2507" t="s">
        <v>63</v>
      </c>
      <c r="D2507" t="s">
        <v>93</v>
      </c>
      <c r="E2507" t="s">
        <v>94</v>
      </c>
      <c r="F2507" t="s">
        <v>1014</v>
      </c>
      <c r="G2507">
        <v>1</v>
      </c>
      <c r="H2507">
        <v>1</v>
      </c>
      <c r="I2507" s="3">
        <v>1</v>
      </c>
      <c r="J2507">
        <v>1.95</v>
      </c>
      <c r="K2507">
        <v>1.95</v>
      </c>
      <c r="L2507">
        <v>1</v>
      </c>
    </row>
    <row r="2508" spans="1:12">
      <c r="A2508" t="s">
        <v>83</v>
      </c>
      <c r="B2508" t="s">
        <v>2082</v>
      </c>
      <c r="C2508" t="s">
        <v>63</v>
      </c>
      <c r="D2508" t="s">
        <v>64</v>
      </c>
      <c r="E2508" t="s">
        <v>90</v>
      </c>
      <c r="F2508" t="s">
        <v>128</v>
      </c>
      <c r="G2508">
        <v>0</v>
      </c>
      <c r="H2508">
        <v>1</v>
      </c>
      <c r="I2508" s="3">
        <v>0</v>
      </c>
      <c r="J2508">
        <v>0</v>
      </c>
      <c r="K2508">
        <v>0</v>
      </c>
      <c r="L2508">
        <v>3</v>
      </c>
    </row>
    <row r="2509" spans="1:12">
      <c r="A2509" t="s">
        <v>61</v>
      </c>
      <c r="B2509" t="s">
        <v>69</v>
      </c>
      <c r="C2509" t="s">
        <v>63</v>
      </c>
      <c r="D2509" t="s">
        <v>64</v>
      </c>
      <c r="E2509" t="s">
        <v>68</v>
      </c>
      <c r="F2509" t="s">
        <v>69</v>
      </c>
      <c r="G2509">
        <v>1</v>
      </c>
      <c r="H2509">
        <v>2</v>
      </c>
      <c r="I2509" s="3">
        <v>0.5</v>
      </c>
      <c r="J2509">
        <v>1.95</v>
      </c>
      <c r="K2509">
        <v>1.95</v>
      </c>
      <c r="L2509">
        <v>2</v>
      </c>
    </row>
    <row r="2510" spans="1:12">
      <c r="A2510" t="s">
        <v>83</v>
      </c>
      <c r="B2510" t="s">
        <v>3065</v>
      </c>
      <c r="C2510" t="s">
        <v>63</v>
      </c>
      <c r="D2510" t="s">
        <v>64</v>
      </c>
      <c r="E2510" t="s">
        <v>97</v>
      </c>
      <c r="F2510" t="s">
        <v>98</v>
      </c>
      <c r="G2510">
        <v>2</v>
      </c>
      <c r="H2510">
        <v>4</v>
      </c>
      <c r="I2510" s="3">
        <v>0.5</v>
      </c>
      <c r="J2510">
        <v>4.0999999999999996</v>
      </c>
      <c r="K2510">
        <v>8.1999999999999993</v>
      </c>
      <c r="L2510">
        <v>1.3</v>
      </c>
    </row>
    <row r="2511" spans="1:12">
      <c r="A2511" t="s">
        <v>70</v>
      </c>
      <c r="B2511" t="s">
        <v>146</v>
      </c>
      <c r="C2511" t="s">
        <v>63</v>
      </c>
      <c r="D2511" t="s">
        <v>64</v>
      </c>
      <c r="E2511" t="s">
        <v>134</v>
      </c>
      <c r="F2511" t="s">
        <v>255</v>
      </c>
      <c r="G2511">
        <v>1</v>
      </c>
      <c r="H2511">
        <v>16</v>
      </c>
      <c r="I2511" s="3">
        <v>6.25E-2</v>
      </c>
      <c r="J2511">
        <v>1.88</v>
      </c>
      <c r="K2511">
        <v>1.88</v>
      </c>
      <c r="L2511">
        <v>3.9</v>
      </c>
    </row>
    <row r="2512" spans="1:12">
      <c r="A2512" t="s">
        <v>61</v>
      </c>
      <c r="B2512" t="s">
        <v>158</v>
      </c>
      <c r="C2512" t="s">
        <v>63</v>
      </c>
      <c r="D2512" t="s">
        <v>64</v>
      </c>
      <c r="E2512" t="s">
        <v>68</v>
      </c>
      <c r="F2512" t="s">
        <v>158</v>
      </c>
      <c r="G2512">
        <v>1</v>
      </c>
      <c r="H2512">
        <v>1</v>
      </c>
      <c r="I2512" s="3">
        <v>1</v>
      </c>
      <c r="J2512">
        <v>2.09</v>
      </c>
      <c r="K2512">
        <v>2.09</v>
      </c>
      <c r="L2512">
        <v>1</v>
      </c>
    </row>
    <row r="2513" spans="1:12">
      <c r="A2513" t="s">
        <v>61</v>
      </c>
      <c r="B2513" t="s">
        <v>152</v>
      </c>
      <c r="C2513" t="s">
        <v>63</v>
      </c>
      <c r="D2513" t="s">
        <v>93</v>
      </c>
      <c r="E2513" t="s">
        <v>118</v>
      </c>
      <c r="F2513" t="s">
        <v>152</v>
      </c>
      <c r="G2513">
        <v>1</v>
      </c>
      <c r="H2513">
        <v>1</v>
      </c>
      <c r="I2513" s="3">
        <v>1</v>
      </c>
      <c r="J2513">
        <v>1.24</v>
      </c>
      <c r="K2513">
        <v>1.24</v>
      </c>
      <c r="L2513">
        <v>4</v>
      </c>
    </row>
    <row r="2514" spans="1:12">
      <c r="A2514" t="s">
        <v>61</v>
      </c>
      <c r="B2514" t="s">
        <v>69</v>
      </c>
      <c r="C2514" t="s">
        <v>63</v>
      </c>
      <c r="D2514" t="s">
        <v>64</v>
      </c>
      <c r="E2514" t="s">
        <v>68</v>
      </c>
      <c r="F2514" t="s">
        <v>69</v>
      </c>
      <c r="G2514">
        <v>1</v>
      </c>
      <c r="H2514">
        <v>1</v>
      </c>
      <c r="I2514" s="3">
        <v>1</v>
      </c>
      <c r="J2514">
        <v>2.64</v>
      </c>
      <c r="K2514">
        <v>2.64</v>
      </c>
      <c r="L2514">
        <v>1</v>
      </c>
    </row>
    <row r="2515" spans="1:12">
      <c r="A2515" t="s">
        <v>61</v>
      </c>
      <c r="B2515" t="s">
        <v>3058</v>
      </c>
      <c r="C2515" t="s">
        <v>63</v>
      </c>
      <c r="D2515" t="s">
        <v>104</v>
      </c>
      <c r="E2515" t="s">
        <v>105</v>
      </c>
      <c r="F2515" t="s">
        <v>106</v>
      </c>
      <c r="G2515">
        <v>9</v>
      </c>
      <c r="H2515">
        <v>25</v>
      </c>
      <c r="I2515" s="3">
        <v>0.36</v>
      </c>
      <c r="J2515">
        <v>0.5</v>
      </c>
      <c r="K2515">
        <v>4.54</v>
      </c>
      <c r="L2515">
        <v>1</v>
      </c>
    </row>
    <row r="2516" spans="1:12">
      <c r="A2516" t="s">
        <v>70</v>
      </c>
      <c r="B2516" t="s">
        <v>3135</v>
      </c>
      <c r="C2516" t="s">
        <v>63</v>
      </c>
      <c r="D2516" t="s">
        <v>85</v>
      </c>
      <c r="E2516" t="s">
        <v>148</v>
      </c>
      <c r="F2516" t="s">
        <v>275</v>
      </c>
      <c r="G2516">
        <v>1</v>
      </c>
      <c r="H2516">
        <v>1</v>
      </c>
      <c r="I2516" s="3">
        <v>1</v>
      </c>
      <c r="J2516">
        <v>4.29</v>
      </c>
      <c r="K2516">
        <v>4.29</v>
      </c>
      <c r="L2516">
        <v>1</v>
      </c>
    </row>
    <row r="2517" spans="1:12">
      <c r="A2517" t="s">
        <v>70</v>
      </c>
      <c r="B2517" t="s">
        <v>2872</v>
      </c>
      <c r="C2517" t="s">
        <v>63</v>
      </c>
      <c r="D2517" t="s">
        <v>64</v>
      </c>
      <c r="E2517" t="s">
        <v>97</v>
      </c>
      <c r="F2517" t="s">
        <v>416</v>
      </c>
      <c r="G2517">
        <v>1</v>
      </c>
      <c r="H2517">
        <v>3</v>
      </c>
      <c r="I2517" s="3">
        <v>0.33329999999999999</v>
      </c>
      <c r="J2517">
        <v>1.46</v>
      </c>
      <c r="K2517">
        <v>1.46</v>
      </c>
      <c r="L2517">
        <v>1</v>
      </c>
    </row>
    <row r="2518" spans="1:12">
      <c r="A2518" t="s">
        <v>61</v>
      </c>
      <c r="B2518" t="s">
        <v>143</v>
      </c>
      <c r="C2518" t="s">
        <v>63</v>
      </c>
      <c r="D2518" t="s">
        <v>64</v>
      </c>
      <c r="E2518" t="s">
        <v>134</v>
      </c>
      <c r="F2518" t="s">
        <v>143</v>
      </c>
      <c r="G2518">
        <v>1</v>
      </c>
      <c r="H2518">
        <v>1</v>
      </c>
      <c r="I2518" s="3">
        <v>1</v>
      </c>
      <c r="J2518">
        <v>2.54</v>
      </c>
      <c r="K2518">
        <v>2.54</v>
      </c>
      <c r="L2518">
        <v>3</v>
      </c>
    </row>
    <row r="2519" spans="1:12">
      <c r="A2519" t="s">
        <v>61</v>
      </c>
      <c r="B2519" t="s">
        <v>69</v>
      </c>
      <c r="C2519" t="s">
        <v>63</v>
      </c>
      <c r="D2519" t="s">
        <v>64</v>
      </c>
      <c r="E2519" t="s">
        <v>68</v>
      </c>
      <c r="F2519" t="s">
        <v>69</v>
      </c>
      <c r="G2519">
        <v>1</v>
      </c>
      <c r="H2519">
        <v>2</v>
      </c>
      <c r="I2519" s="3">
        <v>0.5</v>
      </c>
      <c r="J2519">
        <v>2.67</v>
      </c>
      <c r="K2519">
        <v>2.67</v>
      </c>
      <c r="L2519">
        <v>2</v>
      </c>
    </row>
    <row r="2520" spans="1:12">
      <c r="A2520" t="s">
        <v>61</v>
      </c>
      <c r="B2520" t="s">
        <v>69</v>
      </c>
      <c r="C2520" t="s">
        <v>63</v>
      </c>
      <c r="D2520" t="s">
        <v>64</v>
      </c>
      <c r="E2520" t="s">
        <v>68</v>
      </c>
      <c r="F2520" t="s">
        <v>69</v>
      </c>
      <c r="G2520">
        <v>1</v>
      </c>
      <c r="H2520">
        <v>1</v>
      </c>
      <c r="I2520" s="3">
        <v>1</v>
      </c>
      <c r="J2520">
        <v>2.82</v>
      </c>
      <c r="K2520">
        <v>2.82</v>
      </c>
      <c r="L2520">
        <v>1</v>
      </c>
    </row>
    <row r="2521" spans="1:12">
      <c r="A2521" t="s">
        <v>83</v>
      </c>
      <c r="B2521" t="s">
        <v>3110</v>
      </c>
      <c r="C2521" t="s">
        <v>63</v>
      </c>
      <c r="D2521" t="s">
        <v>85</v>
      </c>
      <c r="E2521" t="s">
        <v>240</v>
      </c>
      <c r="F2521" t="s">
        <v>1194</v>
      </c>
      <c r="G2521">
        <v>1</v>
      </c>
      <c r="H2521">
        <v>1</v>
      </c>
      <c r="I2521" s="3">
        <v>1</v>
      </c>
      <c r="J2521">
        <v>2.5099999999999998</v>
      </c>
      <c r="K2521">
        <v>2.5099999999999998</v>
      </c>
      <c r="L2521">
        <v>2</v>
      </c>
    </row>
    <row r="2522" spans="1:12">
      <c r="A2522" t="s">
        <v>61</v>
      </c>
      <c r="B2522" t="s">
        <v>158</v>
      </c>
      <c r="C2522" t="s">
        <v>63</v>
      </c>
      <c r="D2522" t="s">
        <v>64</v>
      </c>
      <c r="E2522" t="s">
        <v>68</v>
      </c>
      <c r="F2522" t="s">
        <v>158</v>
      </c>
      <c r="G2522">
        <v>1</v>
      </c>
      <c r="H2522">
        <v>1</v>
      </c>
      <c r="I2522" s="3">
        <v>1</v>
      </c>
      <c r="J2522">
        <v>1.23</v>
      </c>
      <c r="K2522">
        <v>1.23</v>
      </c>
      <c r="L2522">
        <v>1</v>
      </c>
    </row>
    <row r="2523" spans="1:12">
      <c r="A2523" t="s">
        <v>78</v>
      </c>
      <c r="B2523" t="s">
        <v>409</v>
      </c>
      <c r="C2523" t="s">
        <v>63</v>
      </c>
      <c r="D2523" t="s">
        <v>64</v>
      </c>
      <c r="E2523" t="s">
        <v>134</v>
      </c>
      <c r="F2523" t="s">
        <v>409</v>
      </c>
      <c r="G2523">
        <v>1</v>
      </c>
      <c r="H2523">
        <v>1</v>
      </c>
      <c r="I2523" s="3">
        <v>1</v>
      </c>
      <c r="J2523">
        <v>3</v>
      </c>
      <c r="K2523">
        <v>3</v>
      </c>
      <c r="L2523">
        <v>1</v>
      </c>
    </row>
    <row r="2524" spans="1:12">
      <c r="A2524" t="s">
        <v>70</v>
      </c>
      <c r="B2524" t="s">
        <v>3148</v>
      </c>
      <c r="C2524" t="s">
        <v>63</v>
      </c>
      <c r="D2524" t="s">
        <v>85</v>
      </c>
      <c r="E2524" t="s">
        <v>148</v>
      </c>
      <c r="F2524" t="s">
        <v>2547</v>
      </c>
      <c r="G2524">
        <v>1</v>
      </c>
      <c r="H2524">
        <v>1</v>
      </c>
      <c r="I2524" s="3">
        <v>1</v>
      </c>
      <c r="J2524">
        <v>3.46</v>
      </c>
      <c r="K2524">
        <v>3.46</v>
      </c>
      <c r="L2524">
        <v>1</v>
      </c>
    </row>
    <row r="2525" spans="1:12">
      <c r="A2525" t="s">
        <v>61</v>
      </c>
      <c r="B2525" t="s">
        <v>566</v>
      </c>
      <c r="C2525" t="s">
        <v>63</v>
      </c>
      <c r="D2525" t="s">
        <v>64</v>
      </c>
      <c r="E2525" t="s">
        <v>80</v>
      </c>
      <c r="F2525" t="s">
        <v>160</v>
      </c>
      <c r="G2525">
        <v>1</v>
      </c>
      <c r="H2525">
        <v>1</v>
      </c>
      <c r="I2525" s="3">
        <v>1</v>
      </c>
      <c r="J2525">
        <v>2.09</v>
      </c>
      <c r="K2525">
        <v>2.09</v>
      </c>
      <c r="L2525">
        <v>1</v>
      </c>
    </row>
    <row r="2526" spans="1:12">
      <c r="A2526" t="s">
        <v>61</v>
      </c>
      <c r="B2526" t="s">
        <v>301</v>
      </c>
      <c r="C2526" t="s">
        <v>63</v>
      </c>
      <c r="D2526" t="s">
        <v>64</v>
      </c>
      <c r="E2526" t="s">
        <v>68</v>
      </c>
      <c r="F2526" t="s">
        <v>301</v>
      </c>
      <c r="G2526">
        <v>1</v>
      </c>
      <c r="H2526">
        <v>7</v>
      </c>
      <c r="I2526" s="3">
        <v>0.1429</v>
      </c>
      <c r="J2526">
        <v>2.75</v>
      </c>
      <c r="K2526">
        <v>2.75</v>
      </c>
      <c r="L2526">
        <v>3.6</v>
      </c>
    </row>
    <row r="2527" spans="1:12">
      <c r="A2527" t="s">
        <v>61</v>
      </c>
      <c r="B2527" t="s">
        <v>152</v>
      </c>
      <c r="C2527" t="s">
        <v>63</v>
      </c>
      <c r="D2527" t="s">
        <v>93</v>
      </c>
      <c r="E2527" t="s">
        <v>118</v>
      </c>
      <c r="F2527" t="s">
        <v>152</v>
      </c>
      <c r="G2527">
        <v>1</v>
      </c>
      <c r="H2527">
        <v>6</v>
      </c>
      <c r="I2527" s="3">
        <v>0.16669999999999999</v>
      </c>
      <c r="J2527">
        <v>0.79</v>
      </c>
      <c r="K2527">
        <v>0.79</v>
      </c>
      <c r="L2527">
        <v>2.7</v>
      </c>
    </row>
    <row r="2528" spans="1:12">
      <c r="A2528" t="s">
        <v>61</v>
      </c>
      <c r="B2528" t="s">
        <v>1180</v>
      </c>
      <c r="C2528" t="s">
        <v>63</v>
      </c>
      <c r="D2528" t="s">
        <v>64</v>
      </c>
      <c r="E2528" t="s">
        <v>65</v>
      </c>
      <c r="F2528" t="s">
        <v>66</v>
      </c>
      <c r="G2528">
        <v>1</v>
      </c>
      <c r="H2528">
        <v>1</v>
      </c>
      <c r="I2528" s="3">
        <v>1</v>
      </c>
      <c r="J2528">
        <v>3.33</v>
      </c>
      <c r="K2528">
        <v>3.33</v>
      </c>
      <c r="L2528">
        <v>1</v>
      </c>
    </row>
    <row r="2529" spans="1:12">
      <c r="A2529" t="s">
        <v>61</v>
      </c>
      <c r="B2529" t="s">
        <v>354</v>
      </c>
      <c r="C2529" t="s">
        <v>63</v>
      </c>
      <c r="D2529" t="s">
        <v>64</v>
      </c>
      <c r="E2529" t="s">
        <v>65</v>
      </c>
      <c r="F2529" t="s">
        <v>151</v>
      </c>
      <c r="G2529">
        <v>1</v>
      </c>
      <c r="H2529">
        <v>1</v>
      </c>
      <c r="I2529" s="3">
        <v>1</v>
      </c>
      <c r="J2529">
        <v>4.71</v>
      </c>
      <c r="K2529">
        <v>4.71</v>
      </c>
      <c r="L2529">
        <v>2</v>
      </c>
    </row>
    <row r="2530" spans="1:12">
      <c r="A2530" t="s">
        <v>61</v>
      </c>
      <c r="B2530" t="s">
        <v>163</v>
      </c>
      <c r="C2530" t="s">
        <v>63</v>
      </c>
      <c r="D2530" t="s">
        <v>104</v>
      </c>
      <c r="E2530" t="s">
        <v>162</v>
      </c>
      <c r="F2530" t="s">
        <v>163</v>
      </c>
      <c r="G2530">
        <v>1</v>
      </c>
      <c r="H2530">
        <v>2</v>
      </c>
      <c r="I2530" s="3">
        <v>0.5</v>
      </c>
      <c r="J2530">
        <v>0.88</v>
      </c>
      <c r="K2530">
        <v>0.88</v>
      </c>
      <c r="L2530">
        <v>3.5</v>
      </c>
    </row>
    <row r="2531" spans="1:12">
      <c r="A2531" t="s">
        <v>61</v>
      </c>
      <c r="B2531" t="s">
        <v>558</v>
      </c>
      <c r="C2531" t="s">
        <v>63</v>
      </c>
      <c r="D2531" t="s">
        <v>64</v>
      </c>
      <c r="E2531" t="s">
        <v>134</v>
      </c>
      <c r="F2531" t="s">
        <v>558</v>
      </c>
      <c r="G2531">
        <v>1</v>
      </c>
      <c r="H2531">
        <v>16</v>
      </c>
      <c r="I2531" s="3">
        <v>6.25E-2</v>
      </c>
      <c r="J2531">
        <v>2.1</v>
      </c>
      <c r="K2531">
        <v>2.1</v>
      </c>
      <c r="L2531">
        <v>2.4</v>
      </c>
    </row>
    <row r="2532" spans="1:12">
      <c r="A2532" t="s">
        <v>70</v>
      </c>
      <c r="B2532" t="s">
        <v>3129</v>
      </c>
      <c r="C2532" t="s">
        <v>63</v>
      </c>
      <c r="D2532" t="s">
        <v>85</v>
      </c>
      <c r="E2532" t="s">
        <v>86</v>
      </c>
      <c r="F2532" t="s">
        <v>87</v>
      </c>
      <c r="G2532">
        <v>2</v>
      </c>
      <c r="H2532">
        <v>11</v>
      </c>
      <c r="I2532" s="3">
        <v>0.18179999999999999</v>
      </c>
      <c r="J2532">
        <v>9.1199999999999992</v>
      </c>
      <c r="K2532">
        <v>18.239999999999998</v>
      </c>
      <c r="L2532">
        <v>1</v>
      </c>
    </row>
    <row r="2533" spans="1:12">
      <c r="A2533" t="s">
        <v>61</v>
      </c>
      <c r="B2533" t="s">
        <v>146</v>
      </c>
      <c r="C2533" t="s">
        <v>63</v>
      </c>
      <c r="D2533" t="s">
        <v>64</v>
      </c>
      <c r="E2533" t="s">
        <v>134</v>
      </c>
      <c r="F2533" t="s">
        <v>146</v>
      </c>
      <c r="G2533">
        <v>1</v>
      </c>
      <c r="H2533">
        <v>2</v>
      </c>
      <c r="I2533" s="3">
        <v>0.5</v>
      </c>
      <c r="J2533">
        <v>2.84</v>
      </c>
      <c r="K2533">
        <v>2.84</v>
      </c>
      <c r="L2533">
        <v>3.5</v>
      </c>
    </row>
    <row r="2534" spans="1:12">
      <c r="A2534" t="s">
        <v>61</v>
      </c>
      <c r="B2534" t="s">
        <v>143</v>
      </c>
      <c r="C2534" t="s">
        <v>63</v>
      </c>
      <c r="D2534" t="s">
        <v>64</v>
      </c>
      <c r="E2534" t="s">
        <v>134</v>
      </c>
      <c r="F2534" t="s">
        <v>143</v>
      </c>
      <c r="G2534">
        <v>1</v>
      </c>
      <c r="H2534">
        <v>1</v>
      </c>
      <c r="I2534" s="3">
        <v>1</v>
      </c>
      <c r="J2534">
        <v>1.9</v>
      </c>
      <c r="K2534">
        <v>1.9</v>
      </c>
      <c r="L2534">
        <v>2</v>
      </c>
    </row>
    <row r="2535" spans="1:12">
      <c r="A2535" t="s">
        <v>61</v>
      </c>
      <c r="B2535" t="s">
        <v>158</v>
      </c>
      <c r="C2535" t="s">
        <v>63</v>
      </c>
      <c r="D2535" t="s">
        <v>64</v>
      </c>
      <c r="E2535" t="s">
        <v>68</v>
      </c>
      <c r="F2535" t="s">
        <v>158</v>
      </c>
      <c r="G2535">
        <v>1</v>
      </c>
      <c r="H2535">
        <v>4</v>
      </c>
      <c r="I2535" s="3">
        <v>0.25</v>
      </c>
      <c r="J2535">
        <v>2.6</v>
      </c>
      <c r="K2535">
        <v>2.6</v>
      </c>
      <c r="L2535">
        <v>2</v>
      </c>
    </row>
    <row r="2536" spans="1:12">
      <c r="A2536" t="s">
        <v>83</v>
      </c>
      <c r="B2536" t="s">
        <v>2797</v>
      </c>
      <c r="C2536" t="s">
        <v>63</v>
      </c>
      <c r="D2536" t="s">
        <v>64</v>
      </c>
      <c r="E2536" t="s">
        <v>90</v>
      </c>
      <c r="F2536" t="s">
        <v>91</v>
      </c>
      <c r="G2536">
        <v>1</v>
      </c>
      <c r="H2536">
        <v>1</v>
      </c>
      <c r="I2536" s="3">
        <v>1</v>
      </c>
      <c r="J2536">
        <v>1.1000000000000001</v>
      </c>
      <c r="K2536">
        <v>1.1000000000000001</v>
      </c>
      <c r="L2536">
        <v>1</v>
      </c>
    </row>
    <row r="2537" spans="1:12">
      <c r="A2537" t="s">
        <v>61</v>
      </c>
      <c r="B2537" t="s">
        <v>556</v>
      </c>
      <c r="C2537" t="s">
        <v>63</v>
      </c>
      <c r="D2537" t="s">
        <v>64</v>
      </c>
      <c r="E2537" t="s">
        <v>134</v>
      </c>
      <c r="F2537" t="s">
        <v>556</v>
      </c>
      <c r="G2537">
        <v>1</v>
      </c>
      <c r="H2537">
        <v>1</v>
      </c>
      <c r="I2537" s="3">
        <v>1</v>
      </c>
      <c r="J2537">
        <v>2.0099999999999998</v>
      </c>
      <c r="K2537">
        <v>2.0099999999999998</v>
      </c>
      <c r="L2537">
        <v>5</v>
      </c>
    </row>
    <row r="2538" spans="1:12">
      <c r="A2538" t="s">
        <v>61</v>
      </c>
      <c r="B2538" t="s">
        <v>152</v>
      </c>
      <c r="C2538" t="s">
        <v>63</v>
      </c>
      <c r="D2538" t="s">
        <v>93</v>
      </c>
      <c r="E2538" t="s">
        <v>118</v>
      </c>
      <c r="F2538" t="s">
        <v>152</v>
      </c>
      <c r="G2538">
        <v>0</v>
      </c>
      <c r="H2538">
        <v>4</v>
      </c>
      <c r="I2538" s="3">
        <v>0</v>
      </c>
      <c r="J2538">
        <v>0</v>
      </c>
      <c r="K2538">
        <v>0</v>
      </c>
      <c r="L2538">
        <v>4</v>
      </c>
    </row>
    <row r="2539" spans="1:12">
      <c r="A2539" t="s">
        <v>61</v>
      </c>
      <c r="B2539" t="s">
        <v>69</v>
      </c>
      <c r="C2539" t="s">
        <v>63</v>
      </c>
      <c r="D2539" t="s">
        <v>64</v>
      </c>
      <c r="E2539" t="s">
        <v>68</v>
      </c>
      <c r="F2539" t="s">
        <v>69</v>
      </c>
      <c r="G2539">
        <v>1</v>
      </c>
      <c r="H2539">
        <v>1</v>
      </c>
      <c r="I2539" s="3">
        <v>1</v>
      </c>
      <c r="J2539">
        <v>2.8</v>
      </c>
      <c r="K2539">
        <v>2.8</v>
      </c>
      <c r="L2539">
        <v>2</v>
      </c>
    </row>
    <row r="2540" spans="1:12">
      <c r="A2540" t="s">
        <v>61</v>
      </c>
      <c r="B2540" t="s">
        <v>69</v>
      </c>
      <c r="C2540" t="s">
        <v>63</v>
      </c>
      <c r="D2540" t="s">
        <v>64</v>
      </c>
      <c r="E2540" t="s">
        <v>68</v>
      </c>
      <c r="F2540" t="s">
        <v>69</v>
      </c>
      <c r="G2540">
        <v>1</v>
      </c>
      <c r="H2540">
        <v>1</v>
      </c>
      <c r="I2540" s="3">
        <v>1</v>
      </c>
      <c r="J2540">
        <v>2.68</v>
      </c>
      <c r="K2540">
        <v>2.68</v>
      </c>
      <c r="L2540">
        <v>6</v>
      </c>
    </row>
    <row r="2541" spans="1:12">
      <c r="A2541" t="s">
        <v>83</v>
      </c>
      <c r="B2541" t="s">
        <v>3058</v>
      </c>
      <c r="C2541" t="s">
        <v>63</v>
      </c>
      <c r="D2541" t="s">
        <v>104</v>
      </c>
      <c r="E2541" t="s">
        <v>105</v>
      </c>
      <c r="F2541" t="s">
        <v>106</v>
      </c>
      <c r="G2541">
        <v>1</v>
      </c>
      <c r="H2541">
        <v>14</v>
      </c>
      <c r="I2541" s="3">
        <v>7.1400000000000005E-2</v>
      </c>
      <c r="J2541">
        <v>1.49</v>
      </c>
      <c r="K2541">
        <v>1.49</v>
      </c>
      <c r="L2541">
        <v>1.9</v>
      </c>
    </row>
    <row r="2542" spans="1:12">
      <c r="A2542" t="s">
        <v>61</v>
      </c>
      <c r="B2542" t="s">
        <v>146</v>
      </c>
      <c r="C2542" t="s">
        <v>63</v>
      </c>
      <c r="D2542" t="s">
        <v>64</v>
      </c>
      <c r="E2542" t="s">
        <v>134</v>
      </c>
      <c r="F2542" t="s">
        <v>146</v>
      </c>
      <c r="G2542">
        <v>1</v>
      </c>
      <c r="H2542">
        <v>1</v>
      </c>
      <c r="I2542" s="3">
        <v>1</v>
      </c>
      <c r="J2542">
        <v>1.85</v>
      </c>
      <c r="K2542">
        <v>1.85</v>
      </c>
      <c r="L2542">
        <v>2</v>
      </c>
    </row>
    <row r="2543" spans="1:12">
      <c r="A2543" t="s">
        <v>83</v>
      </c>
      <c r="B2543" t="s">
        <v>3132</v>
      </c>
      <c r="C2543" t="s">
        <v>63</v>
      </c>
      <c r="D2543" t="s">
        <v>85</v>
      </c>
      <c r="E2543" t="s">
        <v>169</v>
      </c>
      <c r="F2543" t="s">
        <v>170</v>
      </c>
      <c r="G2543">
        <v>1</v>
      </c>
      <c r="H2543">
        <v>1</v>
      </c>
      <c r="I2543" s="3">
        <v>1</v>
      </c>
      <c r="J2543">
        <v>4.0999999999999996</v>
      </c>
      <c r="K2543">
        <v>4.0999999999999996</v>
      </c>
      <c r="L2543">
        <v>3</v>
      </c>
    </row>
    <row r="2544" spans="1:12">
      <c r="A2544" t="s">
        <v>61</v>
      </c>
      <c r="B2544" t="s">
        <v>1180</v>
      </c>
      <c r="C2544" t="s">
        <v>63</v>
      </c>
      <c r="D2544" t="s">
        <v>64</v>
      </c>
      <c r="E2544" t="s">
        <v>65</v>
      </c>
      <c r="F2544" t="s">
        <v>66</v>
      </c>
      <c r="G2544">
        <v>2</v>
      </c>
      <c r="H2544">
        <v>45</v>
      </c>
      <c r="I2544" s="3">
        <v>4.4400000000000002E-2</v>
      </c>
      <c r="J2544">
        <v>5.0199999999999996</v>
      </c>
      <c r="K2544">
        <v>10.050000000000001</v>
      </c>
      <c r="L2544">
        <v>2.4</v>
      </c>
    </row>
    <row r="2545" spans="1:12">
      <c r="A2545" t="s">
        <v>70</v>
      </c>
      <c r="B2545" t="s">
        <v>2229</v>
      </c>
      <c r="C2545" t="s">
        <v>63</v>
      </c>
      <c r="D2545" t="s">
        <v>85</v>
      </c>
      <c r="E2545" t="s">
        <v>154</v>
      </c>
      <c r="F2545" t="s">
        <v>299</v>
      </c>
      <c r="G2545">
        <v>2</v>
      </c>
      <c r="H2545">
        <v>34</v>
      </c>
      <c r="I2545" s="3">
        <v>5.8799999999999998E-2</v>
      </c>
      <c r="J2545">
        <v>3.6</v>
      </c>
      <c r="K2545">
        <v>7.19</v>
      </c>
      <c r="L2545">
        <v>1.6</v>
      </c>
    </row>
    <row r="2546" spans="1:12">
      <c r="A2546" t="s">
        <v>61</v>
      </c>
      <c r="B2546" t="s">
        <v>81</v>
      </c>
      <c r="C2546" t="s">
        <v>63</v>
      </c>
      <c r="D2546" t="s">
        <v>64</v>
      </c>
      <c r="E2546" t="s">
        <v>80</v>
      </c>
      <c r="F2546" t="s">
        <v>81</v>
      </c>
      <c r="G2546">
        <v>1</v>
      </c>
      <c r="H2546">
        <v>1</v>
      </c>
      <c r="I2546" s="3">
        <v>1</v>
      </c>
      <c r="J2546">
        <v>2.88</v>
      </c>
      <c r="K2546">
        <v>2.88</v>
      </c>
      <c r="L2546">
        <v>1</v>
      </c>
    </row>
    <row r="2547" spans="1:12">
      <c r="A2547" t="s">
        <v>61</v>
      </c>
      <c r="B2547" t="s">
        <v>158</v>
      </c>
      <c r="C2547" t="s">
        <v>63</v>
      </c>
      <c r="D2547" t="s">
        <v>64</v>
      </c>
      <c r="E2547" t="s">
        <v>68</v>
      </c>
      <c r="F2547" t="s">
        <v>158</v>
      </c>
      <c r="G2547">
        <v>1</v>
      </c>
      <c r="H2547">
        <v>4</v>
      </c>
      <c r="I2547" s="3">
        <v>0.25</v>
      </c>
      <c r="J2547">
        <v>1.62</v>
      </c>
      <c r="K2547">
        <v>1.62</v>
      </c>
      <c r="L2547">
        <v>2.2999999999999998</v>
      </c>
    </row>
    <row r="2548" spans="1:12">
      <c r="A2548" t="s">
        <v>70</v>
      </c>
      <c r="B2548" t="s">
        <v>2856</v>
      </c>
      <c r="C2548" t="s">
        <v>63</v>
      </c>
      <c r="D2548" t="s">
        <v>85</v>
      </c>
      <c r="E2548" t="s">
        <v>154</v>
      </c>
      <c r="F2548" t="s">
        <v>155</v>
      </c>
      <c r="G2548">
        <v>1</v>
      </c>
      <c r="H2548">
        <v>3</v>
      </c>
      <c r="I2548" s="3">
        <v>0.33329999999999999</v>
      </c>
      <c r="J2548">
        <v>4.22</v>
      </c>
      <c r="K2548">
        <v>4.22</v>
      </c>
      <c r="L2548">
        <v>1</v>
      </c>
    </row>
    <row r="2549" spans="1:12">
      <c r="A2549" t="s">
        <v>61</v>
      </c>
      <c r="B2549" t="s">
        <v>77</v>
      </c>
      <c r="C2549" t="s">
        <v>63</v>
      </c>
      <c r="D2549" t="s">
        <v>64</v>
      </c>
      <c r="E2549" t="s">
        <v>76</v>
      </c>
      <c r="F2549" t="s">
        <v>77</v>
      </c>
      <c r="G2549">
        <v>1</v>
      </c>
      <c r="H2549">
        <v>1</v>
      </c>
      <c r="I2549" s="3">
        <v>1</v>
      </c>
      <c r="J2549">
        <v>1.1200000000000001</v>
      </c>
      <c r="K2549">
        <v>1.1200000000000001</v>
      </c>
      <c r="L2549">
        <v>2</v>
      </c>
    </row>
    <row r="2550" spans="1:12">
      <c r="A2550" t="s">
        <v>112</v>
      </c>
      <c r="B2550" t="s">
        <v>2571</v>
      </c>
      <c r="C2550" t="s">
        <v>114</v>
      </c>
      <c r="D2550" t="s">
        <v>100</v>
      </c>
      <c r="E2550" t="s">
        <v>194</v>
      </c>
      <c r="F2550" t="s">
        <v>2572</v>
      </c>
      <c r="G2550">
        <v>0</v>
      </c>
      <c r="H2550">
        <v>145</v>
      </c>
      <c r="I2550" s="3">
        <v>0</v>
      </c>
      <c r="J2550">
        <v>0</v>
      </c>
      <c r="K2550">
        <v>0</v>
      </c>
      <c r="L2550">
        <v>6.3</v>
      </c>
    </row>
    <row r="2551" spans="1:12">
      <c r="A2551" t="s">
        <v>61</v>
      </c>
      <c r="B2551" t="s">
        <v>311</v>
      </c>
      <c r="C2551" t="s">
        <v>63</v>
      </c>
      <c r="D2551" t="s">
        <v>64</v>
      </c>
      <c r="E2551" t="s">
        <v>134</v>
      </c>
      <c r="F2551" t="s">
        <v>311</v>
      </c>
      <c r="G2551">
        <v>1</v>
      </c>
      <c r="H2551">
        <v>1</v>
      </c>
      <c r="I2551" s="3">
        <v>1</v>
      </c>
      <c r="J2551">
        <v>2.38</v>
      </c>
      <c r="K2551">
        <v>2.38</v>
      </c>
      <c r="L2551">
        <v>1</v>
      </c>
    </row>
    <row r="2552" spans="1:12">
      <c r="A2552" t="s">
        <v>61</v>
      </c>
      <c r="B2552" t="s">
        <v>238</v>
      </c>
      <c r="C2552" t="s">
        <v>63</v>
      </c>
      <c r="D2552" t="s">
        <v>64</v>
      </c>
      <c r="E2552" t="s">
        <v>80</v>
      </c>
      <c r="F2552" t="s">
        <v>238</v>
      </c>
      <c r="G2552">
        <v>0</v>
      </c>
      <c r="H2552">
        <v>2265</v>
      </c>
      <c r="I2552" s="3">
        <v>0</v>
      </c>
      <c r="J2552">
        <v>0</v>
      </c>
      <c r="K2552">
        <v>0</v>
      </c>
      <c r="L2552">
        <v>5.4</v>
      </c>
    </row>
    <row r="2553" spans="1:12">
      <c r="A2553" t="s">
        <v>61</v>
      </c>
      <c r="B2553" t="s">
        <v>3064</v>
      </c>
      <c r="C2553" t="s">
        <v>63</v>
      </c>
      <c r="D2553" t="s">
        <v>93</v>
      </c>
      <c r="E2553" t="s">
        <v>94</v>
      </c>
      <c r="F2553" t="s">
        <v>181</v>
      </c>
      <c r="G2553">
        <v>0</v>
      </c>
      <c r="H2553">
        <v>1</v>
      </c>
      <c r="I2553" s="3">
        <v>0</v>
      </c>
      <c r="J2553">
        <v>0</v>
      </c>
      <c r="K2553">
        <v>0</v>
      </c>
      <c r="L2553">
        <v>3</v>
      </c>
    </row>
    <row r="2554" spans="1:12">
      <c r="A2554" t="s">
        <v>70</v>
      </c>
      <c r="B2554" t="s">
        <v>2229</v>
      </c>
      <c r="C2554" t="s">
        <v>63</v>
      </c>
      <c r="D2554" t="s">
        <v>85</v>
      </c>
      <c r="E2554" t="s">
        <v>154</v>
      </c>
      <c r="F2554" t="s">
        <v>299</v>
      </c>
      <c r="G2554">
        <v>6</v>
      </c>
      <c r="H2554">
        <v>113</v>
      </c>
      <c r="I2554" s="3">
        <v>5.3100000000000001E-2</v>
      </c>
      <c r="J2554">
        <v>3.16</v>
      </c>
      <c r="K2554">
        <v>18.96</v>
      </c>
      <c r="L2554">
        <v>1</v>
      </c>
    </row>
    <row r="2555" spans="1:12">
      <c r="A2555" t="s">
        <v>83</v>
      </c>
      <c r="B2555" t="s">
        <v>3132</v>
      </c>
      <c r="C2555" t="s">
        <v>63</v>
      </c>
      <c r="D2555" t="s">
        <v>85</v>
      </c>
      <c r="E2555" t="s">
        <v>169</v>
      </c>
      <c r="F2555" t="s">
        <v>170</v>
      </c>
      <c r="G2555">
        <v>1</v>
      </c>
      <c r="H2555">
        <v>50</v>
      </c>
      <c r="I2555" s="3">
        <v>0.02</v>
      </c>
      <c r="J2555">
        <v>4.3</v>
      </c>
      <c r="K2555">
        <v>4.3</v>
      </c>
      <c r="L2555">
        <v>1.2</v>
      </c>
    </row>
    <row r="2556" spans="1:12">
      <c r="A2556" t="s">
        <v>61</v>
      </c>
      <c r="B2556" t="s">
        <v>69</v>
      </c>
      <c r="C2556" t="s">
        <v>63</v>
      </c>
      <c r="D2556" t="s">
        <v>64</v>
      </c>
      <c r="E2556" t="s">
        <v>68</v>
      </c>
      <c r="F2556" t="s">
        <v>69</v>
      </c>
      <c r="G2556">
        <v>1</v>
      </c>
      <c r="H2556">
        <v>1</v>
      </c>
      <c r="I2556" s="3">
        <v>1</v>
      </c>
      <c r="J2556">
        <v>2.71</v>
      </c>
      <c r="K2556">
        <v>2.71</v>
      </c>
      <c r="L2556">
        <v>1</v>
      </c>
    </row>
    <row r="2557" spans="1:12">
      <c r="A2557" t="s">
        <v>61</v>
      </c>
      <c r="B2557" t="s">
        <v>69</v>
      </c>
      <c r="C2557" t="s">
        <v>63</v>
      </c>
      <c r="D2557" t="s">
        <v>64</v>
      </c>
      <c r="E2557" t="s">
        <v>68</v>
      </c>
      <c r="F2557" t="s">
        <v>69</v>
      </c>
      <c r="G2557">
        <v>1</v>
      </c>
      <c r="H2557">
        <v>1</v>
      </c>
      <c r="I2557" s="3">
        <v>1</v>
      </c>
      <c r="J2557">
        <v>2.85</v>
      </c>
      <c r="K2557">
        <v>2.85</v>
      </c>
      <c r="L2557">
        <v>2</v>
      </c>
    </row>
    <row r="2558" spans="1:12">
      <c r="A2558" t="s">
        <v>61</v>
      </c>
      <c r="B2558" t="s">
        <v>1180</v>
      </c>
      <c r="C2558" t="s">
        <v>63</v>
      </c>
      <c r="D2558" t="s">
        <v>64</v>
      </c>
      <c r="E2558" t="s">
        <v>65</v>
      </c>
      <c r="F2558" t="s">
        <v>66</v>
      </c>
      <c r="G2558">
        <v>1</v>
      </c>
      <c r="H2558">
        <v>3</v>
      </c>
      <c r="I2558" s="3">
        <v>0.33329999999999999</v>
      </c>
      <c r="J2558">
        <v>5.74</v>
      </c>
      <c r="K2558">
        <v>5.74</v>
      </c>
      <c r="L2558">
        <v>1.7</v>
      </c>
    </row>
    <row r="2559" spans="1:12">
      <c r="A2559" t="s">
        <v>61</v>
      </c>
      <c r="B2559" t="s">
        <v>198</v>
      </c>
      <c r="C2559" t="s">
        <v>63</v>
      </c>
      <c r="D2559" t="s">
        <v>64</v>
      </c>
      <c r="E2559" t="s">
        <v>76</v>
      </c>
      <c r="F2559" t="s">
        <v>198</v>
      </c>
      <c r="G2559">
        <v>1</v>
      </c>
      <c r="H2559">
        <v>1</v>
      </c>
      <c r="I2559" s="3">
        <v>1</v>
      </c>
      <c r="J2559">
        <v>2.4700000000000002</v>
      </c>
      <c r="K2559">
        <v>2.4700000000000002</v>
      </c>
      <c r="L2559">
        <v>3</v>
      </c>
    </row>
    <row r="2560" spans="1:12">
      <c r="A2560" t="s">
        <v>70</v>
      </c>
      <c r="B2560" t="s">
        <v>3134</v>
      </c>
      <c r="C2560" t="s">
        <v>63</v>
      </c>
      <c r="D2560" t="s">
        <v>85</v>
      </c>
      <c r="E2560" t="s">
        <v>86</v>
      </c>
      <c r="F2560" t="s">
        <v>247</v>
      </c>
      <c r="G2560">
        <v>1</v>
      </c>
      <c r="H2560">
        <v>2</v>
      </c>
      <c r="I2560" s="3">
        <v>0.5</v>
      </c>
      <c r="J2560">
        <v>5.36</v>
      </c>
      <c r="K2560">
        <v>5.36</v>
      </c>
      <c r="L2560">
        <v>2</v>
      </c>
    </row>
    <row r="2561" spans="1:12">
      <c r="A2561" t="s">
        <v>83</v>
      </c>
      <c r="B2561" t="s">
        <v>3132</v>
      </c>
      <c r="C2561" t="s">
        <v>63</v>
      </c>
      <c r="D2561" t="s">
        <v>85</v>
      </c>
      <c r="E2561" t="s">
        <v>169</v>
      </c>
      <c r="F2561" t="s">
        <v>170</v>
      </c>
      <c r="G2561">
        <v>2</v>
      </c>
      <c r="H2561">
        <v>20</v>
      </c>
      <c r="I2561" s="3">
        <v>0.1</v>
      </c>
      <c r="J2561">
        <v>3.18</v>
      </c>
      <c r="K2561">
        <v>6.37</v>
      </c>
      <c r="L2561">
        <v>2.8</v>
      </c>
    </row>
    <row r="2562" spans="1:12">
      <c r="A2562" t="s">
        <v>83</v>
      </c>
      <c r="B2562" t="s">
        <v>3059</v>
      </c>
      <c r="C2562" t="s">
        <v>63</v>
      </c>
      <c r="D2562" t="s">
        <v>85</v>
      </c>
      <c r="E2562" t="s">
        <v>110</v>
      </c>
      <c r="F2562" t="s">
        <v>111</v>
      </c>
      <c r="G2562">
        <v>1</v>
      </c>
      <c r="H2562">
        <v>10</v>
      </c>
      <c r="I2562" s="3">
        <v>0.1</v>
      </c>
      <c r="J2562">
        <v>5.58</v>
      </c>
      <c r="K2562">
        <v>5.58</v>
      </c>
      <c r="L2562">
        <v>1.1000000000000001</v>
      </c>
    </row>
    <row r="2563" spans="1:12">
      <c r="A2563" t="s">
        <v>112</v>
      </c>
      <c r="B2563" t="s">
        <v>3124</v>
      </c>
      <c r="C2563" t="s">
        <v>114</v>
      </c>
      <c r="D2563" t="s">
        <v>93</v>
      </c>
      <c r="E2563" t="s">
        <v>94</v>
      </c>
      <c r="F2563" t="s">
        <v>2582</v>
      </c>
      <c r="G2563">
        <v>1</v>
      </c>
      <c r="H2563">
        <v>4</v>
      </c>
      <c r="I2563" s="3">
        <v>0.25</v>
      </c>
      <c r="J2563">
        <v>1.9</v>
      </c>
      <c r="K2563">
        <v>1.9</v>
      </c>
      <c r="L2563">
        <v>5.3</v>
      </c>
    </row>
    <row r="2564" spans="1:12">
      <c r="A2564" t="s">
        <v>61</v>
      </c>
      <c r="B2564" t="s">
        <v>3058</v>
      </c>
      <c r="C2564" t="s">
        <v>63</v>
      </c>
      <c r="D2564" t="s">
        <v>104</v>
      </c>
      <c r="E2564" t="s">
        <v>105</v>
      </c>
      <c r="F2564" t="s">
        <v>106</v>
      </c>
      <c r="G2564">
        <v>1</v>
      </c>
      <c r="H2564">
        <v>2</v>
      </c>
      <c r="I2564" s="3">
        <v>0.5</v>
      </c>
      <c r="J2564">
        <v>1.23</v>
      </c>
      <c r="K2564">
        <v>1.23</v>
      </c>
      <c r="L2564">
        <v>5.5</v>
      </c>
    </row>
    <row r="2565" spans="1:12">
      <c r="A2565" t="s">
        <v>61</v>
      </c>
      <c r="B2565" t="s">
        <v>69</v>
      </c>
      <c r="C2565" t="s">
        <v>63</v>
      </c>
      <c r="D2565" t="s">
        <v>64</v>
      </c>
      <c r="E2565" t="s">
        <v>68</v>
      </c>
      <c r="F2565" t="s">
        <v>69</v>
      </c>
      <c r="G2565">
        <v>0</v>
      </c>
      <c r="H2565">
        <v>4</v>
      </c>
      <c r="I2565" s="3">
        <v>0</v>
      </c>
      <c r="J2565">
        <v>0</v>
      </c>
      <c r="K2565">
        <v>0</v>
      </c>
      <c r="L2565">
        <v>2.8</v>
      </c>
    </row>
    <row r="2566" spans="1:12">
      <c r="A2566" t="s">
        <v>61</v>
      </c>
      <c r="B2566" t="s">
        <v>3074</v>
      </c>
      <c r="C2566" t="s">
        <v>63</v>
      </c>
      <c r="D2566" t="s">
        <v>64</v>
      </c>
      <c r="E2566" t="s">
        <v>97</v>
      </c>
      <c r="F2566" t="s">
        <v>388</v>
      </c>
      <c r="G2566">
        <v>2</v>
      </c>
      <c r="H2566">
        <v>3</v>
      </c>
      <c r="I2566" s="3">
        <v>0.66669999999999996</v>
      </c>
      <c r="J2566">
        <v>2.52</v>
      </c>
      <c r="K2566">
        <v>5.03</v>
      </c>
      <c r="L2566">
        <v>5.7</v>
      </c>
    </row>
    <row r="2567" spans="1:12">
      <c r="A2567" t="s">
        <v>83</v>
      </c>
      <c r="B2567" t="s">
        <v>3061</v>
      </c>
      <c r="C2567" t="s">
        <v>63</v>
      </c>
      <c r="D2567" t="s">
        <v>85</v>
      </c>
      <c r="E2567" t="s">
        <v>110</v>
      </c>
      <c r="F2567" t="s">
        <v>124</v>
      </c>
      <c r="G2567">
        <v>2</v>
      </c>
      <c r="H2567">
        <v>9</v>
      </c>
      <c r="I2567" s="3">
        <v>0.22220000000000001</v>
      </c>
      <c r="J2567">
        <v>7.55</v>
      </c>
      <c r="K2567">
        <v>15.1</v>
      </c>
      <c r="L2567">
        <v>1</v>
      </c>
    </row>
    <row r="2568" spans="1:12">
      <c r="A2568" t="s">
        <v>112</v>
      </c>
      <c r="B2568" t="s">
        <v>2586</v>
      </c>
      <c r="C2568" t="s">
        <v>114</v>
      </c>
      <c r="D2568" t="s">
        <v>64</v>
      </c>
      <c r="E2568" t="s">
        <v>187</v>
      </c>
      <c r="F2568" t="s">
        <v>2587</v>
      </c>
      <c r="G2568">
        <v>1</v>
      </c>
      <c r="H2568">
        <v>28</v>
      </c>
      <c r="I2568" s="3">
        <v>3.5700000000000003E-2</v>
      </c>
      <c r="J2568">
        <v>2.64</v>
      </c>
      <c r="K2568">
        <v>2.64</v>
      </c>
      <c r="L2568">
        <v>1</v>
      </c>
    </row>
    <row r="2569" spans="1:12">
      <c r="A2569" t="s">
        <v>61</v>
      </c>
      <c r="B2569" t="s">
        <v>143</v>
      </c>
      <c r="C2569" t="s">
        <v>63</v>
      </c>
      <c r="D2569" t="s">
        <v>64</v>
      </c>
      <c r="E2569" t="s">
        <v>134</v>
      </c>
      <c r="F2569" t="s">
        <v>143</v>
      </c>
      <c r="G2569">
        <v>0</v>
      </c>
      <c r="H2569">
        <v>23</v>
      </c>
      <c r="I2569" s="3">
        <v>0</v>
      </c>
      <c r="J2569">
        <v>0</v>
      </c>
      <c r="K2569">
        <v>0</v>
      </c>
      <c r="L2569">
        <v>3.8</v>
      </c>
    </row>
    <row r="2570" spans="1:12">
      <c r="A2570" t="s">
        <v>78</v>
      </c>
      <c r="B2570" t="s">
        <v>158</v>
      </c>
      <c r="C2570" t="s">
        <v>63</v>
      </c>
      <c r="D2570" t="s">
        <v>64</v>
      </c>
      <c r="E2570" t="s">
        <v>68</v>
      </c>
      <c r="F2570" t="s">
        <v>158</v>
      </c>
      <c r="G2570">
        <v>1</v>
      </c>
      <c r="H2570">
        <v>1</v>
      </c>
      <c r="I2570" s="3">
        <v>1</v>
      </c>
      <c r="J2570">
        <v>2.97</v>
      </c>
      <c r="K2570">
        <v>2.97</v>
      </c>
      <c r="L2570">
        <v>2</v>
      </c>
    </row>
    <row r="2571" spans="1:12">
      <c r="A2571" t="s">
        <v>83</v>
      </c>
      <c r="B2571" t="s">
        <v>3061</v>
      </c>
      <c r="C2571" t="s">
        <v>63</v>
      </c>
      <c r="D2571" t="s">
        <v>85</v>
      </c>
      <c r="E2571" t="s">
        <v>110</v>
      </c>
      <c r="F2571" t="s">
        <v>124</v>
      </c>
      <c r="G2571">
        <v>1</v>
      </c>
      <c r="H2571">
        <v>11</v>
      </c>
      <c r="I2571" s="3">
        <v>9.0899999999999995E-2</v>
      </c>
      <c r="J2571">
        <v>4.07</v>
      </c>
      <c r="K2571">
        <v>4.07</v>
      </c>
      <c r="L2571">
        <v>1.2</v>
      </c>
    </row>
    <row r="2572" spans="1:12">
      <c r="A2572" t="s">
        <v>61</v>
      </c>
      <c r="B2572" t="s">
        <v>3119</v>
      </c>
      <c r="C2572" t="s">
        <v>63</v>
      </c>
      <c r="D2572" t="s">
        <v>85</v>
      </c>
      <c r="E2572" t="s">
        <v>398</v>
      </c>
      <c r="F2572" t="s">
        <v>2012</v>
      </c>
      <c r="G2572">
        <v>1</v>
      </c>
      <c r="H2572">
        <v>4</v>
      </c>
      <c r="I2572" s="3">
        <v>0.25</v>
      </c>
      <c r="J2572">
        <v>4.07</v>
      </c>
      <c r="K2572">
        <v>4.07</v>
      </c>
      <c r="L2572">
        <v>1.5</v>
      </c>
    </row>
    <row r="2573" spans="1:12">
      <c r="A2573" t="s">
        <v>61</v>
      </c>
      <c r="B2573" t="s">
        <v>158</v>
      </c>
      <c r="C2573" t="s">
        <v>63</v>
      </c>
      <c r="D2573" t="s">
        <v>64</v>
      </c>
      <c r="E2573" t="s">
        <v>68</v>
      </c>
      <c r="F2573" t="s">
        <v>158</v>
      </c>
      <c r="G2573">
        <v>1</v>
      </c>
      <c r="H2573">
        <v>1</v>
      </c>
      <c r="I2573" s="3">
        <v>1</v>
      </c>
      <c r="J2573">
        <v>2.76</v>
      </c>
      <c r="K2573">
        <v>2.76</v>
      </c>
      <c r="L2573">
        <v>1</v>
      </c>
    </row>
    <row r="2574" spans="1:12">
      <c r="A2574" t="s">
        <v>61</v>
      </c>
      <c r="B2574" t="s">
        <v>69</v>
      </c>
      <c r="C2574" t="s">
        <v>63</v>
      </c>
      <c r="D2574" t="s">
        <v>64</v>
      </c>
      <c r="E2574" t="s">
        <v>68</v>
      </c>
      <c r="F2574" t="s">
        <v>69</v>
      </c>
      <c r="G2574">
        <v>1</v>
      </c>
      <c r="H2574">
        <v>2</v>
      </c>
      <c r="I2574" s="3">
        <v>0.5</v>
      </c>
      <c r="J2574">
        <v>1.98</v>
      </c>
      <c r="K2574">
        <v>1.98</v>
      </c>
      <c r="L2574">
        <v>2</v>
      </c>
    </row>
    <row r="2575" spans="1:12">
      <c r="A2575" t="s">
        <v>61</v>
      </c>
      <c r="B2575" t="s">
        <v>451</v>
      </c>
      <c r="C2575" t="s">
        <v>63</v>
      </c>
      <c r="D2575" t="s">
        <v>104</v>
      </c>
      <c r="E2575" t="s">
        <v>162</v>
      </c>
      <c r="F2575" t="s">
        <v>451</v>
      </c>
      <c r="G2575">
        <v>1</v>
      </c>
      <c r="H2575">
        <v>4</v>
      </c>
      <c r="I2575" s="3">
        <v>0.25</v>
      </c>
      <c r="J2575">
        <v>0.91</v>
      </c>
      <c r="K2575">
        <v>0.91</v>
      </c>
      <c r="L2575">
        <v>6.8</v>
      </c>
    </row>
    <row r="2576" spans="1:12">
      <c r="A2576" t="s">
        <v>61</v>
      </c>
      <c r="B2576" t="s">
        <v>1180</v>
      </c>
      <c r="C2576" t="s">
        <v>63</v>
      </c>
      <c r="D2576" t="s">
        <v>64</v>
      </c>
      <c r="E2576" t="s">
        <v>65</v>
      </c>
      <c r="F2576" t="s">
        <v>66</v>
      </c>
      <c r="G2576">
        <v>0</v>
      </c>
      <c r="H2576">
        <v>3</v>
      </c>
      <c r="I2576" s="3">
        <v>0</v>
      </c>
      <c r="J2576">
        <v>0</v>
      </c>
      <c r="K2576">
        <v>0</v>
      </c>
      <c r="L2576">
        <v>1.3</v>
      </c>
    </row>
    <row r="2577" spans="1:12">
      <c r="A2577" t="s">
        <v>61</v>
      </c>
      <c r="B2577" t="s">
        <v>158</v>
      </c>
      <c r="C2577" t="s">
        <v>63</v>
      </c>
      <c r="D2577" t="s">
        <v>64</v>
      </c>
      <c r="E2577" t="s">
        <v>68</v>
      </c>
      <c r="F2577" t="s">
        <v>158</v>
      </c>
      <c r="G2577">
        <v>1</v>
      </c>
      <c r="H2577">
        <v>4</v>
      </c>
      <c r="I2577" s="3">
        <v>0.25</v>
      </c>
      <c r="J2577">
        <v>3</v>
      </c>
      <c r="K2577">
        <v>3</v>
      </c>
      <c r="L2577">
        <v>2.2999999999999998</v>
      </c>
    </row>
    <row r="2578" spans="1:12">
      <c r="A2578" t="s">
        <v>61</v>
      </c>
      <c r="B2578" t="s">
        <v>1180</v>
      </c>
      <c r="C2578" t="s">
        <v>63</v>
      </c>
      <c r="D2578" t="s">
        <v>64</v>
      </c>
      <c r="E2578" t="s">
        <v>65</v>
      </c>
      <c r="F2578" t="s">
        <v>66</v>
      </c>
      <c r="G2578">
        <v>1</v>
      </c>
      <c r="H2578">
        <v>2</v>
      </c>
      <c r="I2578" s="3">
        <v>0.5</v>
      </c>
      <c r="J2578">
        <v>5.69</v>
      </c>
      <c r="K2578">
        <v>5.69</v>
      </c>
      <c r="L2578">
        <v>1</v>
      </c>
    </row>
    <row r="2579" spans="1:12">
      <c r="A2579" t="s">
        <v>70</v>
      </c>
      <c r="B2579" t="s">
        <v>3065</v>
      </c>
      <c r="C2579" t="s">
        <v>63</v>
      </c>
      <c r="D2579" t="s">
        <v>64</v>
      </c>
      <c r="E2579" t="s">
        <v>97</v>
      </c>
      <c r="F2579" t="s">
        <v>98</v>
      </c>
      <c r="G2579">
        <v>1</v>
      </c>
      <c r="H2579">
        <v>1</v>
      </c>
      <c r="I2579" s="3">
        <v>1</v>
      </c>
      <c r="J2579">
        <v>4.28</v>
      </c>
      <c r="K2579">
        <v>4.28</v>
      </c>
      <c r="L2579">
        <v>2</v>
      </c>
    </row>
    <row r="2580" spans="1:12">
      <c r="A2580" t="s">
        <v>61</v>
      </c>
      <c r="B2580" t="s">
        <v>81</v>
      </c>
      <c r="C2580" t="s">
        <v>63</v>
      </c>
      <c r="D2580" t="s">
        <v>64</v>
      </c>
      <c r="E2580" t="s">
        <v>80</v>
      </c>
      <c r="F2580" t="s">
        <v>81</v>
      </c>
      <c r="G2580">
        <v>2</v>
      </c>
      <c r="H2580">
        <v>1</v>
      </c>
      <c r="I2580" s="3">
        <v>2</v>
      </c>
      <c r="J2580">
        <v>2.92</v>
      </c>
      <c r="K2580">
        <v>5.84</v>
      </c>
      <c r="L2580">
        <v>8</v>
      </c>
    </row>
    <row r="2581" spans="1:12">
      <c r="A2581" t="s">
        <v>70</v>
      </c>
      <c r="B2581" t="s">
        <v>2856</v>
      </c>
      <c r="C2581" t="s">
        <v>63</v>
      </c>
      <c r="D2581" t="s">
        <v>85</v>
      </c>
      <c r="E2581" t="s">
        <v>154</v>
      </c>
      <c r="F2581" t="s">
        <v>155</v>
      </c>
      <c r="G2581">
        <v>1</v>
      </c>
      <c r="H2581">
        <v>5</v>
      </c>
      <c r="I2581" s="3">
        <v>0.2</v>
      </c>
      <c r="J2581">
        <v>5.34</v>
      </c>
      <c r="K2581">
        <v>5.34</v>
      </c>
      <c r="L2581">
        <v>1</v>
      </c>
    </row>
    <row r="2582" spans="1:12">
      <c r="A2582" t="s">
        <v>83</v>
      </c>
      <c r="B2582" t="s">
        <v>3061</v>
      </c>
      <c r="C2582" t="s">
        <v>63</v>
      </c>
      <c r="D2582" t="s">
        <v>85</v>
      </c>
      <c r="E2582" t="s">
        <v>110</v>
      </c>
      <c r="F2582" t="s">
        <v>124</v>
      </c>
      <c r="G2582">
        <v>3</v>
      </c>
      <c r="H2582">
        <v>73</v>
      </c>
      <c r="I2582" s="3">
        <v>4.1099999999999998E-2</v>
      </c>
      <c r="J2582">
        <v>4.16</v>
      </c>
      <c r="K2582">
        <v>12.47</v>
      </c>
      <c r="L2582">
        <v>1.1000000000000001</v>
      </c>
    </row>
    <row r="2583" spans="1:12">
      <c r="A2583" t="s">
        <v>61</v>
      </c>
      <c r="B2583" t="s">
        <v>77</v>
      </c>
      <c r="C2583" t="s">
        <v>63</v>
      </c>
      <c r="D2583" t="s">
        <v>64</v>
      </c>
      <c r="E2583" t="s">
        <v>76</v>
      </c>
      <c r="F2583" t="s">
        <v>77</v>
      </c>
      <c r="G2583">
        <v>1</v>
      </c>
      <c r="H2583">
        <v>2</v>
      </c>
      <c r="I2583" s="3">
        <v>0.5</v>
      </c>
      <c r="J2583">
        <v>0.89</v>
      </c>
      <c r="K2583">
        <v>0.89</v>
      </c>
      <c r="L2583">
        <v>1</v>
      </c>
    </row>
    <row r="2584" spans="1:12">
      <c r="A2584" t="s">
        <v>70</v>
      </c>
      <c r="B2584" t="s">
        <v>2856</v>
      </c>
      <c r="C2584" t="s">
        <v>63</v>
      </c>
      <c r="D2584" t="s">
        <v>85</v>
      </c>
      <c r="E2584" t="s">
        <v>154</v>
      </c>
      <c r="F2584" t="s">
        <v>155</v>
      </c>
      <c r="G2584">
        <v>1</v>
      </c>
      <c r="H2584">
        <v>1</v>
      </c>
      <c r="I2584" s="3">
        <v>1</v>
      </c>
      <c r="J2584">
        <v>3.46</v>
      </c>
      <c r="K2584">
        <v>3.46</v>
      </c>
      <c r="L2584">
        <v>1</v>
      </c>
    </row>
    <row r="2585" spans="1:12">
      <c r="A2585" t="s">
        <v>61</v>
      </c>
      <c r="B2585" t="s">
        <v>69</v>
      </c>
      <c r="C2585" t="s">
        <v>63</v>
      </c>
      <c r="D2585" t="s">
        <v>64</v>
      </c>
      <c r="E2585" t="s">
        <v>68</v>
      </c>
      <c r="F2585" t="s">
        <v>69</v>
      </c>
      <c r="G2585">
        <v>1</v>
      </c>
      <c r="H2585">
        <v>17</v>
      </c>
      <c r="I2585" s="3">
        <v>5.8799999999999998E-2</v>
      </c>
      <c r="J2585">
        <v>2.68</v>
      </c>
      <c r="K2585">
        <v>2.68</v>
      </c>
      <c r="L2585">
        <v>1.5</v>
      </c>
    </row>
    <row r="2586" spans="1:12">
      <c r="A2586" t="s">
        <v>112</v>
      </c>
      <c r="B2586" t="s">
        <v>2601</v>
      </c>
      <c r="C2586" t="s">
        <v>114</v>
      </c>
      <c r="D2586" t="s">
        <v>85</v>
      </c>
      <c r="E2586" t="s">
        <v>2602</v>
      </c>
      <c r="F2586" t="s">
        <v>2603</v>
      </c>
      <c r="G2586">
        <v>1</v>
      </c>
      <c r="H2586">
        <v>4</v>
      </c>
      <c r="I2586" s="3">
        <v>0.25</v>
      </c>
      <c r="J2586">
        <v>1.46</v>
      </c>
      <c r="K2586">
        <v>1.46</v>
      </c>
      <c r="L2586">
        <v>1</v>
      </c>
    </row>
    <row r="2587" spans="1:12">
      <c r="A2587" t="s">
        <v>83</v>
      </c>
      <c r="B2587" t="s">
        <v>3061</v>
      </c>
      <c r="C2587" t="s">
        <v>63</v>
      </c>
      <c r="D2587" t="s">
        <v>85</v>
      </c>
      <c r="E2587" t="s">
        <v>110</v>
      </c>
      <c r="F2587" t="s">
        <v>124</v>
      </c>
      <c r="G2587">
        <v>1</v>
      </c>
      <c r="H2587">
        <v>1</v>
      </c>
      <c r="I2587" s="3">
        <v>1</v>
      </c>
      <c r="J2587">
        <v>8.4</v>
      </c>
      <c r="K2587">
        <v>8.4</v>
      </c>
      <c r="L2587">
        <v>1</v>
      </c>
    </row>
    <row r="2588" spans="1:12">
      <c r="A2588" t="s">
        <v>78</v>
      </c>
      <c r="B2588" t="s">
        <v>77</v>
      </c>
      <c r="C2588" t="s">
        <v>63</v>
      </c>
      <c r="D2588" t="s">
        <v>64</v>
      </c>
      <c r="E2588" t="s">
        <v>76</v>
      </c>
      <c r="F2588" t="s">
        <v>77</v>
      </c>
      <c r="G2588">
        <v>1</v>
      </c>
      <c r="H2588">
        <v>1</v>
      </c>
      <c r="I2588" s="3">
        <v>1</v>
      </c>
      <c r="J2588">
        <v>2.83</v>
      </c>
      <c r="K2588">
        <v>2.83</v>
      </c>
      <c r="L2588">
        <v>3</v>
      </c>
    </row>
    <row r="2589" spans="1:12">
      <c r="A2589" t="s">
        <v>61</v>
      </c>
      <c r="B2589" t="s">
        <v>146</v>
      </c>
      <c r="C2589" t="s">
        <v>63</v>
      </c>
      <c r="D2589" t="s">
        <v>64</v>
      </c>
      <c r="E2589" t="s">
        <v>134</v>
      </c>
      <c r="F2589" t="s">
        <v>146</v>
      </c>
      <c r="G2589">
        <v>1</v>
      </c>
      <c r="H2589">
        <v>1</v>
      </c>
      <c r="I2589" s="3">
        <v>1</v>
      </c>
      <c r="J2589">
        <v>2.71</v>
      </c>
      <c r="K2589">
        <v>2.71</v>
      </c>
      <c r="L2589">
        <v>2</v>
      </c>
    </row>
    <row r="2590" spans="1:12">
      <c r="A2590" t="s">
        <v>61</v>
      </c>
      <c r="B2590" t="s">
        <v>3081</v>
      </c>
      <c r="C2590" t="s">
        <v>63</v>
      </c>
      <c r="D2590" t="s">
        <v>104</v>
      </c>
      <c r="E2590" t="s">
        <v>323</v>
      </c>
      <c r="F2590" t="s">
        <v>457</v>
      </c>
      <c r="G2590">
        <v>1</v>
      </c>
      <c r="H2590">
        <v>1</v>
      </c>
      <c r="I2590" s="3">
        <v>1</v>
      </c>
      <c r="J2590">
        <v>0.92</v>
      </c>
      <c r="K2590">
        <v>0.92</v>
      </c>
      <c r="L2590">
        <v>3</v>
      </c>
    </row>
    <row r="2591" spans="1:12">
      <c r="A2591" t="s">
        <v>61</v>
      </c>
      <c r="B2591" t="s">
        <v>3067</v>
      </c>
      <c r="C2591" t="s">
        <v>63</v>
      </c>
      <c r="D2591" t="s">
        <v>85</v>
      </c>
      <c r="E2591" t="s">
        <v>240</v>
      </c>
      <c r="F2591" t="s">
        <v>241</v>
      </c>
      <c r="G2591">
        <v>1</v>
      </c>
      <c r="H2591">
        <v>1</v>
      </c>
      <c r="I2591" s="3">
        <v>1</v>
      </c>
      <c r="J2591">
        <v>5.92</v>
      </c>
      <c r="K2591">
        <v>5.92</v>
      </c>
      <c r="L2591">
        <v>1</v>
      </c>
    </row>
    <row r="2592" spans="1:12">
      <c r="A2592" t="s">
        <v>61</v>
      </c>
      <c r="B2592" t="s">
        <v>69</v>
      </c>
      <c r="C2592" t="s">
        <v>63</v>
      </c>
      <c r="D2592" t="s">
        <v>64</v>
      </c>
      <c r="E2592" t="s">
        <v>68</v>
      </c>
      <c r="F2592" t="s">
        <v>69</v>
      </c>
      <c r="G2592">
        <v>1</v>
      </c>
      <c r="H2592">
        <v>1</v>
      </c>
      <c r="I2592" s="3">
        <v>1</v>
      </c>
      <c r="J2592">
        <v>1.62</v>
      </c>
      <c r="K2592">
        <v>1.62</v>
      </c>
      <c r="L2592">
        <v>3</v>
      </c>
    </row>
    <row r="2593" spans="1:12">
      <c r="A2593" t="s">
        <v>70</v>
      </c>
      <c r="B2593" t="s">
        <v>3129</v>
      </c>
      <c r="C2593" t="s">
        <v>63</v>
      </c>
      <c r="D2593" t="s">
        <v>85</v>
      </c>
      <c r="E2593" t="s">
        <v>86</v>
      </c>
      <c r="F2593" t="s">
        <v>87</v>
      </c>
      <c r="G2593">
        <v>1</v>
      </c>
      <c r="H2593">
        <v>3</v>
      </c>
      <c r="I2593" s="3">
        <v>0.33329999999999999</v>
      </c>
      <c r="J2593">
        <v>9.4499999999999993</v>
      </c>
      <c r="K2593">
        <v>9.4499999999999993</v>
      </c>
      <c r="L2593">
        <v>1</v>
      </c>
    </row>
    <row r="2594" spans="1:12">
      <c r="A2594" t="s">
        <v>78</v>
      </c>
      <c r="B2594" t="s">
        <v>69</v>
      </c>
      <c r="C2594" t="s">
        <v>63</v>
      </c>
      <c r="D2594" t="s">
        <v>64</v>
      </c>
      <c r="E2594" t="s">
        <v>68</v>
      </c>
      <c r="F2594" t="s">
        <v>69</v>
      </c>
      <c r="G2594">
        <v>0</v>
      </c>
      <c r="H2594">
        <v>1</v>
      </c>
      <c r="I2594" s="3">
        <v>0</v>
      </c>
      <c r="J2594">
        <v>0</v>
      </c>
      <c r="K2594">
        <v>0</v>
      </c>
      <c r="L2594">
        <v>2</v>
      </c>
    </row>
    <row r="2595" spans="1:12">
      <c r="A2595" t="s">
        <v>61</v>
      </c>
      <c r="B2595" t="s">
        <v>163</v>
      </c>
      <c r="C2595" t="s">
        <v>63</v>
      </c>
      <c r="D2595" t="s">
        <v>104</v>
      </c>
      <c r="E2595" t="s">
        <v>162</v>
      </c>
      <c r="F2595" t="s">
        <v>163</v>
      </c>
      <c r="G2595">
        <v>1</v>
      </c>
      <c r="H2595">
        <v>5</v>
      </c>
      <c r="I2595" s="3">
        <v>0.2</v>
      </c>
      <c r="J2595">
        <v>0.85</v>
      </c>
      <c r="K2595">
        <v>0.85</v>
      </c>
      <c r="L2595">
        <v>5.4</v>
      </c>
    </row>
    <row r="2596" spans="1:12">
      <c r="A2596" t="s">
        <v>70</v>
      </c>
      <c r="B2596" t="s">
        <v>3130</v>
      </c>
      <c r="C2596" t="s">
        <v>63</v>
      </c>
      <c r="D2596" t="s">
        <v>100</v>
      </c>
      <c r="E2596" t="s">
        <v>101</v>
      </c>
      <c r="F2596" t="s">
        <v>102</v>
      </c>
      <c r="G2596">
        <v>1</v>
      </c>
      <c r="H2596">
        <v>1</v>
      </c>
      <c r="I2596" s="3">
        <v>1</v>
      </c>
      <c r="J2596">
        <v>3.24</v>
      </c>
      <c r="K2596">
        <v>3.24</v>
      </c>
      <c r="L2596">
        <v>1</v>
      </c>
    </row>
    <row r="2597" spans="1:12">
      <c r="A2597" t="s">
        <v>61</v>
      </c>
      <c r="B2597" t="s">
        <v>1180</v>
      </c>
      <c r="C2597" t="s">
        <v>63</v>
      </c>
      <c r="D2597" t="s">
        <v>64</v>
      </c>
      <c r="E2597" t="s">
        <v>65</v>
      </c>
      <c r="F2597" t="s">
        <v>66</v>
      </c>
      <c r="G2597">
        <v>1</v>
      </c>
      <c r="H2597">
        <v>1</v>
      </c>
      <c r="I2597" s="3">
        <v>1</v>
      </c>
      <c r="J2597">
        <v>4.51</v>
      </c>
      <c r="K2597">
        <v>4.51</v>
      </c>
      <c r="L2597">
        <v>1</v>
      </c>
    </row>
    <row r="2598" spans="1:12">
      <c r="A2598" t="s">
        <v>83</v>
      </c>
      <c r="B2598" t="s">
        <v>3149</v>
      </c>
      <c r="C2598" t="s">
        <v>63</v>
      </c>
      <c r="D2598" t="s">
        <v>85</v>
      </c>
      <c r="E2598" t="s">
        <v>86</v>
      </c>
      <c r="F2598" t="s">
        <v>2614</v>
      </c>
      <c r="G2598">
        <v>1</v>
      </c>
      <c r="H2598">
        <v>4</v>
      </c>
      <c r="I2598" s="3">
        <v>0.25</v>
      </c>
      <c r="J2598">
        <v>9.9600000000000009</v>
      </c>
      <c r="K2598">
        <v>9.9600000000000009</v>
      </c>
      <c r="L2598">
        <v>1</v>
      </c>
    </row>
    <row r="2599" spans="1:12">
      <c r="A2599" t="s">
        <v>78</v>
      </c>
      <c r="B2599" t="s">
        <v>866</v>
      </c>
      <c r="C2599" t="s">
        <v>63</v>
      </c>
      <c r="D2599" t="s">
        <v>64</v>
      </c>
      <c r="E2599" t="s">
        <v>80</v>
      </c>
      <c r="F2599" t="s">
        <v>866</v>
      </c>
      <c r="G2599">
        <v>1</v>
      </c>
      <c r="H2599">
        <v>1</v>
      </c>
      <c r="I2599" s="3">
        <v>1</v>
      </c>
      <c r="J2599">
        <v>2.85</v>
      </c>
      <c r="K2599">
        <v>2.85</v>
      </c>
      <c r="L2599">
        <v>2</v>
      </c>
    </row>
    <row r="2600" spans="1:12">
      <c r="A2600" t="s">
        <v>83</v>
      </c>
      <c r="B2600" t="s">
        <v>3058</v>
      </c>
      <c r="C2600" t="s">
        <v>63</v>
      </c>
      <c r="D2600" t="s">
        <v>104</v>
      </c>
      <c r="E2600" t="s">
        <v>105</v>
      </c>
      <c r="F2600" t="s">
        <v>106</v>
      </c>
      <c r="G2600">
        <v>0</v>
      </c>
      <c r="H2600">
        <v>2</v>
      </c>
      <c r="I2600" s="3">
        <v>0</v>
      </c>
      <c r="J2600">
        <v>0</v>
      </c>
      <c r="K2600">
        <v>0</v>
      </c>
      <c r="L2600">
        <v>4.5</v>
      </c>
    </row>
    <row r="2601" spans="1:12">
      <c r="A2601" t="s">
        <v>61</v>
      </c>
      <c r="B2601" t="s">
        <v>3086</v>
      </c>
      <c r="C2601" t="s">
        <v>63</v>
      </c>
      <c r="D2601" t="s">
        <v>85</v>
      </c>
      <c r="E2601" t="s">
        <v>613</v>
      </c>
      <c r="F2601" t="s">
        <v>614</v>
      </c>
      <c r="G2601">
        <v>1</v>
      </c>
      <c r="H2601">
        <v>1</v>
      </c>
      <c r="I2601" s="3">
        <v>1</v>
      </c>
      <c r="J2601">
        <v>6.69</v>
      </c>
      <c r="K2601">
        <v>6.69</v>
      </c>
      <c r="L2601">
        <v>1</v>
      </c>
    </row>
    <row r="2602" spans="1:12">
      <c r="A2602" t="s">
        <v>78</v>
      </c>
      <c r="B2602" t="s">
        <v>69</v>
      </c>
      <c r="C2602" t="s">
        <v>63</v>
      </c>
      <c r="D2602" t="s">
        <v>64</v>
      </c>
      <c r="E2602" t="s">
        <v>68</v>
      </c>
      <c r="F2602" t="s">
        <v>69</v>
      </c>
      <c r="G2602">
        <v>1</v>
      </c>
      <c r="H2602">
        <v>1</v>
      </c>
      <c r="I2602" s="3">
        <v>1</v>
      </c>
      <c r="J2602">
        <v>2.72</v>
      </c>
      <c r="K2602">
        <v>2.72</v>
      </c>
      <c r="L2602">
        <v>2</v>
      </c>
    </row>
    <row r="2603" spans="1:12">
      <c r="A2603" t="s">
        <v>83</v>
      </c>
      <c r="B2603" t="s">
        <v>3061</v>
      </c>
      <c r="C2603" t="s">
        <v>63</v>
      </c>
      <c r="D2603" t="s">
        <v>85</v>
      </c>
      <c r="E2603" t="s">
        <v>110</v>
      </c>
      <c r="F2603" t="s">
        <v>124</v>
      </c>
      <c r="G2603">
        <v>1</v>
      </c>
      <c r="H2603">
        <v>2</v>
      </c>
      <c r="I2603" s="3">
        <v>0.5</v>
      </c>
      <c r="J2603">
        <v>9.83</v>
      </c>
      <c r="K2603">
        <v>9.83</v>
      </c>
      <c r="L2603">
        <v>1</v>
      </c>
    </row>
    <row r="2604" spans="1:12">
      <c r="A2604" t="s">
        <v>83</v>
      </c>
      <c r="B2604" t="s">
        <v>3097</v>
      </c>
      <c r="C2604" t="s">
        <v>63</v>
      </c>
      <c r="D2604" t="s">
        <v>85</v>
      </c>
      <c r="E2604" t="s">
        <v>173</v>
      </c>
      <c r="F2604" t="s">
        <v>785</v>
      </c>
      <c r="G2604">
        <v>1</v>
      </c>
      <c r="H2604">
        <v>1</v>
      </c>
      <c r="I2604" s="3">
        <v>1</v>
      </c>
      <c r="J2604">
        <v>2.3199999999999998</v>
      </c>
      <c r="K2604">
        <v>2.3199999999999998</v>
      </c>
      <c r="L2604">
        <v>3</v>
      </c>
    </row>
    <row r="2605" spans="1:12">
      <c r="A2605" t="s">
        <v>61</v>
      </c>
      <c r="B2605" t="s">
        <v>143</v>
      </c>
      <c r="C2605" t="s">
        <v>63</v>
      </c>
      <c r="D2605" t="s">
        <v>64</v>
      </c>
      <c r="E2605" t="s">
        <v>134</v>
      </c>
      <c r="F2605" t="s">
        <v>143</v>
      </c>
      <c r="G2605">
        <v>1</v>
      </c>
      <c r="H2605">
        <v>22</v>
      </c>
      <c r="I2605" s="3">
        <v>4.5499999999999999E-2</v>
      </c>
      <c r="J2605">
        <v>2.98</v>
      </c>
      <c r="K2605">
        <v>2.98</v>
      </c>
      <c r="L2605">
        <v>6</v>
      </c>
    </row>
    <row r="2606" spans="1:12">
      <c r="A2606" t="s">
        <v>185</v>
      </c>
      <c r="B2606" t="s">
        <v>146</v>
      </c>
      <c r="C2606" t="s">
        <v>63</v>
      </c>
      <c r="D2606" t="s">
        <v>64</v>
      </c>
      <c r="E2606" t="s">
        <v>187</v>
      </c>
      <c r="F2606" t="s">
        <v>1042</v>
      </c>
      <c r="G2606">
        <v>1</v>
      </c>
      <c r="H2606">
        <v>2</v>
      </c>
      <c r="I2606" s="3">
        <v>0.5</v>
      </c>
      <c r="J2606">
        <v>1.97</v>
      </c>
      <c r="K2606">
        <v>1.97</v>
      </c>
      <c r="L2606">
        <v>2</v>
      </c>
    </row>
    <row r="2607" spans="1:12">
      <c r="A2607" t="s">
        <v>61</v>
      </c>
      <c r="B2607" t="s">
        <v>158</v>
      </c>
      <c r="C2607" t="s">
        <v>63</v>
      </c>
      <c r="D2607" t="s">
        <v>64</v>
      </c>
      <c r="E2607" t="s">
        <v>68</v>
      </c>
      <c r="F2607" t="s">
        <v>158</v>
      </c>
      <c r="G2607">
        <v>1</v>
      </c>
      <c r="H2607">
        <v>1</v>
      </c>
      <c r="I2607" s="3">
        <v>1</v>
      </c>
      <c r="J2607">
        <v>1.51</v>
      </c>
      <c r="K2607">
        <v>1.51</v>
      </c>
      <c r="L2607">
        <v>2</v>
      </c>
    </row>
    <row r="2608" spans="1:12">
      <c r="A2608" t="s">
        <v>83</v>
      </c>
      <c r="B2608" t="s">
        <v>451</v>
      </c>
      <c r="C2608" t="s">
        <v>63</v>
      </c>
      <c r="D2608" t="s">
        <v>104</v>
      </c>
      <c r="E2608" t="s">
        <v>162</v>
      </c>
      <c r="F2608" t="s">
        <v>451</v>
      </c>
      <c r="G2608">
        <v>1</v>
      </c>
      <c r="H2608">
        <v>1</v>
      </c>
      <c r="I2608" s="3">
        <v>1</v>
      </c>
      <c r="J2608">
        <v>0.69</v>
      </c>
      <c r="K2608">
        <v>0.69</v>
      </c>
      <c r="L2608">
        <v>2</v>
      </c>
    </row>
    <row r="2609" spans="1:12">
      <c r="A2609" t="s">
        <v>61</v>
      </c>
      <c r="B2609" t="s">
        <v>566</v>
      </c>
      <c r="C2609" t="s">
        <v>63</v>
      </c>
      <c r="D2609" t="s">
        <v>64</v>
      </c>
      <c r="E2609" t="s">
        <v>80</v>
      </c>
      <c r="F2609" t="s">
        <v>160</v>
      </c>
      <c r="G2609">
        <v>0</v>
      </c>
      <c r="H2609">
        <v>2</v>
      </c>
      <c r="I2609" s="3">
        <v>0</v>
      </c>
      <c r="J2609">
        <v>0</v>
      </c>
      <c r="K2609">
        <v>0</v>
      </c>
      <c r="L2609">
        <v>1</v>
      </c>
    </row>
    <row r="2610" spans="1:12">
      <c r="A2610" t="s">
        <v>70</v>
      </c>
      <c r="B2610" t="s">
        <v>146</v>
      </c>
      <c r="C2610" t="s">
        <v>63</v>
      </c>
      <c r="D2610" t="s">
        <v>64</v>
      </c>
      <c r="E2610" t="s">
        <v>134</v>
      </c>
      <c r="F2610" t="s">
        <v>255</v>
      </c>
      <c r="G2610">
        <v>1</v>
      </c>
      <c r="H2610">
        <v>3</v>
      </c>
      <c r="I2610" s="3">
        <v>0.33329999999999999</v>
      </c>
      <c r="J2610">
        <v>2.61</v>
      </c>
      <c r="K2610">
        <v>2.61</v>
      </c>
      <c r="L2610">
        <v>3</v>
      </c>
    </row>
    <row r="2611" spans="1:12">
      <c r="A2611" t="s">
        <v>61</v>
      </c>
      <c r="B2611" t="s">
        <v>238</v>
      </c>
      <c r="C2611" t="s">
        <v>63</v>
      </c>
      <c r="D2611" t="s">
        <v>64</v>
      </c>
      <c r="E2611" t="s">
        <v>80</v>
      </c>
      <c r="F2611" t="s">
        <v>238</v>
      </c>
      <c r="G2611">
        <v>1</v>
      </c>
      <c r="H2611">
        <v>1</v>
      </c>
      <c r="I2611" s="3">
        <v>1</v>
      </c>
      <c r="J2611">
        <v>2.87</v>
      </c>
      <c r="K2611">
        <v>2.87</v>
      </c>
      <c r="L2611">
        <v>5</v>
      </c>
    </row>
    <row r="2612" spans="1:12">
      <c r="A2612" t="s">
        <v>61</v>
      </c>
      <c r="B2612" t="s">
        <v>3112</v>
      </c>
      <c r="C2612" t="s">
        <v>63</v>
      </c>
      <c r="D2612" t="s">
        <v>85</v>
      </c>
      <c r="E2612" t="s">
        <v>110</v>
      </c>
      <c r="F2612" t="s">
        <v>1361</v>
      </c>
      <c r="G2612">
        <v>1</v>
      </c>
      <c r="H2612">
        <v>1</v>
      </c>
      <c r="I2612" s="3">
        <v>1</v>
      </c>
      <c r="J2612">
        <v>2.27</v>
      </c>
      <c r="K2612">
        <v>2.27</v>
      </c>
      <c r="L2612">
        <v>2</v>
      </c>
    </row>
    <row r="2613" spans="1:12">
      <c r="A2613" t="s">
        <v>61</v>
      </c>
      <c r="B2613" t="s">
        <v>69</v>
      </c>
      <c r="C2613" t="s">
        <v>63</v>
      </c>
      <c r="D2613" t="s">
        <v>64</v>
      </c>
      <c r="E2613" t="s">
        <v>68</v>
      </c>
      <c r="F2613" t="s">
        <v>69</v>
      </c>
      <c r="G2613">
        <v>1</v>
      </c>
      <c r="H2613">
        <v>1</v>
      </c>
      <c r="I2613" s="3">
        <v>1</v>
      </c>
      <c r="J2613">
        <v>1.66</v>
      </c>
      <c r="K2613">
        <v>1.66</v>
      </c>
      <c r="L2613">
        <v>1</v>
      </c>
    </row>
    <row r="2614" spans="1:12">
      <c r="A2614" t="s">
        <v>83</v>
      </c>
      <c r="B2614" t="s">
        <v>3059</v>
      </c>
      <c r="C2614" t="s">
        <v>63</v>
      </c>
      <c r="D2614" t="s">
        <v>85</v>
      </c>
      <c r="E2614" t="s">
        <v>110</v>
      </c>
      <c r="F2614" t="s">
        <v>111</v>
      </c>
      <c r="G2614">
        <v>1</v>
      </c>
      <c r="H2614">
        <v>1</v>
      </c>
      <c r="I2614" s="3">
        <v>1</v>
      </c>
      <c r="J2614">
        <v>4.9800000000000004</v>
      </c>
      <c r="K2614">
        <v>4.9800000000000004</v>
      </c>
      <c r="L2614">
        <v>2</v>
      </c>
    </row>
    <row r="2615" spans="1:12">
      <c r="A2615" t="s">
        <v>61</v>
      </c>
      <c r="B2615" t="s">
        <v>158</v>
      </c>
      <c r="C2615" t="s">
        <v>63</v>
      </c>
      <c r="D2615" t="s">
        <v>64</v>
      </c>
      <c r="E2615" t="s">
        <v>68</v>
      </c>
      <c r="F2615" t="s">
        <v>158</v>
      </c>
      <c r="G2615">
        <v>1</v>
      </c>
      <c r="H2615">
        <v>1</v>
      </c>
      <c r="I2615" s="3">
        <v>1</v>
      </c>
      <c r="J2615">
        <v>2.99</v>
      </c>
      <c r="K2615">
        <v>2.99</v>
      </c>
      <c r="L2615">
        <v>2</v>
      </c>
    </row>
    <row r="2616" spans="1:12">
      <c r="A2616" t="s">
        <v>61</v>
      </c>
      <c r="B2616" t="s">
        <v>69</v>
      </c>
      <c r="C2616" t="s">
        <v>63</v>
      </c>
      <c r="D2616" t="s">
        <v>64</v>
      </c>
      <c r="E2616" t="s">
        <v>68</v>
      </c>
      <c r="F2616" t="s">
        <v>69</v>
      </c>
      <c r="G2616">
        <v>1</v>
      </c>
      <c r="H2616">
        <v>1</v>
      </c>
      <c r="I2616" s="3">
        <v>1</v>
      </c>
      <c r="J2616">
        <v>2.98</v>
      </c>
      <c r="K2616">
        <v>2.98</v>
      </c>
      <c r="L2616">
        <v>3</v>
      </c>
    </row>
    <row r="2617" spans="1:12">
      <c r="A2617" t="s">
        <v>61</v>
      </c>
      <c r="B2617" t="s">
        <v>69</v>
      </c>
      <c r="C2617" t="s">
        <v>63</v>
      </c>
      <c r="D2617" t="s">
        <v>64</v>
      </c>
      <c r="E2617" t="s">
        <v>68</v>
      </c>
      <c r="F2617" t="s">
        <v>69</v>
      </c>
      <c r="G2617">
        <v>1</v>
      </c>
      <c r="H2617">
        <v>4</v>
      </c>
      <c r="I2617" s="3">
        <v>0.25</v>
      </c>
      <c r="J2617">
        <v>2.63</v>
      </c>
      <c r="K2617">
        <v>2.63</v>
      </c>
      <c r="L2617">
        <v>2.8</v>
      </c>
    </row>
    <row r="2618" spans="1:12">
      <c r="A2618" t="s">
        <v>61</v>
      </c>
      <c r="B2618" t="s">
        <v>3058</v>
      </c>
      <c r="C2618" t="s">
        <v>63</v>
      </c>
      <c r="D2618" t="s">
        <v>104</v>
      </c>
      <c r="E2618" t="s">
        <v>105</v>
      </c>
      <c r="F2618" t="s">
        <v>106</v>
      </c>
      <c r="G2618">
        <v>1</v>
      </c>
      <c r="H2618">
        <v>9</v>
      </c>
      <c r="I2618" s="3">
        <v>0.1111</v>
      </c>
      <c r="J2618">
        <v>1.26</v>
      </c>
      <c r="K2618">
        <v>1.26</v>
      </c>
      <c r="L2618">
        <v>5.0999999999999996</v>
      </c>
    </row>
    <row r="2619" spans="1:12">
      <c r="A2619" t="s">
        <v>61</v>
      </c>
      <c r="B2619" t="s">
        <v>1180</v>
      </c>
      <c r="C2619" t="s">
        <v>63</v>
      </c>
      <c r="D2619" t="s">
        <v>64</v>
      </c>
      <c r="E2619" t="s">
        <v>65</v>
      </c>
      <c r="F2619" t="s">
        <v>66</v>
      </c>
      <c r="G2619">
        <v>2</v>
      </c>
      <c r="H2619">
        <v>1</v>
      </c>
      <c r="I2619" s="3">
        <v>2</v>
      </c>
      <c r="J2619">
        <v>3.07</v>
      </c>
      <c r="K2619">
        <v>6.14</v>
      </c>
      <c r="L2619">
        <v>1</v>
      </c>
    </row>
    <row r="2620" spans="1:12">
      <c r="A2620" t="s">
        <v>61</v>
      </c>
      <c r="B2620" t="s">
        <v>69</v>
      </c>
      <c r="C2620" t="s">
        <v>63</v>
      </c>
      <c r="D2620" t="s">
        <v>64</v>
      </c>
      <c r="E2620" t="s">
        <v>68</v>
      </c>
      <c r="F2620" t="s">
        <v>69</v>
      </c>
      <c r="G2620">
        <v>1</v>
      </c>
      <c r="H2620">
        <v>1</v>
      </c>
      <c r="I2620" s="3">
        <v>1</v>
      </c>
      <c r="J2620">
        <v>2.8</v>
      </c>
      <c r="K2620">
        <v>2.8</v>
      </c>
      <c r="L2620">
        <v>1</v>
      </c>
    </row>
    <row r="2621" spans="1:12">
      <c r="A2621" t="s">
        <v>61</v>
      </c>
      <c r="B2621" t="s">
        <v>158</v>
      </c>
      <c r="C2621" t="s">
        <v>63</v>
      </c>
      <c r="D2621" t="s">
        <v>64</v>
      </c>
      <c r="E2621" t="s">
        <v>68</v>
      </c>
      <c r="F2621" t="s">
        <v>158</v>
      </c>
      <c r="G2621">
        <v>1</v>
      </c>
      <c r="H2621">
        <v>1</v>
      </c>
      <c r="I2621" s="3">
        <v>1</v>
      </c>
      <c r="J2621">
        <v>3</v>
      </c>
      <c r="K2621">
        <v>3</v>
      </c>
      <c r="L2621">
        <v>3</v>
      </c>
    </row>
    <row r="2622" spans="1:12">
      <c r="A2622" t="s">
        <v>61</v>
      </c>
      <c r="B2622" t="s">
        <v>69</v>
      </c>
      <c r="C2622" t="s">
        <v>63</v>
      </c>
      <c r="D2622" t="s">
        <v>64</v>
      </c>
      <c r="E2622" t="s">
        <v>68</v>
      </c>
      <c r="F2622" t="s">
        <v>69</v>
      </c>
      <c r="G2622">
        <v>1</v>
      </c>
      <c r="H2622">
        <v>1</v>
      </c>
      <c r="I2622" s="3">
        <v>1</v>
      </c>
      <c r="J2622">
        <v>2.91</v>
      </c>
      <c r="K2622">
        <v>2.91</v>
      </c>
      <c r="L2622">
        <v>3</v>
      </c>
    </row>
    <row r="2623" spans="1:12">
      <c r="A2623" t="s">
        <v>83</v>
      </c>
      <c r="B2623" t="s">
        <v>2267</v>
      </c>
      <c r="C2623" t="s">
        <v>63</v>
      </c>
      <c r="D2623" t="s">
        <v>104</v>
      </c>
      <c r="E2623" t="s">
        <v>162</v>
      </c>
      <c r="F2623" t="s">
        <v>2267</v>
      </c>
      <c r="G2623">
        <v>1</v>
      </c>
      <c r="H2623">
        <v>1</v>
      </c>
      <c r="I2623" s="3">
        <v>1</v>
      </c>
      <c r="J2623">
        <v>0.97</v>
      </c>
      <c r="K2623">
        <v>0.97</v>
      </c>
      <c r="L2623">
        <v>1</v>
      </c>
    </row>
    <row r="2624" spans="1:12">
      <c r="A2624" t="s">
        <v>61</v>
      </c>
      <c r="B2624" t="s">
        <v>556</v>
      </c>
      <c r="C2624" t="s">
        <v>63</v>
      </c>
      <c r="D2624" t="s">
        <v>64</v>
      </c>
      <c r="E2624" t="s">
        <v>134</v>
      </c>
      <c r="F2624" t="s">
        <v>556</v>
      </c>
      <c r="G2624">
        <v>1</v>
      </c>
      <c r="H2624">
        <v>1</v>
      </c>
      <c r="I2624" s="3">
        <v>1</v>
      </c>
      <c r="J2624">
        <v>3</v>
      </c>
      <c r="K2624">
        <v>3</v>
      </c>
      <c r="L2624">
        <v>2</v>
      </c>
    </row>
    <row r="2625" spans="1:12">
      <c r="A2625" t="s">
        <v>70</v>
      </c>
      <c r="B2625" t="s">
        <v>3129</v>
      </c>
      <c r="C2625" t="s">
        <v>63</v>
      </c>
      <c r="D2625" t="s">
        <v>85</v>
      </c>
      <c r="E2625" t="s">
        <v>86</v>
      </c>
      <c r="F2625" t="s">
        <v>87</v>
      </c>
      <c r="G2625">
        <v>1</v>
      </c>
      <c r="H2625">
        <v>2</v>
      </c>
      <c r="I2625" s="3">
        <v>0.5</v>
      </c>
      <c r="J2625">
        <v>6.68</v>
      </c>
      <c r="K2625">
        <v>6.68</v>
      </c>
      <c r="L2625">
        <v>1</v>
      </c>
    </row>
    <row r="2626" spans="1:12">
      <c r="A2626" t="s">
        <v>61</v>
      </c>
      <c r="B2626" t="s">
        <v>69</v>
      </c>
      <c r="C2626" t="s">
        <v>63</v>
      </c>
      <c r="D2626" t="s">
        <v>64</v>
      </c>
      <c r="E2626" t="s">
        <v>68</v>
      </c>
      <c r="F2626" t="s">
        <v>69</v>
      </c>
      <c r="G2626">
        <v>1</v>
      </c>
      <c r="H2626">
        <v>1</v>
      </c>
      <c r="I2626" s="3">
        <v>1</v>
      </c>
      <c r="J2626">
        <v>2.99</v>
      </c>
      <c r="K2626">
        <v>2.99</v>
      </c>
      <c r="L2626">
        <v>3</v>
      </c>
    </row>
    <row r="2627" spans="1:12">
      <c r="A2627" t="s">
        <v>112</v>
      </c>
      <c r="B2627" t="s">
        <v>3064</v>
      </c>
      <c r="C2627" t="s">
        <v>114</v>
      </c>
      <c r="D2627" t="s">
        <v>93</v>
      </c>
      <c r="E2627" t="s">
        <v>94</v>
      </c>
      <c r="F2627" t="s">
        <v>181</v>
      </c>
      <c r="G2627">
        <v>1</v>
      </c>
      <c r="H2627">
        <v>4</v>
      </c>
      <c r="I2627" s="3">
        <v>0.25</v>
      </c>
      <c r="J2627">
        <v>1.85</v>
      </c>
      <c r="K2627">
        <v>1.85</v>
      </c>
      <c r="L2627">
        <v>1.5</v>
      </c>
    </row>
    <row r="2628" spans="1:12">
      <c r="A2628" t="s">
        <v>61</v>
      </c>
      <c r="B2628" t="s">
        <v>69</v>
      </c>
      <c r="C2628" t="s">
        <v>63</v>
      </c>
      <c r="D2628" t="s">
        <v>64</v>
      </c>
      <c r="E2628" t="s">
        <v>68</v>
      </c>
      <c r="F2628" t="s">
        <v>69</v>
      </c>
      <c r="G2628">
        <v>1</v>
      </c>
      <c r="H2628">
        <v>1</v>
      </c>
      <c r="I2628" s="3">
        <v>1</v>
      </c>
      <c r="J2628">
        <v>2.4300000000000002</v>
      </c>
      <c r="K2628">
        <v>2.4300000000000002</v>
      </c>
      <c r="L2628">
        <v>2</v>
      </c>
    </row>
    <row r="2629" spans="1:12">
      <c r="A2629" t="s">
        <v>61</v>
      </c>
      <c r="B2629" t="s">
        <v>69</v>
      </c>
      <c r="C2629" t="s">
        <v>63</v>
      </c>
      <c r="D2629" t="s">
        <v>64</v>
      </c>
      <c r="E2629" t="s">
        <v>68</v>
      </c>
      <c r="F2629" t="s">
        <v>69</v>
      </c>
      <c r="G2629">
        <v>1</v>
      </c>
      <c r="H2629">
        <v>2</v>
      </c>
      <c r="I2629" s="3">
        <v>0.5</v>
      </c>
      <c r="J2629">
        <v>2.77</v>
      </c>
      <c r="K2629">
        <v>2.77</v>
      </c>
      <c r="L2629">
        <v>4</v>
      </c>
    </row>
    <row r="2630" spans="1:12">
      <c r="A2630" t="s">
        <v>61</v>
      </c>
      <c r="B2630" t="s">
        <v>69</v>
      </c>
      <c r="C2630" t="s">
        <v>63</v>
      </c>
      <c r="D2630" t="s">
        <v>64</v>
      </c>
      <c r="E2630" t="s">
        <v>68</v>
      </c>
      <c r="F2630" t="s">
        <v>69</v>
      </c>
      <c r="G2630">
        <v>1</v>
      </c>
      <c r="H2630">
        <v>1</v>
      </c>
      <c r="I2630" s="3">
        <v>1</v>
      </c>
      <c r="J2630">
        <v>2.69</v>
      </c>
      <c r="K2630">
        <v>2.69</v>
      </c>
      <c r="L2630">
        <v>1</v>
      </c>
    </row>
    <row r="2631" spans="1:12">
      <c r="A2631" t="s">
        <v>78</v>
      </c>
      <c r="B2631" t="s">
        <v>238</v>
      </c>
      <c r="C2631" t="s">
        <v>63</v>
      </c>
      <c r="D2631" t="s">
        <v>64</v>
      </c>
      <c r="E2631" t="s">
        <v>80</v>
      </c>
      <c r="F2631" t="s">
        <v>238</v>
      </c>
      <c r="G2631">
        <v>1</v>
      </c>
      <c r="H2631">
        <v>1</v>
      </c>
      <c r="I2631" s="3">
        <v>1</v>
      </c>
      <c r="J2631">
        <v>2.81</v>
      </c>
      <c r="K2631">
        <v>2.81</v>
      </c>
      <c r="L2631">
        <v>1</v>
      </c>
    </row>
    <row r="2632" spans="1:12">
      <c r="A2632" t="s">
        <v>61</v>
      </c>
      <c r="B2632" t="s">
        <v>360</v>
      </c>
      <c r="C2632" t="s">
        <v>63</v>
      </c>
      <c r="D2632" t="s">
        <v>64</v>
      </c>
      <c r="E2632" t="s">
        <v>68</v>
      </c>
      <c r="F2632" t="s">
        <v>360</v>
      </c>
      <c r="G2632">
        <v>1</v>
      </c>
      <c r="H2632">
        <v>2</v>
      </c>
      <c r="I2632" s="3">
        <v>0.5</v>
      </c>
      <c r="J2632">
        <v>2.5</v>
      </c>
      <c r="K2632">
        <v>2.5</v>
      </c>
      <c r="L2632">
        <v>1.5</v>
      </c>
    </row>
    <row r="2633" spans="1:12">
      <c r="A2633" t="s">
        <v>61</v>
      </c>
      <c r="B2633" t="s">
        <v>69</v>
      </c>
      <c r="C2633" t="s">
        <v>63</v>
      </c>
      <c r="D2633" t="s">
        <v>64</v>
      </c>
      <c r="E2633" t="s">
        <v>68</v>
      </c>
      <c r="F2633" t="s">
        <v>69</v>
      </c>
      <c r="G2633">
        <v>1</v>
      </c>
      <c r="H2633">
        <v>3</v>
      </c>
      <c r="I2633" s="3">
        <v>0.33329999999999999</v>
      </c>
      <c r="J2633">
        <v>2.96</v>
      </c>
      <c r="K2633">
        <v>2.96</v>
      </c>
      <c r="L2633">
        <v>1</v>
      </c>
    </row>
    <row r="2634" spans="1:12">
      <c r="A2634" t="s">
        <v>61</v>
      </c>
      <c r="B2634" t="s">
        <v>69</v>
      </c>
      <c r="C2634" t="s">
        <v>63</v>
      </c>
      <c r="D2634" t="s">
        <v>64</v>
      </c>
      <c r="E2634" t="s">
        <v>68</v>
      </c>
      <c r="F2634" t="s">
        <v>69</v>
      </c>
      <c r="G2634">
        <v>1</v>
      </c>
      <c r="H2634">
        <v>3</v>
      </c>
      <c r="I2634" s="3">
        <v>0.33329999999999999</v>
      </c>
      <c r="J2634">
        <v>2.72</v>
      </c>
      <c r="K2634">
        <v>2.72</v>
      </c>
      <c r="L2634">
        <v>1</v>
      </c>
    </row>
    <row r="2635" spans="1:12">
      <c r="A2635" t="s">
        <v>61</v>
      </c>
      <c r="B2635" t="s">
        <v>284</v>
      </c>
      <c r="C2635" t="s">
        <v>63</v>
      </c>
      <c r="D2635" t="s">
        <v>64</v>
      </c>
      <c r="E2635" t="s">
        <v>76</v>
      </c>
      <c r="F2635" t="s">
        <v>284</v>
      </c>
      <c r="G2635">
        <v>1</v>
      </c>
      <c r="H2635">
        <v>1</v>
      </c>
      <c r="I2635" s="3">
        <v>1</v>
      </c>
      <c r="J2635">
        <v>2.0099999999999998</v>
      </c>
      <c r="K2635">
        <v>2.0099999999999998</v>
      </c>
      <c r="L2635">
        <v>3</v>
      </c>
    </row>
    <row r="2636" spans="1:12">
      <c r="A2636" t="s">
        <v>61</v>
      </c>
      <c r="B2636" t="s">
        <v>3066</v>
      </c>
      <c r="C2636" t="s">
        <v>63</v>
      </c>
      <c r="D2636" t="s">
        <v>93</v>
      </c>
      <c r="E2636" t="s">
        <v>94</v>
      </c>
      <c r="F2636" t="s">
        <v>190</v>
      </c>
      <c r="G2636">
        <v>1</v>
      </c>
      <c r="H2636">
        <v>1</v>
      </c>
      <c r="I2636" s="3">
        <v>1</v>
      </c>
      <c r="J2636">
        <v>1.58</v>
      </c>
      <c r="K2636">
        <v>1.58</v>
      </c>
      <c r="L2636">
        <v>2</v>
      </c>
    </row>
    <row r="2637" spans="1:12">
      <c r="A2637" t="s">
        <v>70</v>
      </c>
      <c r="B2637" t="s">
        <v>146</v>
      </c>
      <c r="C2637" t="s">
        <v>63</v>
      </c>
      <c r="D2637" t="s">
        <v>64</v>
      </c>
      <c r="E2637" t="s">
        <v>134</v>
      </c>
      <c r="F2637" t="s">
        <v>255</v>
      </c>
      <c r="G2637">
        <v>1</v>
      </c>
      <c r="H2637">
        <v>1</v>
      </c>
      <c r="I2637" s="3">
        <v>1</v>
      </c>
      <c r="J2637">
        <v>2.91</v>
      </c>
      <c r="K2637">
        <v>2.91</v>
      </c>
      <c r="L2637">
        <v>1</v>
      </c>
    </row>
    <row r="2638" spans="1:12">
      <c r="A2638" t="s">
        <v>83</v>
      </c>
      <c r="B2638" t="s">
        <v>2856</v>
      </c>
      <c r="C2638" t="s">
        <v>63</v>
      </c>
      <c r="D2638" t="s">
        <v>85</v>
      </c>
      <c r="E2638" t="s">
        <v>154</v>
      </c>
      <c r="F2638" t="s">
        <v>155</v>
      </c>
      <c r="G2638">
        <v>1</v>
      </c>
      <c r="H2638">
        <v>1</v>
      </c>
      <c r="I2638" s="3">
        <v>1</v>
      </c>
      <c r="J2638">
        <v>5.18</v>
      </c>
      <c r="K2638">
        <v>5.18</v>
      </c>
      <c r="L2638">
        <v>1</v>
      </c>
    </row>
    <row r="2639" spans="1:12">
      <c r="A2639" t="s">
        <v>61</v>
      </c>
      <c r="B2639" t="s">
        <v>566</v>
      </c>
      <c r="C2639" t="s">
        <v>63</v>
      </c>
      <c r="D2639" t="s">
        <v>64</v>
      </c>
      <c r="E2639" t="s">
        <v>80</v>
      </c>
      <c r="F2639" t="s">
        <v>160</v>
      </c>
      <c r="G2639">
        <v>1</v>
      </c>
      <c r="H2639">
        <v>10</v>
      </c>
      <c r="I2639" s="3">
        <v>0.1</v>
      </c>
      <c r="J2639">
        <v>2.8</v>
      </c>
      <c r="K2639">
        <v>2.8</v>
      </c>
      <c r="L2639">
        <v>1.7</v>
      </c>
    </row>
    <row r="2640" spans="1:12">
      <c r="A2640" t="s">
        <v>61</v>
      </c>
      <c r="B2640" t="s">
        <v>1180</v>
      </c>
      <c r="C2640" t="s">
        <v>63</v>
      </c>
      <c r="D2640" t="s">
        <v>64</v>
      </c>
      <c r="E2640" t="s">
        <v>65</v>
      </c>
      <c r="F2640" t="s">
        <v>66</v>
      </c>
      <c r="G2640">
        <v>1</v>
      </c>
      <c r="H2640">
        <v>2</v>
      </c>
      <c r="I2640" s="3">
        <v>0.5</v>
      </c>
      <c r="J2640">
        <v>5.38</v>
      </c>
      <c r="K2640">
        <v>5.38</v>
      </c>
      <c r="L2640">
        <v>1</v>
      </c>
    </row>
    <row r="2641" spans="1:12">
      <c r="A2641" t="s">
        <v>83</v>
      </c>
      <c r="B2641" t="s">
        <v>3061</v>
      </c>
      <c r="C2641" t="s">
        <v>63</v>
      </c>
      <c r="D2641" t="s">
        <v>85</v>
      </c>
      <c r="E2641" t="s">
        <v>110</v>
      </c>
      <c r="F2641" t="s">
        <v>124</v>
      </c>
      <c r="G2641">
        <v>1</v>
      </c>
      <c r="H2641">
        <v>1</v>
      </c>
      <c r="I2641" s="3">
        <v>1</v>
      </c>
      <c r="J2641">
        <v>5.19</v>
      </c>
      <c r="K2641">
        <v>5.19</v>
      </c>
      <c r="L2641">
        <v>1</v>
      </c>
    </row>
    <row r="2642" spans="1:12">
      <c r="A2642" t="s">
        <v>61</v>
      </c>
      <c r="B2642" t="s">
        <v>158</v>
      </c>
      <c r="C2642" t="s">
        <v>63</v>
      </c>
      <c r="D2642" t="s">
        <v>64</v>
      </c>
      <c r="E2642" t="s">
        <v>68</v>
      </c>
      <c r="F2642" t="s">
        <v>158</v>
      </c>
      <c r="G2642">
        <v>1</v>
      </c>
      <c r="H2642">
        <v>1</v>
      </c>
      <c r="I2642" s="3">
        <v>1</v>
      </c>
      <c r="J2642">
        <v>2.99</v>
      </c>
      <c r="K2642">
        <v>2.99</v>
      </c>
      <c r="L2642">
        <v>2</v>
      </c>
    </row>
    <row r="2643" spans="1:12">
      <c r="A2643" t="s">
        <v>61</v>
      </c>
      <c r="B2643" t="s">
        <v>77</v>
      </c>
      <c r="C2643" t="s">
        <v>63</v>
      </c>
      <c r="D2643" t="s">
        <v>64</v>
      </c>
      <c r="E2643" t="s">
        <v>76</v>
      </c>
      <c r="F2643" t="s">
        <v>77</v>
      </c>
      <c r="G2643">
        <v>1</v>
      </c>
      <c r="H2643">
        <v>2</v>
      </c>
      <c r="I2643" s="3">
        <v>0.5</v>
      </c>
      <c r="J2643">
        <v>2.2200000000000002</v>
      </c>
      <c r="K2643">
        <v>2.2200000000000002</v>
      </c>
      <c r="L2643">
        <v>2</v>
      </c>
    </row>
    <row r="2644" spans="1:12">
      <c r="A2644" t="s">
        <v>70</v>
      </c>
      <c r="B2644" t="s">
        <v>2856</v>
      </c>
      <c r="C2644" t="s">
        <v>63</v>
      </c>
      <c r="D2644" t="s">
        <v>85</v>
      </c>
      <c r="E2644" t="s">
        <v>154</v>
      </c>
      <c r="F2644" t="s">
        <v>155</v>
      </c>
      <c r="G2644">
        <v>1</v>
      </c>
      <c r="H2644">
        <v>2</v>
      </c>
      <c r="I2644" s="3">
        <v>0.5</v>
      </c>
      <c r="J2644">
        <v>3.15</v>
      </c>
      <c r="K2644">
        <v>3.15</v>
      </c>
      <c r="L2644">
        <v>1</v>
      </c>
    </row>
    <row r="2645" spans="1:12">
      <c r="A2645" t="s">
        <v>61</v>
      </c>
      <c r="B2645" t="s">
        <v>3060</v>
      </c>
      <c r="C2645" t="s">
        <v>63</v>
      </c>
      <c r="D2645" t="s">
        <v>85</v>
      </c>
      <c r="E2645" t="s">
        <v>121</v>
      </c>
      <c r="F2645" t="s">
        <v>122</v>
      </c>
      <c r="G2645">
        <v>1</v>
      </c>
      <c r="H2645">
        <v>1</v>
      </c>
      <c r="I2645" s="3">
        <v>1</v>
      </c>
      <c r="J2645">
        <v>5.63</v>
      </c>
      <c r="K2645">
        <v>5.63</v>
      </c>
      <c r="L2645">
        <v>1</v>
      </c>
    </row>
    <row r="2646" spans="1:12">
      <c r="A2646" t="s">
        <v>83</v>
      </c>
      <c r="B2646" t="s">
        <v>3061</v>
      </c>
      <c r="C2646" t="s">
        <v>63</v>
      </c>
      <c r="D2646" t="s">
        <v>85</v>
      </c>
      <c r="E2646" t="s">
        <v>110</v>
      </c>
      <c r="F2646" t="s">
        <v>124</v>
      </c>
      <c r="G2646">
        <v>1</v>
      </c>
      <c r="H2646">
        <v>1</v>
      </c>
      <c r="I2646" s="3">
        <v>1</v>
      </c>
      <c r="J2646">
        <v>8.4499999999999993</v>
      </c>
      <c r="K2646">
        <v>8.4499999999999993</v>
      </c>
      <c r="L2646">
        <v>1</v>
      </c>
    </row>
    <row r="2647" spans="1:12">
      <c r="A2647" t="s">
        <v>61</v>
      </c>
      <c r="B2647" t="s">
        <v>3065</v>
      </c>
      <c r="C2647" t="s">
        <v>63</v>
      </c>
      <c r="D2647" t="s">
        <v>64</v>
      </c>
      <c r="E2647" t="s">
        <v>97</v>
      </c>
      <c r="F2647" t="s">
        <v>184</v>
      </c>
      <c r="G2647">
        <v>1</v>
      </c>
      <c r="H2647">
        <v>19</v>
      </c>
      <c r="I2647" s="3">
        <v>5.2600000000000001E-2</v>
      </c>
      <c r="J2647">
        <v>2.0699999999999998</v>
      </c>
      <c r="K2647">
        <v>2.0699999999999998</v>
      </c>
      <c r="L2647">
        <v>3.2</v>
      </c>
    </row>
    <row r="2648" spans="1:12">
      <c r="A2648" t="s">
        <v>83</v>
      </c>
      <c r="B2648" t="s">
        <v>69</v>
      </c>
      <c r="C2648" t="s">
        <v>63</v>
      </c>
      <c r="D2648" t="s">
        <v>64</v>
      </c>
      <c r="E2648" t="s">
        <v>68</v>
      </c>
      <c r="F2648" t="s">
        <v>267</v>
      </c>
      <c r="G2648">
        <v>1</v>
      </c>
      <c r="H2648">
        <v>1</v>
      </c>
      <c r="I2648" s="3">
        <v>1</v>
      </c>
      <c r="J2648">
        <v>2.92</v>
      </c>
      <c r="K2648">
        <v>2.92</v>
      </c>
      <c r="L2648">
        <v>2</v>
      </c>
    </row>
    <row r="2649" spans="1:12">
      <c r="A2649" t="s">
        <v>61</v>
      </c>
      <c r="B2649" t="s">
        <v>451</v>
      </c>
      <c r="C2649" t="s">
        <v>63</v>
      </c>
      <c r="D2649" t="s">
        <v>104</v>
      </c>
      <c r="E2649" t="s">
        <v>162</v>
      </c>
      <c r="F2649" t="s">
        <v>451</v>
      </c>
      <c r="G2649">
        <v>0</v>
      </c>
      <c r="H2649">
        <v>1</v>
      </c>
      <c r="I2649" s="3">
        <v>0</v>
      </c>
      <c r="J2649">
        <v>0</v>
      </c>
      <c r="K2649">
        <v>0</v>
      </c>
      <c r="L2649">
        <v>3</v>
      </c>
    </row>
    <row r="2650" spans="1:12">
      <c r="A2650" t="s">
        <v>61</v>
      </c>
      <c r="B2650" t="s">
        <v>3093</v>
      </c>
      <c r="C2650" t="s">
        <v>63</v>
      </c>
      <c r="D2650" t="s">
        <v>64</v>
      </c>
      <c r="E2650" t="s">
        <v>97</v>
      </c>
      <c r="F2650" t="s">
        <v>768</v>
      </c>
      <c r="G2650">
        <v>1</v>
      </c>
      <c r="H2650">
        <v>1</v>
      </c>
      <c r="I2650" s="3">
        <v>1</v>
      </c>
      <c r="J2650">
        <v>2.76</v>
      </c>
      <c r="K2650">
        <v>2.76</v>
      </c>
      <c r="L2650">
        <v>3</v>
      </c>
    </row>
    <row r="2651" spans="1:12">
      <c r="A2651" t="s">
        <v>112</v>
      </c>
      <c r="B2651" t="s">
        <v>2666</v>
      </c>
      <c r="C2651" t="s">
        <v>114</v>
      </c>
      <c r="D2651" t="s">
        <v>93</v>
      </c>
      <c r="E2651" t="s">
        <v>94</v>
      </c>
      <c r="F2651" t="s">
        <v>1166</v>
      </c>
      <c r="G2651">
        <v>0</v>
      </c>
      <c r="H2651">
        <v>2</v>
      </c>
      <c r="I2651" s="3">
        <v>0</v>
      </c>
      <c r="J2651">
        <v>0</v>
      </c>
      <c r="K2651">
        <v>0</v>
      </c>
      <c r="L2651">
        <v>1</v>
      </c>
    </row>
    <row r="2652" spans="1:12">
      <c r="A2652" t="s">
        <v>61</v>
      </c>
      <c r="B2652" t="s">
        <v>69</v>
      </c>
      <c r="C2652" t="s">
        <v>63</v>
      </c>
      <c r="D2652" t="s">
        <v>64</v>
      </c>
      <c r="E2652" t="s">
        <v>68</v>
      </c>
      <c r="F2652" t="s">
        <v>69</v>
      </c>
      <c r="G2652">
        <v>2</v>
      </c>
      <c r="H2652">
        <v>50</v>
      </c>
      <c r="I2652" s="3">
        <v>0.04</v>
      </c>
      <c r="J2652">
        <v>2.2000000000000002</v>
      </c>
      <c r="K2652">
        <v>4.41</v>
      </c>
      <c r="L2652">
        <v>4</v>
      </c>
    </row>
    <row r="2653" spans="1:12">
      <c r="A2653" t="s">
        <v>83</v>
      </c>
      <c r="B2653" t="s">
        <v>3138</v>
      </c>
      <c r="C2653" t="s">
        <v>63</v>
      </c>
      <c r="D2653" t="s">
        <v>85</v>
      </c>
      <c r="E2653" t="s">
        <v>154</v>
      </c>
      <c r="F2653" t="s">
        <v>713</v>
      </c>
      <c r="G2653">
        <v>1</v>
      </c>
      <c r="H2653">
        <v>2</v>
      </c>
      <c r="I2653" s="3">
        <v>0.5</v>
      </c>
      <c r="J2653">
        <v>1.7</v>
      </c>
      <c r="K2653">
        <v>1.7</v>
      </c>
      <c r="L2653">
        <v>3</v>
      </c>
    </row>
    <row r="2654" spans="1:12">
      <c r="A2654" t="s">
        <v>61</v>
      </c>
      <c r="B2654" t="s">
        <v>138</v>
      </c>
      <c r="C2654" t="s">
        <v>63</v>
      </c>
      <c r="D2654" t="s">
        <v>64</v>
      </c>
      <c r="E2654" t="s">
        <v>134</v>
      </c>
      <c r="F2654" t="s">
        <v>138</v>
      </c>
      <c r="G2654">
        <v>1</v>
      </c>
      <c r="H2654">
        <v>4</v>
      </c>
      <c r="I2654" s="3">
        <v>0.25</v>
      </c>
      <c r="J2654">
        <v>2.5299999999999998</v>
      </c>
      <c r="K2654">
        <v>2.5299999999999998</v>
      </c>
      <c r="L2654">
        <v>3.3</v>
      </c>
    </row>
    <row r="2655" spans="1:12">
      <c r="A2655" t="s">
        <v>61</v>
      </c>
      <c r="B2655" t="s">
        <v>1180</v>
      </c>
      <c r="C2655" t="s">
        <v>63</v>
      </c>
      <c r="D2655" t="s">
        <v>64</v>
      </c>
      <c r="E2655" t="s">
        <v>65</v>
      </c>
      <c r="F2655" t="s">
        <v>66</v>
      </c>
      <c r="G2655">
        <v>1</v>
      </c>
      <c r="H2655">
        <v>1</v>
      </c>
      <c r="I2655" s="3">
        <v>1</v>
      </c>
      <c r="J2655">
        <v>3.06</v>
      </c>
      <c r="K2655">
        <v>3.06</v>
      </c>
      <c r="L2655">
        <v>1</v>
      </c>
    </row>
    <row r="2656" spans="1:12">
      <c r="A2656" t="s">
        <v>70</v>
      </c>
      <c r="B2656" t="s">
        <v>1210</v>
      </c>
      <c r="C2656" t="s">
        <v>63</v>
      </c>
      <c r="D2656" t="s">
        <v>72</v>
      </c>
      <c r="E2656" t="s">
        <v>97</v>
      </c>
      <c r="F2656" t="s">
        <v>296</v>
      </c>
      <c r="G2656">
        <v>1</v>
      </c>
      <c r="H2656">
        <v>2</v>
      </c>
      <c r="I2656" s="3">
        <v>0.5</v>
      </c>
      <c r="J2656">
        <v>4.47</v>
      </c>
      <c r="K2656">
        <v>4.47</v>
      </c>
      <c r="L2656">
        <v>2.5</v>
      </c>
    </row>
    <row r="2657" spans="1:12">
      <c r="A2657" t="s">
        <v>78</v>
      </c>
      <c r="B2657" t="s">
        <v>158</v>
      </c>
      <c r="C2657" t="s">
        <v>63</v>
      </c>
      <c r="D2657" t="s">
        <v>64</v>
      </c>
      <c r="E2657" t="s">
        <v>68</v>
      </c>
      <c r="F2657" t="s">
        <v>158</v>
      </c>
      <c r="G2657">
        <v>1</v>
      </c>
      <c r="H2657">
        <v>1</v>
      </c>
      <c r="I2657" s="3">
        <v>1</v>
      </c>
      <c r="J2657">
        <v>2.98</v>
      </c>
      <c r="K2657">
        <v>2.98</v>
      </c>
      <c r="L2657">
        <v>3</v>
      </c>
    </row>
    <row r="2658" spans="1:12">
      <c r="A2658" t="s">
        <v>83</v>
      </c>
      <c r="B2658" t="s">
        <v>3128</v>
      </c>
      <c r="C2658" t="s">
        <v>63</v>
      </c>
      <c r="D2658" t="s">
        <v>72</v>
      </c>
      <c r="E2658" t="s">
        <v>73</v>
      </c>
      <c r="F2658" t="s">
        <v>74</v>
      </c>
      <c r="G2658">
        <v>1</v>
      </c>
      <c r="H2658">
        <v>2</v>
      </c>
      <c r="I2658" s="3">
        <v>0.5</v>
      </c>
      <c r="J2658">
        <v>1.56</v>
      </c>
      <c r="K2658">
        <v>1.56</v>
      </c>
      <c r="L2658">
        <v>1</v>
      </c>
    </row>
    <row r="2659" spans="1:12">
      <c r="A2659" t="s">
        <v>83</v>
      </c>
      <c r="B2659" t="s">
        <v>3059</v>
      </c>
      <c r="C2659" t="s">
        <v>63</v>
      </c>
      <c r="D2659" t="s">
        <v>85</v>
      </c>
      <c r="E2659" t="s">
        <v>110</v>
      </c>
      <c r="F2659" t="s">
        <v>111</v>
      </c>
      <c r="G2659">
        <v>1</v>
      </c>
      <c r="H2659">
        <v>3</v>
      </c>
      <c r="I2659" s="3">
        <v>0.33329999999999999</v>
      </c>
      <c r="J2659">
        <v>5.71</v>
      </c>
      <c r="K2659">
        <v>5.71</v>
      </c>
      <c r="L2659">
        <v>2.2999999999999998</v>
      </c>
    </row>
    <row r="2660" spans="1:12">
      <c r="A2660" t="s">
        <v>70</v>
      </c>
      <c r="B2660" t="s">
        <v>146</v>
      </c>
      <c r="C2660" t="s">
        <v>63</v>
      </c>
      <c r="D2660" t="s">
        <v>64</v>
      </c>
      <c r="E2660" t="s">
        <v>134</v>
      </c>
      <c r="F2660" t="s">
        <v>255</v>
      </c>
      <c r="G2660">
        <v>1</v>
      </c>
      <c r="H2660">
        <v>6</v>
      </c>
      <c r="I2660" s="3">
        <v>0.16669999999999999</v>
      </c>
      <c r="J2660">
        <v>2.41</v>
      </c>
      <c r="K2660">
        <v>2.41</v>
      </c>
      <c r="L2660">
        <v>4.2</v>
      </c>
    </row>
    <row r="2661" spans="1:12">
      <c r="A2661" t="s">
        <v>61</v>
      </c>
      <c r="B2661" t="s">
        <v>558</v>
      </c>
      <c r="C2661" t="s">
        <v>63</v>
      </c>
      <c r="D2661" t="s">
        <v>64</v>
      </c>
      <c r="E2661" t="s">
        <v>134</v>
      </c>
      <c r="F2661" t="s">
        <v>558</v>
      </c>
      <c r="G2661">
        <v>1</v>
      </c>
      <c r="H2661">
        <v>1</v>
      </c>
      <c r="I2661" s="3">
        <v>1</v>
      </c>
      <c r="J2661">
        <v>2.2599999999999998</v>
      </c>
      <c r="K2661">
        <v>2.2599999999999998</v>
      </c>
      <c r="L2661">
        <v>2</v>
      </c>
    </row>
    <row r="2662" spans="1:12">
      <c r="A2662" t="s">
        <v>61</v>
      </c>
      <c r="B2662" t="s">
        <v>3060</v>
      </c>
      <c r="C2662" t="s">
        <v>63</v>
      </c>
      <c r="D2662" t="s">
        <v>85</v>
      </c>
      <c r="E2662" t="s">
        <v>121</v>
      </c>
      <c r="F2662" t="s">
        <v>122</v>
      </c>
      <c r="G2662">
        <v>1</v>
      </c>
      <c r="H2662">
        <v>1</v>
      </c>
      <c r="I2662" s="3">
        <v>1</v>
      </c>
      <c r="J2662">
        <v>2.08</v>
      </c>
      <c r="K2662">
        <v>2.08</v>
      </c>
      <c r="L2662">
        <v>1</v>
      </c>
    </row>
    <row r="2663" spans="1:12">
      <c r="A2663" t="s">
        <v>70</v>
      </c>
      <c r="B2663" t="s">
        <v>3130</v>
      </c>
      <c r="C2663" t="s">
        <v>63</v>
      </c>
      <c r="D2663" t="s">
        <v>100</v>
      </c>
      <c r="E2663" t="s">
        <v>101</v>
      </c>
      <c r="F2663" t="s">
        <v>102</v>
      </c>
      <c r="G2663">
        <v>1</v>
      </c>
      <c r="H2663">
        <v>1</v>
      </c>
      <c r="I2663" s="3">
        <v>1</v>
      </c>
      <c r="J2663">
        <v>3.63</v>
      </c>
      <c r="K2663">
        <v>3.63</v>
      </c>
      <c r="L2663">
        <v>2</v>
      </c>
    </row>
    <row r="2664" spans="1:12">
      <c r="A2664" t="s">
        <v>61</v>
      </c>
      <c r="B2664" t="s">
        <v>158</v>
      </c>
      <c r="C2664" t="s">
        <v>63</v>
      </c>
      <c r="D2664" t="s">
        <v>64</v>
      </c>
      <c r="E2664" t="s">
        <v>68</v>
      </c>
      <c r="F2664" t="s">
        <v>158</v>
      </c>
      <c r="G2664">
        <v>1</v>
      </c>
      <c r="H2664">
        <v>2</v>
      </c>
      <c r="I2664" s="3">
        <v>0.5</v>
      </c>
      <c r="J2664">
        <v>3</v>
      </c>
      <c r="K2664">
        <v>3</v>
      </c>
      <c r="L2664">
        <v>5</v>
      </c>
    </row>
    <row r="2665" spans="1:12">
      <c r="A2665" t="s">
        <v>70</v>
      </c>
      <c r="B2665" t="s">
        <v>2856</v>
      </c>
      <c r="C2665" t="s">
        <v>63</v>
      </c>
      <c r="D2665" t="s">
        <v>85</v>
      </c>
      <c r="E2665" t="s">
        <v>154</v>
      </c>
      <c r="F2665" t="s">
        <v>155</v>
      </c>
      <c r="G2665">
        <v>1</v>
      </c>
      <c r="H2665">
        <v>1</v>
      </c>
      <c r="I2665" s="3">
        <v>1</v>
      </c>
      <c r="J2665">
        <v>5.34</v>
      </c>
      <c r="K2665">
        <v>5.34</v>
      </c>
      <c r="L2665">
        <v>1</v>
      </c>
    </row>
    <row r="2666" spans="1:12">
      <c r="A2666" t="s">
        <v>61</v>
      </c>
      <c r="B2666" t="s">
        <v>108</v>
      </c>
      <c r="C2666" t="s">
        <v>63</v>
      </c>
      <c r="D2666" t="s">
        <v>64</v>
      </c>
      <c r="E2666" t="s">
        <v>76</v>
      </c>
      <c r="F2666" t="s">
        <v>108</v>
      </c>
      <c r="G2666">
        <v>1</v>
      </c>
      <c r="H2666">
        <v>1</v>
      </c>
      <c r="I2666" s="3">
        <v>1</v>
      </c>
      <c r="J2666">
        <v>2.3199999999999998</v>
      </c>
      <c r="K2666">
        <v>2.3199999999999998</v>
      </c>
      <c r="L2666">
        <v>3</v>
      </c>
    </row>
    <row r="2667" spans="1:12">
      <c r="A2667" t="s">
        <v>61</v>
      </c>
      <c r="B2667" t="s">
        <v>219</v>
      </c>
      <c r="C2667" t="s">
        <v>63</v>
      </c>
      <c r="D2667" t="s">
        <v>64</v>
      </c>
      <c r="E2667" t="s">
        <v>134</v>
      </c>
      <c r="F2667" t="s">
        <v>219</v>
      </c>
      <c r="G2667">
        <v>0</v>
      </c>
      <c r="H2667">
        <v>6</v>
      </c>
      <c r="I2667" s="3">
        <v>0</v>
      </c>
      <c r="J2667">
        <v>0</v>
      </c>
      <c r="K2667">
        <v>0</v>
      </c>
      <c r="L2667">
        <v>1</v>
      </c>
    </row>
    <row r="2668" spans="1:12">
      <c r="A2668" t="s">
        <v>61</v>
      </c>
      <c r="B2668" t="s">
        <v>69</v>
      </c>
      <c r="C2668" t="s">
        <v>63</v>
      </c>
      <c r="D2668" t="s">
        <v>64</v>
      </c>
      <c r="E2668" t="s">
        <v>68</v>
      </c>
      <c r="F2668" t="s">
        <v>69</v>
      </c>
      <c r="G2668">
        <v>19</v>
      </c>
      <c r="H2668">
        <v>438</v>
      </c>
      <c r="I2668" s="3">
        <v>4.3400000000000001E-2</v>
      </c>
      <c r="J2668">
        <v>1.57</v>
      </c>
      <c r="K2668">
        <v>29.91</v>
      </c>
      <c r="L2668">
        <v>2.9</v>
      </c>
    </row>
    <row r="2669" spans="1:12">
      <c r="A2669" t="s">
        <v>78</v>
      </c>
      <c r="B2669" t="s">
        <v>146</v>
      </c>
      <c r="C2669" t="s">
        <v>63</v>
      </c>
      <c r="D2669" t="s">
        <v>64</v>
      </c>
      <c r="E2669" t="s">
        <v>134</v>
      </c>
      <c r="F2669" t="s">
        <v>146</v>
      </c>
      <c r="G2669">
        <v>1</v>
      </c>
      <c r="H2669">
        <v>1</v>
      </c>
      <c r="I2669" s="3">
        <v>1</v>
      </c>
      <c r="J2669">
        <v>1.82</v>
      </c>
      <c r="K2669">
        <v>1.82</v>
      </c>
      <c r="L2669">
        <v>2</v>
      </c>
    </row>
    <row r="2670" spans="1:12">
      <c r="A2670" t="s">
        <v>70</v>
      </c>
      <c r="B2670" t="s">
        <v>3064</v>
      </c>
      <c r="C2670" t="s">
        <v>63</v>
      </c>
      <c r="D2670" t="s">
        <v>93</v>
      </c>
      <c r="E2670" t="s">
        <v>94</v>
      </c>
      <c r="F2670" t="s">
        <v>181</v>
      </c>
      <c r="G2670">
        <v>1</v>
      </c>
      <c r="H2670">
        <v>1</v>
      </c>
      <c r="I2670" s="3">
        <v>1</v>
      </c>
      <c r="J2670">
        <v>1.58</v>
      </c>
      <c r="K2670">
        <v>1.58</v>
      </c>
      <c r="L2670">
        <v>5</v>
      </c>
    </row>
    <row r="2671" spans="1:12">
      <c r="A2671" t="s">
        <v>61</v>
      </c>
      <c r="B2671" t="s">
        <v>3066</v>
      </c>
      <c r="C2671" t="s">
        <v>63</v>
      </c>
      <c r="D2671" t="s">
        <v>93</v>
      </c>
      <c r="E2671" t="s">
        <v>94</v>
      </c>
      <c r="F2671" t="s">
        <v>190</v>
      </c>
      <c r="G2671">
        <v>1</v>
      </c>
      <c r="H2671">
        <v>1</v>
      </c>
      <c r="I2671" s="3">
        <v>1</v>
      </c>
      <c r="J2671">
        <v>1.88</v>
      </c>
      <c r="K2671">
        <v>1.88</v>
      </c>
      <c r="L2671">
        <v>2</v>
      </c>
    </row>
    <row r="2672" spans="1:12">
      <c r="A2672" t="s">
        <v>70</v>
      </c>
      <c r="B2672" t="s">
        <v>146</v>
      </c>
      <c r="C2672" t="s">
        <v>63</v>
      </c>
      <c r="D2672" t="s">
        <v>64</v>
      </c>
      <c r="E2672" t="s">
        <v>134</v>
      </c>
      <c r="F2672" t="s">
        <v>255</v>
      </c>
      <c r="G2672">
        <v>1</v>
      </c>
      <c r="H2672">
        <v>2</v>
      </c>
      <c r="I2672" s="3">
        <v>0.5</v>
      </c>
      <c r="J2672">
        <v>2.3199999999999998</v>
      </c>
      <c r="K2672">
        <v>2.3199999999999998</v>
      </c>
      <c r="L2672">
        <v>5.5</v>
      </c>
    </row>
    <row r="2673" spans="1:12">
      <c r="A2673" t="s">
        <v>61</v>
      </c>
      <c r="B2673" t="s">
        <v>3099</v>
      </c>
      <c r="C2673" t="s">
        <v>63</v>
      </c>
      <c r="D2673" t="s">
        <v>85</v>
      </c>
      <c r="E2673" t="s">
        <v>398</v>
      </c>
      <c r="F2673" t="s">
        <v>877</v>
      </c>
      <c r="G2673">
        <v>1</v>
      </c>
      <c r="H2673">
        <v>2</v>
      </c>
      <c r="I2673" s="3">
        <v>0.5</v>
      </c>
      <c r="J2673">
        <v>3.75</v>
      </c>
      <c r="K2673">
        <v>3.75</v>
      </c>
      <c r="L2673">
        <v>2</v>
      </c>
    </row>
    <row r="2674" spans="1:12">
      <c r="A2674" t="s">
        <v>83</v>
      </c>
      <c r="B2674" t="s">
        <v>451</v>
      </c>
      <c r="C2674" t="s">
        <v>63</v>
      </c>
      <c r="D2674" t="s">
        <v>104</v>
      </c>
      <c r="E2674" t="s">
        <v>162</v>
      </c>
      <c r="F2674" t="s">
        <v>451</v>
      </c>
      <c r="G2674">
        <v>1</v>
      </c>
      <c r="H2674">
        <v>6</v>
      </c>
      <c r="I2674" s="3">
        <v>0.16669999999999999</v>
      </c>
      <c r="J2674">
        <v>0.79</v>
      </c>
      <c r="K2674">
        <v>0.79</v>
      </c>
      <c r="L2674">
        <v>1.8</v>
      </c>
    </row>
    <row r="2675" spans="1:12">
      <c r="A2675" t="s">
        <v>61</v>
      </c>
      <c r="B2675" t="s">
        <v>77</v>
      </c>
      <c r="C2675" t="s">
        <v>63</v>
      </c>
      <c r="D2675" t="s">
        <v>64</v>
      </c>
      <c r="E2675" t="s">
        <v>76</v>
      </c>
      <c r="F2675" t="s">
        <v>77</v>
      </c>
      <c r="G2675">
        <v>1</v>
      </c>
      <c r="H2675">
        <v>1</v>
      </c>
      <c r="I2675" s="3">
        <v>1</v>
      </c>
      <c r="J2675">
        <v>2.97</v>
      </c>
      <c r="K2675">
        <v>2.97</v>
      </c>
      <c r="L2675">
        <v>11</v>
      </c>
    </row>
    <row r="2676" spans="1:12">
      <c r="A2676" t="s">
        <v>70</v>
      </c>
      <c r="B2676" t="s">
        <v>2856</v>
      </c>
      <c r="C2676" t="s">
        <v>63</v>
      </c>
      <c r="D2676" t="s">
        <v>85</v>
      </c>
      <c r="E2676" t="s">
        <v>154</v>
      </c>
      <c r="F2676" t="s">
        <v>155</v>
      </c>
      <c r="G2676">
        <v>1</v>
      </c>
      <c r="H2676">
        <v>2</v>
      </c>
      <c r="I2676" s="3">
        <v>0.5</v>
      </c>
      <c r="J2676">
        <v>1.93</v>
      </c>
      <c r="K2676">
        <v>1.93</v>
      </c>
      <c r="L2676">
        <v>2</v>
      </c>
    </row>
    <row r="2677" spans="1:12">
      <c r="A2677" t="s">
        <v>61</v>
      </c>
      <c r="B2677" t="s">
        <v>69</v>
      </c>
      <c r="C2677" t="s">
        <v>63</v>
      </c>
      <c r="D2677" t="s">
        <v>64</v>
      </c>
      <c r="E2677" t="s">
        <v>68</v>
      </c>
      <c r="F2677" t="s">
        <v>69</v>
      </c>
      <c r="G2677">
        <v>1</v>
      </c>
      <c r="H2677">
        <v>1</v>
      </c>
      <c r="I2677" s="3">
        <v>1</v>
      </c>
      <c r="J2677">
        <v>2.31</v>
      </c>
      <c r="K2677">
        <v>2.31</v>
      </c>
      <c r="L2677">
        <v>3</v>
      </c>
    </row>
    <row r="2678" spans="1:12">
      <c r="A2678" t="s">
        <v>61</v>
      </c>
      <c r="B2678" t="s">
        <v>3058</v>
      </c>
      <c r="C2678" t="s">
        <v>63</v>
      </c>
      <c r="D2678" t="s">
        <v>104</v>
      </c>
      <c r="E2678" t="s">
        <v>105</v>
      </c>
      <c r="F2678" t="s">
        <v>106</v>
      </c>
      <c r="G2678">
        <v>1</v>
      </c>
      <c r="H2678">
        <v>1</v>
      </c>
      <c r="I2678" s="3">
        <v>1</v>
      </c>
      <c r="J2678">
        <v>1.36</v>
      </c>
      <c r="K2678">
        <v>1.36</v>
      </c>
      <c r="L2678">
        <v>5</v>
      </c>
    </row>
    <row r="2679" spans="1:12">
      <c r="A2679" t="s">
        <v>61</v>
      </c>
      <c r="B2679" t="s">
        <v>69</v>
      </c>
      <c r="C2679" t="s">
        <v>63</v>
      </c>
      <c r="D2679" t="s">
        <v>64</v>
      </c>
      <c r="E2679" t="s">
        <v>68</v>
      </c>
      <c r="F2679" t="s">
        <v>69</v>
      </c>
      <c r="G2679">
        <v>1</v>
      </c>
      <c r="H2679">
        <v>1</v>
      </c>
      <c r="I2679" s="3">
        <v>1</v>
      </c>
      <c r="J2679">
        <v>2.7</v>
      </c>
      <c r="K2679">
        <v>2.7</v>
      </c>
      <c r="L2679">
        <v>6</v>
      </c>
    </row>
    <row r="2680" spans="1:12">
      <c r="A2680" t="s">
        <v>61</v>
      </c>
      <c r="B2680" t="s">
        <v>3058</v>
      </c>
      <c r="C2680" t="s">
        <v>63</v>
      </c>
      <c r="D2680" t="s">
        <v>104</v>
      </c>
      <c r="E2680" t="s">
        <v>105</v>
      </c>
      <c r="F2680" t="s">
        <v>106</v>
      </c>
      <c r="G2680">
        <v>1</v>
      </c>
      <c r="H2680">
        <v>1</v>
      </c>
      <c r="I2680" s="3">
        <v>1</v>
      </c>
      <c r="J2680">
        <v>1.47</v>
      </c>
      <c r="K2680">
        <v>1.47</v>
      </c>
      <c r="L2680">
        <v>4</v>
      </c>
    </row>
    <row r="2681" spans="1:12">
      <c r="A2681" t="s">
        <v>70</v>
      </c>
      <c r="B2681" t="s">
        <v>2131</v>
      </c>
      <c r="C2681" t="s">
        <v>63</v>
      </c>
      <c r="D2681" t="s">
        <v>100</v>
      </c>
      <c r="E2681" t="s">
        <v>194</v>
      </c>
      <c r="F2681" t="s">
        <v>195</v>
      </c>
      <c r="G2681">
        <v>1</v>
      </c>
      <c r="H2681">
        <v>1</v>
      </c>
      <c r="I2681" s="3">
        <v>1</v>
      </c>
      <c r="J2681">
        <v>3.49</v>
      </c>
      <c r="K2681">
        <v>3.49</v>
      </c>
      <c r="L2681">
        <v>5</v>
      </c>
    </row>
    <row r="2682" spans="1:12">
      <c r="A2682" t="s">
        <v>61</v>
      </c>
      <c r="B2682" t="s">
        <v>158</v>
      </c>
      <c r="C2682" t="s">
        <v>63</v>
      </c>
      <c r="D2682" t="s">
        <v>64</v>
      </c>
      <c r="E2682" t="s">
        <v>68</v>
      </c>
      <c r="F2682" t="s">
        <v>158</v>
      </c>
      <c r="G2682">
        <v>1</v>
      </c>
      <c r="H2682">
        <v>7</v>
      </c>
      <c r="I2682" s="3">
        <v>0.1429</v>
      </c>
      <c r="J2682">
        <v>2.86</v>
      </c>
      <c r="K2682">
        <v>2.86</v>
      </c>
      <c r="L2682">
        <v>3.3</v>
      </c>
    </row>
    <row r="2683" spans="1:12">
      <c r="A2683" t="s">
        <v>61</v>
      </c>
      <c r="B2683" t="s">
        <v>69</v>
      </c>
      <c r="C2683" t="s">
        <v>63</v>
      </c>
      <c r="D2683" t="s">
        <v>64</v>
      </c>
      <c r="E2683" t="s">
        <v>68</v>
      </c>
      <c r="F2683" t="s">
        <v>69</v>
      </c>
      <c r="G2683">
        <v>1</v>
      </c>
      <c r="H2683">
        <v>1</v>
      </c>
      <c r="I2683" s="3">
        <v>1</v>
      </c>
      <c r="J2683">
        <v>2.41</v>
      </c>
      <c r="K2683">
        <v>2.41</v>
      </c>
      <c r="L2683">
        <v>1</v>
      </c>
    </row>
    <row r="2684" spans="1:12">
      <c r="A2684" t="s">
        <v>61</v>
      </c>
      <c r="B2684" t="s">
        <v>158</v>
      </c>
      <c r="C2684" t="s">
        <v>63</v>
      </c>
      <c r="D2684" t="s">
        <v>64</v>
      </c>
      <c r="E2684" t="s">
        <v>68</v>
      </c>
      <c r="F2684" t="s">
        <v>158</v>
      </c>
      <c r="G2684">
        <v>1</v>
      </c>
      <c r="H2684">
        <v>1</v>
      </c>
      <c r="I2684" s="3">
        <v>1</v>
      </c>
      <c r="J2684">
        <v>1.5</v>
      </c>
      <c r="K2684">
        <v>1.5</v>
      </c>
      <c r="L2684">
        <v>1</v>
      </c>
    </row>
    <row r="2685" spans="1:12">
      <c r="A2685" t="s">
        <v>112</v>
      </c>
      <c r="B2685" t="s">
        <v>211</v>
      </c>
      <c r="C2685" t="s">
        <v>114</v>
      </c>
      <c r="D2685" t="s">
        <v>64</v>
      </c>
      <c r="E2685" t="s">
        <v>187</v>
      </c>
      <c r="F2685" t="s">
        <v>2696</v>
      </c>
      <c r="G2685">
        <v>21</v>
      </c>
      <c r="H2685">
        <v>739</v>
      </c>
      <c r="I2685" s="3">
        <v>2.8400000000000002E-2</v>
      </c>
      <c r="J2685">
        <v>2.62</v>
      </c>
      <c r="K2685">
        <v>54.97</v>
      </c>
      <c r="L2685">
        <v>3.8</v>
      </c>
    </row>
    <row r="2686" spans="1:12">
      <c r="A2686" t="s">
        <v>61</v>
      </c>
      <c r="B2686" t="s">
        <v>69</v>
      </c>
      <c r="C2686" t="s">
        <v>63</v>
      </c>
      <c r="D2686" t="s">
        <v>64</v>
      </c>
      <c r="E2686" t="s">
        <v>68</v>
      </c>
      <c r="F2686" t="s">
        <v>69</v>
      </c>
      <c r="G2686">
        <v>1</v>
      </c>
      <c r="H2686">
        <v>1</v>
      </c>
      <c r="I2686" s="3">
        <v>1</v>
      </c>
      <c r="J2686">
        <v>2.75</v>
      </c>
      <c r="K2686">
        <v>2.75</v>
      </c>
      <c r="L2686">
        <v>11</v>
      </c>
    </row>
    <row r="2687" spans="1:12">
      <c r="A2687" t="s">
        <v>78</v>
      </c>
      <c r="B2687" t="s">
        <v>360</v>
      </c>
      <c r="C2687" t="s">
        <v>63</v>
      </c>
      <c r="D2687" t="s">
        <v>64</v>
      </c>
      <c r="E2687" t="s">
        <v>68</v>
      </c>
      <c r="F2687" t="s">
        <v>360</v>
      </c>
      <c r="G2687">
        <v>1</v>
      </c>
      <c r="H2687">
        <v>1</v>
      </c>
      <c r="I2687" s="3">
        <v>1</v>
      </c>
      <c r="J2687">
        <v>2.71</v>
      </c>
      <c r="K2687">
        <v>2.71</v>
      </c>
      <c r="L2687">
        <v>2</v>
      </c>
    </row>
    <row r="2688" spans="1:12">
      <c r="A2688" t="s">
        <v>61</v>
      </c>
      <c r="B2688" t="s">
        <v>69</v>
      </c>
      <c r="C2688" t="s">
        <v>63</v>
      </c>
      <c r="D2688" t="s">
        <v>64</v>
      </c>
      <c r="E2688" t="s">
        <v>68</v>
      </c>
      <c r="F2688" t="s">
        <v>69</v>
      </c>
      <c r="G2688">
        <v>1</v>
      </c>
      <c r="H2688">
        <v>4</v>
      </c>
      <c r="I2688" s="3">
        <v>0.25</v>
      </c>
      <c r="J2688">
        <v>2.99</v>
      </c>
      <c r="K2688">
        <v>2.99</v>
      </c>
      <c r="L2688">
        <v>1.3</v>
      </c>
    </row>
    <row r="2689" spans="1:12">
      <c r="A2689" t="s">
        <v>83</v>
      </c>
      <c r="B2689" t="s">
        <v>3092</v>
      </c>
      <c r="C2689" t="s">
        <v>63</v>
      </c>
      <c r="D2689" t="s">
        <v>85</v>
      </c>
      <c r="E2689" t="s">
        <v>110</v>
      </c>
      <c r="F2689" t="s">
        <v>740</v>
      </c>
      <c r="G2689">
        <v>1</v>
      </c>
      <c r="H2689">
        <v>1</v>
      </c>
      <c r="I2689" s="3">
        <v>1</v>
      </c>
      <c r="J2689">
        <v>2.7</v>
      </c>
      <c r="K2689">
        <v>2.7</v>
      </c>
      <c r="L2689">
        <v>1</v>
      </c>
    </row>
    <row r="2690" spans="1:12">
      <c r="A2690" t="s">
        <v>78</v>
      </c>
      <c r="B2690" t="s">
        <v>146</v>
      </c>
      <c r="C2690" t="s">
        <v>63</v>
      </c>
      <c r="D2690" t="s">
        <v>64</v>
      </c>
      <c r="E2690" t="s">
        <v>134</v>
      </c>
      <c r="F2690" t="s">
        <v>146</v>
      </c>
      <c r="G2690">
        <v>1</v>
      </c>
      <c r="H2690">
        <v>1</v>
      </c>
      <c r="I2690" s="3">
        <v>1</v>
      </c>
      <c r="J2690">
        <v>2.79</v>
      </c>
      <c r="K2690">
        <v>2.79</v>
      </c>
      <c r="L2690">
        <v>2</v>
      </c>
    </row>
    <row r="2691" spans="1:12">
      <c r="A2691" t="s">
        <v>61</v>
      </c>
      <c r="B2691" t="s">
        <v>3118</v>
      </c>
      <c r="C2691" t="s">
        <v>63</v>
      </c>
      <c r="D2691" t="s">
        <v>85</v>
      </c>
      <c r="E2691" t="s">
        <v>774</v>
      </c>
      <c r="F2691" t="s">
        <v>1988</v>
      </c>
      <c r="G2691">
        <v>1</v>
      </c>
      <c r="H2691">
        <v>3</v>
      </c>
      <c r="I2691" s="3">
        <v>0.33329999999999999</v>
      </c>
      <c r="J2691">
        <v>5.69</v>
      </c>
      <c r="K2691">
        <v>5.69</v>
      </c>
      <c r="L2691">
        <v>1</v>
      </c>
    </row>
    <row r="2692" spans="1:12">
      <c r="A2692" t="s">
        <v>61</v>
      </c>
      <c r="B2692" t="s">
        <v>3066</v>
      </c>
      <c r="C2692" t="s">
        <v>63</v>
      </c>
      <c r="D2692" t="s">
        <v>93</v>
      </c>
      <c r="E2692" t="s">
        <v>94</v>
      </c>
      <c r="F2692" t="s">
        <v>190</v>
      </c>
      <c r="G2692">
        <v>0</v>
      </c>
      <c r="H2692">
        <v>2</v>
      </c>
      <c r="I2692" s="3">
        <v>0</v>
      </c>
      <c r="J2692">
        <v>0</v>
      </c>
      <c r="K2692">
        <v>0</v>
      </c>
      <c r="L2692">
        <v>1.5</v>
      </c>
    </row>
    <row r="2693" spans="1:12">
      <c r="A2693" t="s">
        <v>61</v>
      </c>
      <c r="B2693" t="s">
        <v>566</v>
      </c>
      <c r="C2693" t="s">
        <v>63</v>
      </c>
      <c r="D2693" t="s">
        <v>64</v>
      </c>
      <c r="E2693" t="s">
        <v>80</v>
      </c>
      <c r="F2693" t="s">
        <v>160</v>
      </c>
      <c r="G2693">
        <v>1</v>
      </c>
      <c r="H2693">
        <v>1</v>
      </c>
      <c r="I2693" s="3">
        <v>1</v>
      </c>
      <c r="J2693">
        <v>2.94</v>
      </c>
      <c r="K2693">
        <v>2.94</v>
      </c>
      <c r="L2693">
        <v>4</v>
      </c>
    </row>
    <row r="2694" spans="1:12">
      <c r="A2694" t="s">
        <v>70</v>
      </c>
      <c r="B2694" t="s">
        <v>146</v>
      </c>
      <c r="C2694" t="s">
        <v>63</v>
      </c>
      <c r="D2694" t="s">
        <v>64</v>
      </c>
      <c r="E2694" t="s">
        <v>134</v>
      </c>
      <c r="F2694" t="s">
        <v>255</v>
      </c>
      <c r="G2694">
        <v>1</v>
      </c>
      <c r="H2694">
        <v>3</v>
      </c>
      <c r="I2694" s="3">
        <v>0.33329999999999999</v>
      </c>
      <c r="J2694">
        <v>2.87</v>
      </c>
      <c r="K2694">
        <v>2.87</v>
      </c>
      <c r="L2694">
        <v>2.7</v>
      </c>
    </row>
    <row r="2695" spans="1:12">
      <c r="A2695" t="s">
        <v>61</v>
      </c>
      <c r="B2695" t="s">
        <v>138</v>
      </c>
      <c r="C2695" t="s">
        <v>63</v>
      </c>
      <c r="D2695" t="s">
        <v>64</v>
      </c>
      <c r="E2695" t="s">
        <v>134</v>
      </c>
      <c r="F2695" t="s">
        <v>138</v>
      </c>
      <c r="G2695">
        <v>2</v>
      </c>
      <c r="H2695">
        <v>2</v>
      </c>
      <c r="I2695" s="3">
        <v>1</v>
      </c>
      <c r="J2695">
        <v>2.4500000000000002</v>
      </c>
      <c r="K2695">
        <v>4.9000000000000004</v>
      </c>
      <c r="L2695">
        <v>1</v>
      </c>
    </row>
    <row r="2696" spans="1:12">
      <c r="A2696" t="s">
        <v>83</v>
      </c>
      <c r="B2696" t="s">
        <v>2856</v>
      </c>
      <c r="C2696" t="s">
        <v>63</v>
      </c>
      <c r="D2696" t="s">
        <v>85</v>
      </c>
      <c r="E2696" t="s">
        <v>154</v>
      </c>
      <c r="F2696" t="s">
        <v>155</v>
      </c>
      <c r="G2696">
        <v>3</v>
      </c>
      <c r="H2696">
        <v>40</v>
      </c>
      <c r="I2696" s="3">
        <v>7.4999999999999997E-2</v>
      </c>
      <c r="J2696">
        <v>2.95</v>
      </c>
      <c r="K2696">
        <v>8.84</v>
      </c>
      <c r="L2696">
        <v>1.2</v>
      </c>
    </row>
    <row r="2697" spans="1:12">
      <c r="A2697" t="s">
        <v>61</v>
      </c>
      <c r="B2697" t="s">
        <v>69</v>
      </c>
      <c r="C2697" t="s">
        <v>63</v>
      </c>
      <c r="D2697" t="s">
        <v>64</v>
      </c>
      <c r="E2697" t="s">
        <v>68</v>
      </c>
      <c r="F2697" t="s">
        <v>69</v>
      </c>
      <c r="G2697">
        <v>1</v>
      </c>
      <c r="H2697">
        <v>4</v>
      </c>
      <c r="I2697" s="3">
        <v>0.25</v>
      </c>
      <c r="J2697">
        <v>2.9</v>
      </c>
      <c r="K2697">
        <v>2.9</v>
      </c>
      <c r="L2697">
        <v>5</v>
      </c>
    </row>
    <row r="2698" spans="1:12">
      <c r="A2698" t="s">
        <v>70</v>
      </c>
      <c r="B2698" t="s">
        <v>146</v>
      </c>
      <c r="C2698" t="s">
        <v>63</v>
      </c>
      <c r="D2698" t="s">
        <v>64</v>
      </c>
      <c r="E2698" t="s">
        <v>134</v>
      </c>
      <c r="F2698" t="s">
        <v>255</v>
      </c>
      <c r="G2698">
        <v>1</v>
      </c>
      <c r="H2698">
        <v>2</v>
      </c>
      <c r="I2698" s="3">
        <v>0.5</v>
      </c>
      <c r="J2698">
        <v>2.58</v>
      </c>
      <c r="K2698">
        <v>2.58</v>
      </c>
      <c r="L2698">
        <v>3.5</v>
      </c>
    </row>
    <row r="2699" spans="1:12">
      <c r="A2699" t="s">
        <v>61</v>
      </c>
      <c r="B2699" t="s">
        <v>77</v>
      </c>
      <c r="C2699" t="s">
        <v>63</v>
      </c>
      <c r="D2699" t="s">
        <v>64</v>
      </c>
      <c r="E2699" t="s">
        <v>76</v>
      </c>
      <c r="F2699" t="s">
        <v>77</v>
      </c>
      <c r="G2699">
        <v>1</v>
      </c>
      <c r="H2699">
        <v>4</v>
      </c>
      <c r="I2699" s="3">
        <v>0.25</v>
      </c>
      <c r="J2699">
        <v>2.89</v>
      </c>
      <c r="K2699">
        <v>2.89</v>
      </c>
      <c r="L2699">
        <v>3.5</v>
      </c>
    </row>
    <row r="2700" spans="1:12">
      <c r="A2700" t="s">
        <v>61</v>
      </c>
      <c r="B2700" t="s">
        <v>108</v>
      </c>
      <c r="C2700" t="s">
        <v>63</v>
      </c>
      <c r="D2700" t="s">
        <v>64</v>
      </c>
      <c r="E2700" t="s">
        <v>76</v>
      </c>
      <c r="F2700" t="s">
        <v>108</v>
      </c>
      <c r="G2700">
        <v>1</v>
      </c>
      <c r="H2700">
        <v>1</v>
      </c>
      <c r="I2700" s="3">
        <v>1</v>
      </c>
      <c r="J2700">
        <v>2.96</v>
      </c>
      <c r="K2700">
        <v>2.96</v>
      </c>
      <c r="L2700">
        <v>2</v>
      </c>
    </row>
    <row r="2701" spans="1:12">
      <c r="A2701" t="s">
        <v>61</v>
      </c>
      <c r="B2701" t="s">
        <v>3081</v>
      </c>
      <c r="C2701" t="s">
        <v>63</v>
      </c>
      <c r="D2701" t="s">
        <v>104</v>
      </c>
      <c r="E2701" t="s">
        <v>323</v>
      </c>
      <c r="F2701" t="s">
        <v>457</v>
      </c>
      <c r="G2701">
        <v>6</v>
      </c>
      <c r="H2701">
        <v>18</v>
      </c>
      <c r="I2701" s="3">
        <v>0.33329999999999999</v>
      </c>
      <c r="J2701">
        <v>0.13</v>
      </c>
      <c r="K2701">
        <v>0.76</v>
      </c>
      <c r="L2701">
        <v>1</v>
      </c>
    </row>
    <row r="2702" spans="1:12">
      <c r="A2702" t="s">
        <v>83</v>
      </c>
      <c r="B2702" t="s">
        <v>238</v>
      </c>
      <c r="C2702" t="s">
        <v>63</v>
      </c>
      <c r="D2702" t="s">
        <v>64</v>
      </c>
      <c r="E2702" t="s">
        <v>80</v>
      </c>
      <c r="F2702" t="s">
        <v>959</v>
      </c>
      <c r="G2702">
        <v>0</v>
      </c>
      <c r="H2702">
        <v>2</v>
      </c>
      <c r="I2702" s="3">
        <v>0</v>
      </c>
      <c r="J2702">
        <v>0</v>
      </c>
      <c r="K2702">
        <v>0</v>
      </c>
      <c r="L2702">
        <v>8.5</v>
      </c>
    </row>
    <row r="2703" spans="1:12">
      <c r="A2703" t="s">
        <v>61</v>
      </c>
      <c r="B2703" t="s">
        <v>69</v>
      </c>
      <c r="C2703" t="s">
        <v>63</v>
      </c>
      <c r="D2703" t="s">
        <v>64</v>
      </c>
      <c r="E2703" t="s">
        <v>68</v>
      </c>
      <c r="F2703" t="s">
        <v>69</v>
      </c>
      <c r="G2703">
        <v>1</v>
      </c>
      <c r="H2703">
        <v>1</v>
      </c>
      <c r="I2703" s="3">
        <v>1</v>
      </c>
      <c r="J2703">
        <v>2.61</v>
      </c>
      <c r="K2703">
        <v>2.61</v>
      </c>
      <c r="L2703">
        <v>2</v>
      </c>
    </row>
    <row r="2704" spans="1:12">
      <c r="A2704" t="s">
        <v>61</v>
      </c>
      <c r="B2704" t="s">
        <v>2711</v>
      </c>
      <c r="C2704" t="s">
        <v>63</v>
      </c>
      <c r="D2704" t="s">
        <v>104</v>
      </c>
      <c r="E2704" t="s">
        <v>162</v>
      </c>
      <c r="F2704" t="s">
        <v>2711</v>
      </c>
      <c r="G2704">
        <v>1</v>
      </c>
      <c r="H2704">
        <v>1</v>
      </c>
      <c r="I2704" s="3">
        <v>1</v>
      </c>
      <c r="J2704">
        <v>0.97</v>
      </c>
      <c r="K2704">
        <v>0.97</v>
      </c>
      <c r="L2704">
        <v>2</v>
      </c>
    </row>
    <row r="2705" spans="1:12">
      <c r="A2705" t="s">
        <v>70</v>
      </c>
      <c r="B2705" t="s">
        <v>2229</v>
      </c>
      <c r="C2705" t="s">
        <v>63</v>
      </c>
      <c r="D2705" t="s">
        <v>85</v>
      </c>
      <c r="E2705" t="s">
        <v>154</v>
      </c>
      <c r="F2705" t="s">
        <v>299</v>
      </c>
      <c r="G2705">
        <v>1</v>
      </c>
      <c r="H2705">
        <v>1</v>
      </c>
      <c r="I2705" s="3">
        <v>1</v>
      </c>
      <c r="J2705">
        <v>3.02</v>
      </c>
      <c r="K2705">
        <v>3.02</v>
      </c>
      <c r="L2705">
        <v>1</v>
      </c>
    </row>
    <row r="2706" spans="1:12">
      <c r="A2706" t="s">
        <v>61</v>
      </c>
      <c r="B2706" t="s">
        <v>238</v>
      </c>
      <c r="C2706" t="s">
        <v>63</v>
      </c>
      <c r="D2706" t="s">
        <v>64</v>
      </c>
      <c r="E2706" t="s">
        <v>80</v>
      </c>
      <c r="F2706" t="s">
        <v>238</v>
      </c>
      <c r="G2706">
        <v>1</v>
      </c>
      <c r="H2706">
        <v>3</v>
      </c>
      <c r="I2706" s="3">
        <v>0.33329999999999999</v>
      </c>
      <c r="J2706">
        <v>2.85</v>
      </c>
      <c r="K2706">
        <v>2.85</v>
      </c>
      <c r="L2706">
        <v>3</v>
      </c>
    </row>
    <row r="2707" spans="1:12">
      <c r="A2707" t="s">
        <v>70</v>
      </c>
      <c r="B2707" t="s">
        <v>3073</v>
      </c>
      <c r="C2707" t="s">
        <v>63</v>
      </c>
      <c r="D2707" t="s">
        <v>100</v>
      </c>
      <c r="E2707" t="s">
        <v>342</v>
      </c>
      <c r="F2707" t="s">
        <v>343</v>
      </c>
      <c r="G2707">
        <v>1</v>
      </c>
      <c r="H2707">
        <v>1</v>
      </c>
      <c r="I2707" s="3">
        <v>1</v>
      </c>
      <c r="J2707">
        <v>2.15</v>
      </c>
      <c r="K2707">
        <v>2.15</v>
      </c>
      <c r="L2707">
        <v>6</v>
      </c>
    </row>
    <row r="2708" spans="1:12">
      <c r="A2708" t="s">
        <v>83</v>
      </c>
      <c r="B2708" t="s">
        <v>2131</v>
      </c>
      <c r="C2708" t="s">
        <v>63</v>
      </c>
      <c r="D2708" t="s">
        <v>100</v>
      </c>
      <c r="E2708" t="s">
        <v>194</v>
      </c>
      <c r="F2708" t="s">
        <v>195</v>
      </c>
      <c r="G2708">
        <v>1</v>
      </c>
      <c r="H2708">
        <v>1</v>
      </c>
      <c r="I2708" s="3">
        <v>1</v>
      </c>
      <c r="J2708">
        <v>4.08</v>
      </c>
      <c r="K2708">
        <v>4.08</v>
      </c>
      <c r="L2708">
        <v>3</v>
      </c>
    </row>
    <row r="2709" spans="1:12">
      <c r="A2709" t="s">
        <v>61</v>
      </c>
      <c r="B2709" t="s">
        <v>409</v>
      </c>
      <c r="C2709" t="s">
        <v>63</v>
      </c>
      <c r="D2709" t="s">
        <v>64</v>
      </c>
      <c r="E2709" t="s">
        <v>134</v>
      </c>
      <c r="F2709" t="s">
        <v>409</v>
      </c>
      <c r="G2709">
        <v>2</v>
      </c>
      <c r="H2709">
        <v>46</v>
      </c>
      <c r="I2709" s="3">
        <v>4.3499999999999997E-2</v>
      </c>
      <c r="J2709">
        <v>2.2200000000000002</v>
      </c>
      <c r="K2709">
        <v>4.45</v>
      </c>
      <c r="L2709">
        <v>3.4</v>
      </c>
    </row>
    <row r="2710" spans="1:12">
      <c r="A2710" t="s">
        <v>61</v>
      </c>
      <c r="B2710" t="s">
        <v>138</v>
      </c>
      <c r="C2710" t="s">
        <v>63</v>
      </c>
      <c r="D2710" t="s">
        <v>64</v>
      </c>
      <c r="E2710" t="s">
        <v>134</v>
      </c>
      <c r="F2710" t="s">
        <v>138</v>
      </c>
      <c r="G2710">
        <v>1</v>
      </c>
      <c r="H2710">
        <v>1</v>
      </c>
      <c r="I2710" s="3">
        <v>1</v>
      </c>
      <c r="J2710">
        <v>2.2999999999999998</v>
      </c>
      <c r="K2710">
        <v>2.2999999999999998</v>
      </c>
      <c r="L2710">
        <v>3</v>
      </c>
    </row>
    <row r="2711" spans="1:12">
      <c r="A2711" t="s">
        <v>61</v>
      </c>
      <c r="B2711" t="s">
        <v>866</v>
      </c>
      <c r="C2711" t="s">
        <v>63</v>
      </c>
      <c r="D2711" t="s">
        <v>64</v>
      </c>
      <c r="E2711" t="s">
        <v>80</v>
      </c>
      <c r="F2711" t="s">
        <v>866</v>
      </c>
      <c r="G2711">
        <v>1</v>
      </c>
      <c r="H2711">
        <v>6</v>
      </c>
      <c r="I2711" s="3">
        <v>0.16669999999999999</v>
      </c>
      <c r="J2711">
        <v>2.67</v>
      </c>
      <c r="K2711">
        <v>2.67</v>
      </c>
      <c r="L2711">
        <v>1</v>
      </c>
    </row>
    <row r="2712" spans="1:12">
      <c r="A2712" t="s">
        <v>61</v>
      </c>
      <c r="B2712" t="s">
        <v>409</v>
      </c>
      <c r="C2712" t="s">
        <v>63</v>
      </c>
      <c r="D2712" t="s">
        <v>64</v>
      </c>
      <c r="E2712" t="s">
        <v>134</v>
      </c>
      <c r="F2712" t="s">
        <v>409</v>
      </c>
      <c r="G2712">
        <v>1</v>
      </c>
      <c r="H2712">
        <v>1</v>
      </c>
      <c r="I2712" s="3">
        <v>1</v>
      </c>
      <c r="J2712">
        <v>1.88</v>
      </c>
      <c r="K2712">
        <v>1.88</v>
      </c>
      <c r="L2712">
        <v>1</v>
      </c>
    </row>
    <row r="2713" spans="1:12">
      <c r="A2713" t="s">
        <v>61</v>
      </c>
      <c r="B2713" t="s">
        <v>158</v>
      </c>
      <c r="C2713" t="s">
        <v>63</v>
      </c>
      <c r="D2713" t="s">
        <v>64</v>
      </c>
      <c r="E2713" t="s">
        <v>68</v>
      </c>
      <c r="F2713" t="s">
        <v>158</v>
      </c>
      <c r="G2713">
        <v>1</v>
      </c>
      <c r="H2713">
        <v>6</v>
      </c>
      <c r="I2713" s="3">
        <v>0.16669999999999999</v>
      </c>
      <c r="J2713">
        <v>2.82</v>
      </c>
      <c r="K2713">
        <v>2.82</v>
      </c>
      <c r="L2713">
        <v>2.2000000000000002</v>
      </c>
    </row>
    <row r="2714" spans="1:12">
      <c r="A2714" t="s">
        <v>61</v>
      </c>
      <c r="B2714" t="s">
        <v>284</v>
      </c>
      <c r="C2714" t="s">
        <v>63</v>
      </c>
      <c r="D2714" t="s">
        <v>64</v>
      </c>
      <c r="E2714" t="s">
        <v>76</v>
      </c>
      <c r="F2714" t="s">
        <v>284</v>
      </c>
      <c r="G2714">
        <v>1</v>
      </c>
      <c r="H2714">
        <v>6</v>
      </c>
      <c r="I2714" s="3">
        <v>0.16669999999999999</v>
      </c>
      <c r="J2714">
        <v>2.2599999999999998</v>
      </c>
      <c r="K2714">
        <v>2.2599999999999998</v>
      </c>
      <c r="L2714">
        <v>2.8</v>
      </c>
    </row>
    <row r="2715" spans="1:12">
      <c r="A2715" t="s">
        <v>61</v>
      </c>
      <c r="B2715" t="s">
        <v>1180</v>
      </c>
      <c r="C2715" t="s">
        <v>63</v>
      </c>
      <c r="D2715" t="s">
        <v>64</v>
      </c>
      <c r="E2715" t="s">
        <v>65</v>
      </c>
      <c r="F2715" t="s">
        <v>66</v>
      </c>
      <c r="G2715">
        <v>1</v>
      </c>
      <c r="H2715">
        <v>1</v>
      </c>
      <c r="I2715" s="3">
        <v>1</v>
      </c>
      <c r="J2715">
        <v>0.68</v>
      </c>
      <c r="K2715">
        <v>0.68</v>
      </c>
      <c r="L2715">
        <v>1</v>
      </c>
    </row>
    <row r="2716" spans="1:12">
      <c r="A2716" t="s">
        <v>83</v>
      </c>
      <c r="B2716" t="s">
        <v>3061</v>
      </c>
      <c r="C2716" t="s">
        <v>63</v>
      </c>
      <c r="D2716" t="s">
        <v>85</v>
      </c>
      <c r="E2716" t="s">
        <v>110</v>
      </c>
      <c r="F2716" t="s">
        <v>124</v>
      </c>
      <c r="G2716">
        <v>1</v>
      </c>
      <c r="H2716">
        <v>1</v>
      </c>
      <c r="I2716" s="3">
        <v>1</v>
      </c>
      <c r="J2716">
        <v>4.58</v>
      </c>
      <c r="K2716">
        <v>4.58</v>
      </c>
      <c r="L2716">
        <v>1</v>
      </c>
    </row>
    <row r="2717" spans="1:12">
      <c r="A2717" t="s">
        <v>83</v>
      </c>
      <c r="B2717" t="s">
        <v>2601</v>
      </c>
      <c r="C2717" t="s">
        <v>63</v>
      </c>
      <c r="D2717" t="s">
        <v>85</v>
      </c>
      <c r="E2717" t="s">
        <v>148</v>
      </c>
      <c r="F2717" t="s">
        <v>149</v>
      </c>
      <c r="G2717">
        <v>2</v>
      </c>
      <c r="H2717">
        <v>10</v>
      </c>
      <c r="I2717" s="3">
        <v>0.2</v>
      </c>
      <c r="J2717">
        <v>6.87</v>
      </c>
      <c r="K2717">
        <v>13.74</v>
      </c>
      <c r="L2717">
        <v>1</v>
      </c>
    </row>
    <row r="2718" spans="1:12">
      <c r="A2718" t="s">
        <v>61</v>
      </c>
      <c r="B2718" t="s">
        <v>69</v>
      </c>
      <c r="C2718" t="s">
        <v>63</v>
      </c>
      <c r="D2718" t="s">
        <v>64</v>
      </c>
      <c r="E2718" t="s">
        <v>68</v>
      </c>
      <c r="F2718" t="s">
        <v>69</v>
      </c>
      <c r="G2718">
        <v>1</v>
      </c>
      <c r="H2718">
        <v>1</v>
      </c>
      <c r="I2718" s="3">
        <v>1</v>
      </c>
      <c r="J2718">
        <v>2.3199999999999998</v>
      </c>
      <c r="K2718">
        <v>2.3199999999999998</v>
      </c>
      <c r="L2718">
        <v>3</v>
      </c>
    </row>
    <row r="2719" spans="1:12">
      <c r="A2719" t="s">
        <v>61</v>
      </c>
      <c r="B2719" t="s">
        <v>3088</v>
      </c>
      <c r="C2719" t="s">
        <v>63</v>
      </c>
      <c r="D2719" t="s">
        <v>85</v>
      </c>
      <c r="E2719" t="s">
        <v>121</v>
      </c>
      <c r="F2719" t="s">
        <v>625</v>
      </c>
      <c r="G2719">
        <v>1</v>
      </c>
      <c r="H2719">
        <v>1</v>
      </c>
      <c r="I2719" s="3">
        <v>1</v>
      </c>
      <c r="J2719">
        <v>9.27</v>
      </c>
      <c r="K2719">
        <v>9.27</v>
      </c>
      <c r="L2719">
        <v>1</v>
      </c>
    </row>
    <row r="2720" spans="1:12">
      <c r="A2720" t="s">
        <v>61</v>
      </c>
      <c r="B2720" t="s">
        <v>558</v>
      </c>
      <c r="C2720" t="s">
        <v>63</v>
      </c>
      <c r="D2720" t="s">
        <v>64</v>
      </c>
      <c r="E2720" t="s">
        <v>134</v>
      </c>
      <c r="F2720" t="s">
        <v>558</v>
      </c>
      <c r="G2720">
        <v>1</v>
      </c>
      <c r="H2720">
        <v>1</v>
      </c>
      <c r="I2720" s="3">
        <v>1</v>
      </c>
      <c r="J2720">
        <v>2.84</v>
      </c>
      <c r="K2720">
        <v>2.84</v>
      </c>
      <c r="L2720">
        <v>1</v>
      </c>
    </row>
    <row r="2721" spans="1:12">
      <c r="A2721" t="s">
        <v>83</v>
      </c>
      <c r="B2721" t="s">
        <v>3144</v>
      </c>
      <c r="C2721" t="s">
        <v>63</v>
      </c>
      <c r="D2721" t="s">
        <v>85</v>
      </c>
      <c r="E2721" t="s">
        <v>154</v>
      </c>
      <c r="F2721" t="s">
        <v>1206</v>
      </c>
      <c r="G2721">
        <v>1</v>
      </c>
      <c r="H2721">
        <v>1</v>
      </c>
      <c r="I2721" s="3">
        <v>1</v>
      </c>
      <c r="J2721">
        <v>4.8</v>
      </c>
      <c r="K2721">
        <v>4.8</v>
      </c>
      <c r="L2721">
        <v>1</v>
      </c>
    </row>
    <row r="2722" spans="1:12">
      <c r="A2722" t="s">
        <v>61</v>
      </c>
      <c r="B2722" t="s">
        <v>146</v>
      </c>
      <c r="C2722" t="s">
        <v>63</v>
      </c>
      <c r="D2722" t="s">
        <v>64</v>
      </c>
      <c r="E2722" t="s">
        <v>134</v>
      </c>
      <c r="F2722" t="s">
        <v>146</v>
      </c>
      <c r="G2722">
        <v>1</v>
      </c>
      <c r="H2722">
        <v>1</v>
      </c>
      <c r="I2722" s="3">
        <v>1</v>
      </c>
      <c r="J2722">
        <v>2.69</v>
      </c>
      <c r="K2722">
        <v>2.69</v>
      </c>
      <c r="L2722">
        <v>3</v>
      </c>
    </row>
    <row r="2723" spans="1:12">
      <c r="A2723" t="s">
        <v>61</v>
      </c>
      <c r="B2723" t="s">
        <v>280</v>
      </c>
      <c r="C2723" t="s">
        <v>63</v>
      </c>
      <c r="D2723" t="s">
        <v>64</v>
      </c>
      <c r="E2723" t="s">
        <v>134</v>
      </c>
      <c r="F2723" t="s">
        <v>280</v>
      </c>
      <c r="G2723">
        <v>1</v>
      </c>
      <c r="H2723">
        <v>1</v>
      </c>
      <c r="I2723" s="3">
        <v>1</v>
      </c>
      <c r="J2723">
        <v>2.56</v>
      </c>
      <c r="K2723">
        <v>2.56</v>
      </c>
      <c r="L2723">
        <v>1</v>
      </c>
    </row>
    <row r="2724" spans="1:12">
      <c r="A2724" t="s">
        <v>61</v>
      </c>
      <c r="B2724" t="s">
        <v>3120</v>
      </c>
      <c r="C2724" t="s">
        <v>63</v>
      </c>
      <c r="D2724" t="s">
        <v>85</v>
      </c>
      <c r="E2724" t="s">
        <v>613</v>
      </c>
      <c r="F2724" t="s">
        <v>2018</v>
      </c>
      <c r="G2724">
        <v>1</v>
      </c>
      <c r="H2724">
        <v>1</v>
      </c>
      <c r="I2724" s="3">
        <v>1</v>
      </c>
      <c r="J2724">
        <v>10.57</v>
      </c>
      <c r="K2724">
        <v>10.57</v>
      </c>
      <c r="L2724">
        <v>1</v>
      </c>
    </row>
    <row r="2725" spans="1:12">
      <c r="A2725" t="s">
        <v>83</v>
      </c>
      <c r="B2725" t="s">
        <v>3134</v>
      </c>
      <c r="C2725" t="s">
        <v>63</v>
      </c>
      <c r="D2725" t="s">
        <v>85</v>
      </c>
      <c r="E2725" t="s">
        <v>86</v>
      </c>
      <c r="F2725" t="s">
        <v>247</v>
      </c>
      <c r="G2725">
        <v>1</v>
      </c>
      <c r="H2725">
        <v>1</v>
      </c>
      <c r="I2725" s="3">
        <v>1</v>
      </c>
      <c r="J2725">
        <v>1.35</v>
      </c>
      <c r="K2725">
        <v>1.35</v>
      </c>
      <c r="L2725">
        <v>1</v>
      </c>
    </row>
    <row r="2726" spans="1:12">
      <c r="A2726" t="s">
        <v>61</v>
      </c>
      <c r="B2726" t="s">
        <v>69</v>
      </c>
      <c r="C2726" t="s">
        <v>63</v>
      </c>
      <c r="D2726" t="s">
        <v>64</v>
      </c>
      <c r="E2726" t="s">
        <v>68</v>
      </c>
      <c r="F2726" t="s">
        <v>69</v>
      </c>
      <c r="G2726">
        <v>1</v>
      </c>
      <c r="H2726">
        <v>2</v>
      </c>
      <c r="I2726" s="3">
        <v>0.5</v>
      </c>
      <c r="J2726">
        <v>1.76</v>
      </c>
      <c r="K2726">
        <v>1.76</v>
      </c>
      <c r="L2726">
        <v>1</v>
      </c>
    </row>
    <row r="2727" spans="1:12">
      <c r="A2727" t="s">
        <v>78</v>
      </c>
      <c r="B2727" t="s">
        <v>138</v>
      </c>
      <c r="C2727" t="s">
        <v>63</v>
      </c>
      <c r="D2727" t="s">
        <v>64</v>
      </c>
      <c r="E2727" t="s">
        <v>134</v>
      </c>
      <c r="F2727" t="s">
        <v>138</v>
      </c>
      <c r="G2727">
        <v>1</v>
      </c>
      <c r="H2727">
        <v>1</v>
      </c>
      <c r="I2727" s="3">
        <v>1</v>
      </c>
      <c r="J2727">
        <v>2.23</v>
      </c>
      <c r="K2727">
        <v>2.23</v>
      </c>
      <c r="L2727">
        <v>7</v>
      </c>
    </row>
    <row r="2728" spans="1:12">
      <c r="A2728" t="s">
        <v>70</v>
      </c>
      <c r="B2728" t="s">
        <v>3130</v>
      </c>
      <c r="C2728" t="s">
        <v>63</v>
      </c>
      <c r="D2728" t="s">
        <v>100</v>
      </c>
      <c r="E2728" t="s">
        <v>101</v>
      </c>
      <c r="F2728" t="s">
        <v>102</v>
      </c>
      <c r="G2728">
        <v>1</v>
      </c>
      <c r="H2728">
        <v>1</v>
      </c>
      <c r="I2728" s="3">
        <v>1</v>
      </c>
      <c r="J2728">
        <v>3.85</v>
      </c>
      <c r="K2728">
        <v>3.85</v>
      </c>
      <c r="L2728">
        <v>1</v>
      </c>
    </row>
    <row r="2729" spans="1:12">
      <c r="A2729" t="s">
        <v>83</v>
      </c>
      <c r="B2729" t="s">
        <v>3061</v>
      </c>
      <c r="C2729" t="s">
        <v>63</v>
      </c>
      <c r="D2729" t="s">
        <v>85</v>
      </c>
      <c r="E2729" t="s">
        <v>110</v>
      </c>
      <c r="F2729" t="s">
        <v>124</v>
      </c>
      <c r="G2729">
        <v>1</v>
      </c>
      <c r="H2729">
        <v>1</v>
      </c>
      <c r="I2729" s="3">
        <v>1</v>
      </c>
      <c r="J2729">
        <v>8.3699999999999992</v>
      </c>
      <c r="K2729">
        <v>8.3699999999999992</v>
      </c>
      <c r="L2729">
        <v>1</v>
      </c>
    </row>
    <row r="2730" spans="1:12">
      <c r="A2730" t="s">
        <v>70</v>
      </c>
      <c r="B2730" t="s">
        <v>146</v>
      </c>
      <c r="C2730" t="s">
        <v>63</v>
      </c>
      <c r="D2730" t="s">
        <v>64</v>
      </c>
      <c r="E2730" t="s">
        <v>134</v>
      </c>
      <c r="F2730" t="s">
        <v>255</v>
      </c>
      <c r="G2730">
        <v>1</v>
      </c>
      <c r="H2730">
        <v>2</v>
      </c>
      <c r="I2730" s="3">
        <v>0.5</v>
      </c>
      <c r="J2730">
        <v>2.97</v>
      </c>
      <c r="K2730">
        <v>2.97</v>
      </c>
      <c r="L2730">
        <v>2</v>
      </c>
    </row>
    <row r="2731" spans="1:12">
      <c r="A2731" t="s">
        <v>61</v>
      </c>
      <c r="B2731" t="s">
        <v>354</v>
      </c>
      <c r="C2731" t="s">
        <v>63</v>
      </c>
      <c r="D2731" t="s">
        <v>64</v>
      </c>
      <c r="E2731" t="s">
        <v>80</v>
      </c>
      <c r="F2731" t="s">
        <v>354</v>
      </c>
      <c r="G2731">
        <v>1</v>
      </c>
      <c r="H2731">
        <v>3</v>
      </c>
      <c r="I2731" s="3">
        <v>0.33329999999999999</v>
      </c>
      <c r="J2731">
        <v>2.98</v>
      </c>
      <c r="K2731">
        <v>2.98</v>
      </c>
      <c r="L2731">
        <v>2.7</v>
      </c>
    </row>
    <row r="2732" spans="1:12">
      <c r="A2732" t="s">
        <v>61</v>
      </c>
      <c r="B2732" t="s">
        <v>935</v>
      </c>
      <c r="C2732" t="s">
        <v>63</v>
      </c>
      <c r="D2732" t="s">
        <v>64</v>
      </c>
      <c r="E2732" t="s">
        <v>80</v>
      </c>
      <c r="F2732" t="s">
        <v>935</v>
      </c>
      <c r="G2732">
        <v>1</v>
      </c>
      <c r="H2732">
        <v>5</v>
      </c>
      <c r="I2732" s="3">
        <v>0.2</v>
      </c>
      <c r="J2732">
        <v>2.5099999999999998</v>
      </c>
      <c r="K2732">
        <v>2.5099999999999998</v>
      </c>
      <c r="L2732">
        <v>2</v>
      </c>
    </row>
    <row r="2733" spans="1:12">
      <c r="A2733" t="s">
        <v>112</v>
      </c>
      <c r="B2733" t="s">
        <v>284</v>
      </c>
      <c r="C2733" t="s">
        <v>114</v>
      </c>
      <c r="D2733" t="s">
        <v>64</v>
      </c>
      <c r="E2733" t="s">
        <v>187</v>
      </c>
      <c r="F2733" t="s">
        <v>2740</v>
      </c>
      <c r="G2733">
        <v>3</v>
      </c>
      <c r="H2733">
        <v>28</v>
      </c>
      <c r="I2733" s="3">
        <v>0.1071</v>
      </c>
      <c r="J2733">
        <v>2.58</v>
      </c>
      <c r="K2733">
        <v>7.74</v>
      </c>
      <c r="L2733">
        <v>1.5</v>
      </c>
    </row>
    <row r="2734" spans="1:12">
      <c r="A2734" t="s">
        <v>83</v>
      </c>
      <c r="B2734" t="s">
        <v>3061</v>
      </c>
      <c r="C2734" t="s">
        <v>63</v>
      </c>
      <c r="D2734" t="s">
        <v>85</v>
      </c>
      <c r="E2734" t="s">
        <v>110</v>
      </c>
      <c r="F2734" t="s">
        <v>124</v>
      </c>
      <c r="G2734">
        <v>1</v>
      </c>
      <c r="H2734">
        <v>1</v>
      </c>
      <c r="I2734" s="3">
        <v>1</v>
      </c>
      <c r="J2734">
        <v>4.82</v>
      </c>
      <c r="K2734">
        <v>4.82</v>
      </c>
      <c r="L2734">
        <v>1</v>
      </c>
    </row>
    <row r="2735" spans="1:12">
      <c r="A2735" t="s">
        <v>70</v>
      </c>
      <c r="B2735" t="s">
        <v>2601</v>
      </c>
      <c r="C2735" t="s">
        <v>63</v>
      </c>
      <c r="D2735" t="s">
        <v>85</v>
      </c>
      <c r="E2735" t="s">
        <v>148</v>
      </c>
      <c r="F2735" t="s">
        <v>149</v>
      </c>
      <c r="G2735">
        <v>3</v>
      </c>
      <c r="H2735">
        <v>431</v>
      </c>
      <c r="I2735" s="3">
        <v>7.0000000000000001E-3</v>
      </c>
      <c r="J2735">
        <v>6.61</v>
      </c>
      <c r="K2735">
        <v>19.82</v>
      </c>
      <c r="L2735">
        <v>1.1000000000000001</v>
      </c>
    </row>
    <row r="2736" spans="1:12">
      <c r="A2736" t="s">
        <v>61</v>
      </c>
      <c r="B2736" t="s">
        <v>69</v>
      </c>
      <c r="C2736" t="s">
        <v>63</v>
      </c>
      <c r="D2736" t="s">
        <v>64</v>
      </c>
      <c r="E2736" t="s">
        <v>68</v>
      </c>
      <c r="F2736" t="s">
        <v>69</v>
      </c>
      <c r="G2736">
        <v>1</v>
      </c>
      <c r="H2736">
        <v>2</v>
      </c>
      <c r="I2736" s="3">
        <v>0.5</v>
      </c>
      <c r="J2736">
        <v>2.89</v>
      </c>
      <c r="K2736">
        <v>2.89</v>
      </c>
      <c r="L2736">
        <v>1</v>
      </c>
    </row>
    <row r="2737" spans="1:12">
      <c r="A2737" t="s">
        <v>61</v>
      </c>
      <c r="B2737" t="s">
        <v>135</v>
      </c>
      <c r="C2737" t="s">
        <v>63</v>
      </c>
      <c r="D2737" t="s">
        <v>64</v>
      </c>
      <c r="E2737" t="s">
        <v>134</v>
      </c>
      <c r="F2737" t="s">
        <v>135</v>
      </c>
      <c r="G2737">
        <v>1</v>
      </c>
      <c r="H2737">
        <v>1</v>
      </c>
      <c r="I2737" s="3">
        <v>1</v>
      </c>
      <c r="J2737">
        <v>2.94</v>
      </c>
      <c r="K2737">
        <v>2.94</v>
      </c>
      <c r="L2737">
        <v>2</v>
      </c>
    </row>
    <row r="2738" spans="1:12">
      <c r="A2738" t="s">
        <v>61</v>
      </c>
      <c r="B2738" t="s">
        <v>556</v>
      </c>
      <c r="C2738" t="s">
        <v>63</v>
      </c>
      <c r="D2738" t="s">
        <v>64</v>
      </c>
      <c r="E2738" t="s">
        <v>134</v>
      </c>
      <c r="F2738" t="s">
        <v>556</v>
      </c>
      <c r="G2738">
        <v>1</v>
      </c>
      <c r="H2738">
        <v>9</v>
      </c>
      <c r="I2738" s="3">
        <v>0.1111</v>
      </c>
      <c r="J2738">
        <v>2.91</v>
      </c>
      <c r="K2738">
        <v>2.91</v>
      </c>
      <c r="L2738">
        <v>2.2999999999999998</v>
      </c>
    </row>
    <row r="2739" spans="1:12">
      <c r="A2739" t="s">
        <v>61</v>
      </c>
      <c r="B2739" t="s">
        <v>1180</v>
      </c>
      <c r="C2739" t="s">
        <v>63</v>
      </c>
      <c r="D2739" t="s">
        <v>64</v>
      </c>
      <c r="E2739" t="s">
        <v>65</v>
      </c>
      <c r="F2739" t="s">
        <v>66</v>
      </c>
      <c r="G2739">
        <v>0</v>
      </c>
      <c r="H2739">
        <v>3</v>
      </c>
      <c r="I2739" s="3">
        <v>0</v>
      </c>
      <c r="J2739">
        <v>0</v>
      </c>
      <c r="K2739">
        <v>0</v>
      </c>
      <c r="L2739">
        <v>1.3</v>
      </c>
    </row>
    <row r="2740" spans="1:12">
      <c r="A2740" t="s">
        <v>61</v>
      </c>
      <c r="B2740" t="s">
        <v>152</v>
      </c>
      <c r="C2740" t="s">
        <v>63</v>
      </c>
      <c r="D2740" t="s">
        <v>93</v>
      </c>
      <c r="E2740" t="s">
        <v>118</v>
      </c>
      <c r="F2740" t="s">
        <v>152</v>
      </c>
      <c r="G2740">
        <v>1</v>
      </c>
      <c r="H2740">
        <v>1</v>
      </c>
      <c r="I2740" s="3">
        <v>1</v>
      </c>
      <c r="J2740">
        <v>1.49</v>
      </c>
      <c r="K2740">
        <v>1.49</v>
      </c>
      <c r="L2740">
        <v>3</v>
      </c>
    </row>
    <row r="2741" spans="1:12">
      <c r="A2741" t="s">
        <v>61</v>
      </c>
      <c r="B2741" t="s">
        <v>69</v>
      </c>
      <c r="C2741" t="s">
        <v>63</v>
      </c>
      <c r="D2741" t="s">
        <v>64</v>
      </c>
      <c r="E2741" t="s">
        <v>68</v>
      </c>
      <c r="F2741" t="s">
        <v>69</v>
      </c>
      <c r="G2741">
        <v>1</v>
      </c>
      <c r="H2741">
        <v>1</v>
      </c>
      <c r="I2741" s="3">
        <v>1</v>
      </c>
      <c r="J2741">
        <v>2.2599999999999998</v>
      </c>
      <c r="K2741">
        <v>2.2599999999999998</v>
      </c>
      <c r="L2741">
        <v>2</v>
      </c>
    </row>
    <row r="2742" spans="1:12">
      <c r="A2742" t="s">
        <v>70</v>
      </c>
      <c r="B2742" t="s">
        <v>3129</v>
      </c>
      <c r="C2742" t="s">
        <v>63</v>
      </c>
      <c r="D2742" t="s">
        <v>85</v>
      </c>
      <c r="E2742" t="s">
        <v>86</v>
      </c>
      <c r="F2742" t="s">
        <v>87</v>
      </c>
      <c r="G2742">
        <v>2</v>
      </c>
      <c r="H2742">
        <v>39</v>
      </c>
      <c r="I2742" s="3">
        <v>5.1299999999999998E-2</v>
      </c>
      <c r="J2742">
        <v>12.09</v>
      </c>
      <c r="K2742">
        <v>24.18</v>
      </c>
      <c r="L2742">
        <v>1.2</v>
      </c>
    </row>
    <row r="2743" spans="1:12">
      <c r="A2743" t="s">
        <v>61</v>
      </c>
      <c r="B2743" t="s">
        <v>409</v>
      </c>
      <c r="C2743" t="s">
        <v>63</v>
      </c>
      <c r="D2743" t="s">
        <v>72</v>
      </c>
      <c r="E2743" t="s">
        <v>134</v>
      </c>
      <c r="F2743" t="s">
        <v>409</v>
      </c>
      <c r="G2743">
        <v>1</v>
      </c>
      <c r="H2743">
        <v>1</v>
      </c>
      <c r="I2743" s="3">
        <v>1</v>
      </c>
      <c r="J2743">
        <v>1.82</v>
      </c>
      <c r="K2743">
        <v>1.82</v>
      </c>
      <c r="L2743">
        <v>1</v>
      </c>
    </row>
    <row r="2744" spans="1:12">
      <c r="A2744" t="s">
        <v>78</v>
      </c>
      <c r="B2744" t="s">
        <v>69</v>
      </c>
      <c r="C2744" t="s">
        <v>63</v>
      </c>
      <c r="D2744" t="s">
        <v>64</v>
      </c>
      <c r="E2744" t="s">
        <v>68</v>
      </c>
      <c r="F2744" t="s">
        <v>69</v>
      </c>
      <c r="G2744">
        <v>1</v>
      </c>
      <c r="H2744">
        <v>1</v>
      </c>
      <c r="I2744" s="3">
        <v>1</v>
      </c>
      <c r="J2744">
        <v>3</v>
      </c>
      <c r="K2744">
        <v>3</v>
      </c>
      <c r="L2744">
        <v>5</v>
      </c>
    </row>
    <row r="2745" spans="1:12">
      <c r="A2745" t="s">
        <v>61</v>
      </c>
      <c r="B2745" t="s">
        <v>158</v>
      </c>
      <c r="C2745" t="s">
        <v>63</v>
      </c>
      <c r="D2745" t="s">
        <v>64</v>
      </c>
      <c r="E2745" t="s">
        <v>68</v>
      </c>
      <c r="F2745" t="s">
        <v>158</v>
      </c>
      <c r="G2745">
        <v>1</v>
      </c>
      <c r="H2745">
        <v>1</v>
      </c>
      <c r="I2745" s="3">
        <v>1</v>
      </c>
      <c r="J2745">
        <v>2.93</v>
      </c>
      <c r="K2745">
        <v>2.93</v>
      </c>
      <c r="L2745">
        <v>2</v>
      </c>
    </row>
    <row r="2746" spans="1:12">
      <c r="A2746" t="s">
        <v>61</v>
      </c>
      <c r="B2746" t="s">
        <v>3097</v>
      </c>
      <c r="C2746" t="s">
        <v>63</v>
      </c>
      <c r="D2746" t="s">
        <v>85</v>
      </c>
      <c r="E2746" t="s">
        <v>173</v>
      </c>
      <c r="F2746" t="s">
        <v>785</v>
      </c>
      <c r="G2746">
        <v>1</v>
      </c>
      <c r="H2746">
        <v>7</v>
      </c>
      <c r="I2746" s="3">
        <v>0.1429</v>
      </c>
      <c r="J2746">
        <v>3.69</v>
      </c>
      <c r="K2746">
        <v>3.69</v>
      </c>
      <c r="L2746">
        <v>1.1000000000000001</v>
      </c>
    </row>
    <row r="2747" spans="1:12">
      <c r="A2747" t="s">
        <v>61</v>
      </c>
      <c r="B2747" t="s">
        <v>338</v>
      </c>
      <c r="C2747" t="s">
        <v>63</v>
      </c>
      <c r="D2747" t="s">
        <v>104</v>
      </c>
      <c r="E2747" t="s">
        <v>131</v>
      </c>
      <c r="F2747" t="s">
        <v>338</v>
      </c>
      <c r="G2747">
        <v>1</v>
      </c>
      <c r="H2747">
        <v>1</v>
      </c>
      <c r="I2747" s="3">
        <v>1</v>
      </c>
      <c r="J2747">
        <v>0.95</v>
      </c>
      <c r="K2747">
        <v>0.95</v>
      </c>
      <c r="L2747">
        <v>1</v>
      </c>
    </row>
    <row r="2748" spans="1:12">
      <c r="A2748" t="s">
        <v>61</v>
      </c>
      <c r="B2748" t="s">
        <v>135</v>
      </c>
      <c r="C2748" t="s">
        <v>63</v>
      </c>
      <c r="D2748" t="s">
        <v>64</v>
      </c>
      <c r="E2748" t="s">
        <v>134</v>
      </c>
      <c r="F2748" t="s">
        <v>135</v>
      </c>
      <c r="G2748">
        <v>1</v>
      </c>
      <c r="H2748">
        <v>1</v>
      </c>
      <c r="I2748" s="3">
        <v>1</v>
      </c>
      <c r="J2748">
        <v>2.95</v>
      </c>
      <c r="K2748">
        <v>2.95</v>
      </c>
      <c r="L2748">
        <v>6</v>
      </c>
    </row>
    <row r="2749" spans="1:12">
      <c r="A2749" t="s">
        <v>61</v>
      </c>
      <c r="B2749" t="s">
        <v>81</v>
      </c>
      <c r="C2749" t="s">
        <v>63</v>
      </c>
      <c r="D2749" t="s">
        <v>64</v>
      </c>
      <c r="E2749" t="s">
        <v>80</v>
      </c>
      <c r="F2749" t="s">
        <v>81</v>
      </c>
      <c r="G2749">
        <v>1</v>
      </c>
      <c r="H2749">
        <v>1</v>
      </c>
      <c r="I2749" s="3">
        <v>1</v>
      </c>
      <c r="J2749">
        <v>2.16</v>
      </c>
      <c r="K2749">
        <v>2.16</v>
      </c>
      <c r="L2749">
        <v>2</v>
      </c>
    </row>
    <row r="2750" spans="1:12">
      <c r="A2750" t="s">
        <v>61</v>
      </c>
      <c r="B2750" t="s">
        <v>69</v>
      </c>
      <c r="C2750" t="s">
        <v>63</v>
      </c>
      <c r="D2750" t="s">
        <v>64</v>
      </c>
      <c r="E2750" t="s">
        <v>68</v>
      </c>
      <c r="F2750" t="s">
        <v>69</v>
      </c>
      <c r="G2750">
        <v>1</v>
      </c>
      <c r="H2750">
        <v>4</v>
      </c>
      <c r="I2750" s="3">
        <v>0.25</v>
      </c>
      <c r="J2750">
        <v>3</v>
      </c>
      <c r="K2750">
        <v>3</v>
      </c>
      <c r="L2750">
        <v>7.3</v>
      </c>
    </row>
    <row r="2751" spans="1:12">
      <c r="A2751" t="s">
        <v>83</v>
      </c>
      <c r="B2751" t="s">
        <v>3092</v>
      </c>
      <c r="C2751" t="s">
        <v>63</v>
      </c>
      <c r="D2751" t="s">
        <v>85</v>
      </c>
      <c r="E2751" t="s">
        <v>110</v>
      </c>
      <c r="F2751" t="s">
        <v>740</v>
      </c>
      <c r="G2751">
        <v>1</v>
      </c>
      <c r="H2751">
        <v>2</v>
      </c>
      <c r="I2751" s="3">
        <v>0.5</v>
      </c>
      <c r="J2751">
        <v>4.21</v>
      </c>
      <c r="K2751">
        <v>4.21</v>
      </c>
      <c r="L2751">
        <v>1</v>
      </c>
    </row>
    <row r="2752" spans="1:12">
      <c r="A2752" t="s">
        <v>61</v>
      </c>
      <c r="B2752" t="s">
        <v>3125</v>
      </c>
      <c r="C2752" t="s">
        <v>63</v>
      </c>
      <c r="D2752" t="s">
        <v>93</v>
      </c>
      <c r="E2752" t="s">
        <v>94</v>
      </c>
      <c r="F2752" t="s">
        <v>2759</v>
      </c>
      <c r="G2752">
        <v>1</v>
      </c>
      <c r="H2752">
        <v>1</v>
      </c>
      <c r="I2752" s="3">
        <v>1</v>
      </c>
      <c r="J2752">
        <v>1.76</v>
      </c>
      <c r="K2752">
        <v>1.76</v>
      </c>
      <c r="L2752">
        <v>1</v>
      </c>
    </row>
    <row r="2753" spans="1:12">
      <c r="A2753" t="s">
        <v>61</v>
      </c>
      <c r="B2753" t="s">
        <v>3088</v>
      </c>
      <c r="C2753" t="s">
        <v>63</v>
      </c>
      <c r="D2753" t="s">
        <v>85</v>
      </c>
      <c r="E2753" t="s">
        <v>121</v>
      </c>
      <c r="F2753" t="s">
        <v>625</v>
      </c>
      <c r="G2753">
        <v>1</v>
      </c>
      <c r="H2753">
        <v>1</v>
      </c>
      <c r="I2753" s="3">
        <v>1</v>
      </c>
      <c r="J2753">
        <v>3.98</v>
      </c>
      <c r="K2753">
        <v>3.98</v>
      </c>
      <c r="L2753">
        <v>1</v>
      </c>
    </row>
    <row r="2754" spans="1:12">
      <c r="A2754" t="s">
        <v>61</v>
      </c>
      <c r="B2754" t="s">
        <v>108</v>
      </c>
      <c r="C2754" t="s">
        <v>63</v>
      </c>
      <c r="D2754" t="s">
        <v>64</v>
      </c>
      <c r="E2754" t="s">
        <v>76</v>
      </c>
      <c r="F2754" t="s">
        <v>108</v>
      </c>
      <c r="G2754">
        <v>1</v>
      </c>
      <c r="H2754">
        <v>17</v>
      </c>
      <c r="I2754" s="3">
        <v>5.8799999999999998E-2</v>
      </c>
      <c r="J2754">
        <v>2.61</v>
      </c>
      <c r="K2754">
        <v>2.61</v>
      </c>
      <c r="L2754">
        <v>2.2000000000000002</v>
      </c>
    </row>
    <row r="2755" spans="1:12">
      <c r="A2755" t="s">
        <v>78</v>
      </c>
      <c r="B2755" t="s">
        <v>1908</v>
      </c>
      <c r="C2755" t="s">
        <v>63</v>
      </c>
      <c r="D2755" t="s">
        <v>104</v>
      </c>
      <c r="E2755" t="s">
        <v>162</v>
      </c>
      <c r="F2755" t="s">
        <v>1908</v>
      </c>
      <c r="G2755">
        <v>1</v>
      </c>
      <c r="H2755">
        <v>1</v>
      </c>
      <c r="I2755" s="3">
        <v>1</v>
      </c>
      <c r="J2755">
        <v>0.87</v>
      </c>
      <c r="K2755">
        <v>0.87</v>
      </c>
      <c r="L2755">
        <v>6</v>
      </c>
    </row>
    <row r="2756" spans="1:12">
      <c r="A2756" t="s">
        <v>61</v>
      </c>
      <c r="B2756" t="s">
        <v>3074</v>
      </c>
      <c r="C2756" t="s">
        <v>63</v>
      </c>
      <c r="D2756" t="s">
        <v>64</v>
      </c>
      <c r="E2756" t="s">
        <v>97</v>
      </c>
      <c r="F2756" t="s">
        <v>388</v>
      </c>
      <c r="G2756">
        <v>1</v>
      </c>
      <c r="H2756">
        <v>6</v>
      </c>
      <c r="I2756" s="3">
        <v>0.16669999999999999</v>
      </c>
      <c r="J2756">
        <v>2.2200000000000002</v>
      </c>
      <c r="K2756">
        <v>2.2200000000000002</v>
      </c>
      <c r="L2756">
        <v>2.2999999999999998</v>
      </c>
    </row>
    <row r="2757" spans="1:12">
      <c r="A2757" t="s">
        <v>61</v>
      </c>
      <c r="B2757" t="s">
        <v>69</v>
      </c>
      <c r="C2757" t="s">
        <v>63</v>
      </c>
      <c r="D2757" t="s">
        <v>64</v>
      </c>
      <c r="E2757" t="s">
        <v>68</v>
      </c>
      <c r="F2757" t="s">
        <v>69</v>
      </c>
      <c r="G2757">
        <v>1</v>
      </c>
      <c r="H2757">
        <v>1</v>
      </c>
      <c r="I2757" s="3">
        <v>1</v>
      </c>
      <c r="J2757">
        <v>2.72</v>
      </c>
      <c r="K2757">
        <v>2.72</v>
      </c>
      <c r="L2757">
        <v>2</v>
      </c>
    </row>
    <row r="2758" spans="1:12">
      <c r="A2758" t="s">
        <v>61</v>
      </c>
      <c r="B2758" t="s">
        <v>69</v>
      </c>
      <c r="C2758" t="s">
        <v>63</v>
      </c>
      <c r="D2758" t="s">
        <v>64</v>
      </c>
      <c r="E2758" t="s">
        <v>68</v>
      </c>
      <c r="F2758" t="s">
        <v>69</v>
      </c>
      <c r="G2758">
        <v>1</v>
      </c>
      <c r="H2758">
        <v>1</v>
      </c>
      <c r="I2758" s="3">
        <v>1</v>
      </c>
      <c r="J2758">
        <v>2.15</v>
      </c>
      <c r="K2758">
        <v>2.15</v>
      </c>
      <c r="L2758">
        <v>1</v>
      </c>
    </row>
    <row r="2759" spans="1:12">
      <c r="A2759" t="s">
        <v>61</v>
      </c>
      <c r="B2759" t="s">
        <v>69</v>
      </c>
      <c r="C2759" t="s">
        <v>63</v>
      </c>
      <c r="D2759" t="s">
        <v>64</v>
      </c>
      <c r="E2759" t="s">
        <v>68</v>
      </c>
      <c r="F2759" t="s">
        <v>69</v>
      </c>
      <c r="G2759">
        <v>1</v>
      </c>
      <c r="H2759">
        <v>1</v>
      </c>
      <c r="I2759" s="3">
        <v>1</v>
      </c>
      <c r="J2759">
        <v>2.93</v>
      </c>
      <c r="K2759">
        <v>2.93</v>
      </c>
      <c r="L2759">
        <v>2</v>
      </c>
    </row>
    <row r="2760" spans="1:12">
      <c r="A2760" t="s">
        <v>61</v>
      </c>
      <c r="B2760" t="s">
        <v>81</v>
      </c>
      <c r="C2760" t="s">
        <v>63</v>
      </c>
      <c r="D2760" t="s">
        <v>64</v>
      </c>
      <c r="E2760" t="s">
        <v>80</v>
      </c>
      <c r="F2760" t="s">
        <v>81</v>
      </c>
      <c r="G2760">
        <v>1</v>
      </c>
      <c r="H2760">
        <v>1</v>
      </c>
      <c r="I2760" s="3">
        <v>1</v>
      </c>
      <c r="J2760">
        <v>1.92</v>
      </c>
      <c r="K2760">
        <v>1.92</v>
      </c>
      <c r="L2760">
        <v>1</v>
      </c>
    </row>
    <row r="2761" spans="1:12">
      <c r="A2761" t="s">
        <v>83</v>
      </c>
      <c r="B2761" t="s">
        <v>3061</v>
      </c>
      <c r="C2761" t="s">
        <v>63</v>
      </c>
      <c r="D2761" t="s">
        <v>85</v>
      </c>
      <c r="E2761" t="s">
        <v>110</v>
      </c>
      <c r="F2761" t="s">
        <v>124</v>
      </c>
      <c r="G2761">
        <v>1</v>
      </c>
      <c r="H2761">
        <v>5</v>
      </c>
      <c r="I2761" s="3">
        <v>0.2</v>
      </c>
      <c r="J2761">
        <v>2.65</v>
      </c>
      <c r="K2761">
        <v>2.65</v>
      </c>
      <c r="L2761">
        <v>1</v>
      </c>
    </row>
    <row r="2762" spans="1:12">
      <c r="A2762" t="s">
        <v>61</v>
      </c>
      <c r="B2762" t="s">
        <v>1864</v>
      </c>
      <c r="C2762" t="s">
        <v>63</v>
      </c>
      <c r="D2762" t="s">
        <v>64</v>
      </c>
      <c r="E2762" t="s">
        <v>68</v>
      </c>
      <c r="F2762" t="s">
        <v>1864</v>
      </c>
      <c r="G2762">
        <v>1</v>
      </c>
      <c r="H2762">
        <v>1</v>
      </c>
      <c r="I2762" s="3">
        <v>1</v>
      </c>
      <c r="J2762">
        <v>2.8</v>
      </c>
      <c r="K2762">
        <v>2.8</v>
      </c>
      <c r="L2762">
        <v>2</v>
      </c>
    </row>
    <row r="2763" spans="1:12">
      <c r="A2763" t="s">
        <v>61</v>
      </c>
      <c r="B2763" t="s">
        <v>1180</v>
      </c>
      <c r="C2763" t="s">
        <v>63</v>
      </c>
      <c r="D2763" t="s">
        <v>64</v>
      </c>
      <c r="E2763" t="s">
        <v>65</v>
      </c>
      <c r="F2763" t="s">
        <v>66</v>
      </c>
      <c r="G2763">
        <v>2</v>
      </c>
      <c r="H2763">
        <v>5</v>
      </c>
      <c r="I2763" s="3">
        <v>0.4</v>
      </c>
      <c r="J2763">
        <v>4.24</v>
      </c>
      <c r="K2763">
        <v>8.48</v>
      </c>
      <c r="L2763">
        <v>2.2000000000000002</v>
      </c>
    </row>
    <row r="2764" spans="1:12">
      <c r="A2764" t="s">
        <v>61</v>
      </c>
      <c r="B2764" t="s">
        <v>69</v>
      </c>
      <c r="C2764" t="s">
        <v>63</v>
      </c>
      <c r="D2764" t="s">
        <v>64</v>
      </c>
      <c r="E2764" t="s">
        <v>68</v>
      </c>
      <c r="F2764" t="s">
        <v>69</v>
      </c>
      <c r="G2764">
        <v>1</v>
      </c>
      <c r="H2764">
        <v>2</v>
      </c>
      <c r="I2764" s="3">
        <v>0.5</v>
      </c>
      <c r="J2764">
        <v>2.58</v>
      </c>
      <c r="K2764">
        <v>2.58</v>
      </c>
      <c r="L2764">
        <v>9</v>
      </c>
    </row>
    <row r="2765" spans="1:12">
      <c r="A2765" t="s">
        <v>70</v>
      </c>
      <c r="B2765" t="s">
        <v>2815</v>
      </c>
      <c r="C2765" t="s">
        <v>63</v>
      </c>
      <c r="D2765" t="s">
        <v>85</v>
      </c>
      <c r="E2765" t="s">
        <v>86</v>
      </c>
      <c r="F2765" t="s">
        <v>422</v>
      </c>
      <c r="G2765">
        <v>1</v>
      </c>
      <c r="H2765">
        <v>1</v>
      </c>
      <c r="I2765" s="3">
        <v>1</v>
      </c>
      <c r="J2765">
        <v>4.63</v>
      </c>
      <c r="K2765">
        <v>4.63</v>
      </c>
      <c r="L2765">
        <v>1</v>
      </c>
    </row>
    <row r="2766" spans="1:12">
      <c r="A2766" t="s">
        <v>61</v>
      </c>
      <c r="B2766" t="s">
        <v>3074</v>
      </c>
      <c r="C2766" t="s">
        <v>63</v>
      </c>
      <c r="D2766" t="s">
        <v>64</v>
      </c>
      <c r="E2766" t="s">
        <v>97</v>
      </c>
      <c r="F2766" t="s">
        <v>388</v>
      </c>
      <c r="G2766">
        <v>1</v>
      </c>
      <c r="H2766">
        <v>1</v>
      </c>
      <c r="I2766" s="3">
        <v>1</v>
      </c>
      <c r="J2766">
        <v>2.0699999999999998</v>
      </c>
      <c r="K2766">
        <v>2.0699999999999998</v>
      </c>
      <c r="L2766">
        <v>1</v>
      </c>
    </row>
    <row r="2767" spans="1:12">
      <c r="A2767" t="s">
        <v>78</v>
      </c>
      <c r="B2767" t="s">
        <v>146</v>
      </c>
      <c r="C2767" t="s">
        <v>63</v>
      </c>
      <c r="D2767" t="s">
        <v>64</v>
      </c>
      <c r="E2767" t="s">
        <v>134</v>
      </c>
      <c r="F2767" t="s">
        <v>146</v>
      </c>
      <c r="G2767">
        <v>1</v>
      </c>
      <c r="H2767">
        <v>1</v>
      </c>
      <c r="I2767" s="3">
        <v>1</v>
      </c>
      <c r="J2767">
        <v>2.38</v>
      </c>
      <c r="K2767">
        <v>2.38</v>
      </c>
      <c r="L2767">
        <v>3</v>
      </c>
    </row>
    <row r="2768" spans="1:12">
      <c r="A2768" t="s">
        <v>61</v>
      </c>
      <c r="B2768" t="s">
        <v>3058</v>
      </c>
      <c r="C2768" t="s">
        <v>63</v>
      </c>
      <c r="D2768" t="s">
        <v>104</v>
      </c>
      <c r="E2768" t="s">
        <v>105</v>
      </c>
      <c r="F2768" t="s">
        <v>106</v>
      </c>
      <c r="G2768">
        <v>0</v>
      </c>
      <c r="H2768">
        <v>7</v>
      </c>
      <c r="I2768" s="3">
        <v>0</v>
      </c>
      <c r="J2768">
        <v>0</v>
      </c>
      <c r="K2768">
        <v>0</v>
      </c>
      <c r="L2768">
        <v>2.9</v>
      </c>
    </row>
    <row r="2769" spans="1:12">
      <c r="A2769" t="s">
        <v>83</v>
      </c>
      <c r="B2769" t="s">
        <v>3129</v>
      </c>
      <c r="C2769" t="s">
        <v>63</v>
      </c>
      <c r="D2769" t="s">
        <v>85</v>
      </c>
      <c r="E2769" t="s">
        <v>86</v>
      </c>
      <c r="F2769" t="s">
        <v>87</v>
      </c>
      <c r="G2769">
        <v>1</v>
      </c>
      <c r="H2769">
        <v>3</v>
      </c>
      <c r="I2769" s="3">
        <v>0.33329999999999999</v>
      </c>
      <c r="J2769">
        <v>9.9</v>
      </c>
      <c r="K2769">
        <v>9.9</v>
      </c>
      <c r="L2769">
        <v>1</v>
      </c>
    </row>
    <row r="2770" spans="1:12">
      <c r="A2770" t="s">
        <v>61</v>
      </c>
      <c r="B2770" t="s">
        <v>1180</v>
      </c>
      <c r="C2770" t="s">
        <v>63</v>
      </c>
      <c r="D2770" t="s">
        <v>64</v>
      </c>
      <c r="E2770" t="s">
        <v>65</v>
      </c>
      <c r="F2770" t="s">
        <v>66</v>
      </c>
      <c r="G2770">
        <v>0</v>
      </c>
      <c r="H2770">
        <v>18</v>
      </c>
      <c r="I2770" s="3">
        <v>0</v>
      </c>
      <c r="J2770">
        <v>0</v>
      </c>
      <c r="K2770">
        <v>0</v>
      </c>
      <c r="L2770">
        <v>2.2999999999999998</v>
      </c>
    </row>
    <row r="2771" spans="1:12">
      <c r="A2771" t="s">
        <v>61</v>
      </c>
      <c r="B2771" t="s">
        <v>3074</v>
      </c>
      <c r="C2771" t="s">
        <v>63</v>
      </c>
      <c r="D2771" t="s">
        <v>64</v>
      </c>
      <c r="E2771" t="s">
        <v>97</v>
      </c>
      <c r="F2771" t="s">
        <v>388</v>
      </c>
      <c r="G2771">
        <v>1</v>
      </c>
      <c r="H2771">
        <v>1</v>
      </c>
      <c r="I2771" s="3">
        <v>1</v>
      </c>
      <c r="J2771">
        <v>2.1</v>
      </c>
      <c r="K2771">
        <v>2.1</v>
      </c>
      <c r="L2771">
        <v>2</v>
      </c>
    </row>
    <row r="2772" spans="1:12">
      <c r="A2772" t="s">
        <v>61</v>
      </c>
      <c r="B2772" t="s">
        <v>158</v>
      </c>
      <c r="C2772" t="s">
        <v>63</v>
      </c>
      <c r="D2772" t="s">
        <v>64</v>
      </c>
      <c r="E2772" t="s">
        <v>68</v>
      </c>
      <c r="F2772" t="s">
        <v>158</v>
      </c>
      <c r="G2772">
        <v>5</v>
      </c>
      <c r="H2772">
        <v>32</v>
      </c>
      <c r="I2772" s="3">
        <v>0.15620000000000001</v>
      </c>
      <c r="J2772">
        <v>2.39</v>
      </c>
      <c r="K2772">
        <v>11.96</v>
      </c>
      <c r="L2772">
        <v>2.7</v>
      </c>
    </row>
    <row r="2773" spans="1:12">
      <c r="A2773" t="s">
        <v>70</v>
      </c>
      <c r="B2773" t="s">
        <v>3134</v>
      </c>
      <c r="C2773" t="s">
        <v>63</v>
      </c>
      <c r="D2773" t="s">
        <v>85</v>
      </c>
      <c r="E2773" t="s">
        <v>86</v>
      </c>
      <c r="F2773" t="s">
        <v>247</v>
      </c>
      <c r="G2773">
        <v>1</v>
      </c>
      <c r="H2773">
        <v>1</v>
      </c>
      <c r="I2773" s="3">
        <v>1</v>
      </c>
      <c r="J2773">
        <v>10.54</v>
      </c>
      <c r="K2773">
        <v>10.54</v>
      </c>
      <c r="L2773">
        <v>1</v>
      </c>
    </row>
    <row r="2774" spans="1:12">
      <c r="A2774" t="s">
        <v>61</v>
      </c>
      <c r="B2774" t="s">
        <v>69</v>
      </c>
      <c r="C2774" t="s">
        <v>63</v>
      </c>
      <c r="D2774" t="s">
        <v>64</v>
      </c>
      <c r="E2774" t="s">
        <v>68</v>
      </c>
      <c r="F2774" t="s">
        <v>69</v>
      </c>
      <c r="G2774">
        <v>0</v>
      </c>
      <c r="H2774">
        <v>97</v>
      </c>
      <c r="I2774" s="3">
        <v>0</v>
      </c>
      <c r="J2774">
        <v>0</v>
      </c>
      <c r="K2774">
        <v>0</v>
      </c>
      <c r="L2774">
        <v>1.8</v>
      </c>
    </row>
    <row r="2775" spans="1:12">
      <c r="A2775" t="s">
        <v>61</v>
      </c>
      <c r="B2775" t="s">
        <v>3066</v>
      </c>
      <c r="C2775" t="s">
        <v>63</v>
      </c>
      <c r="D2775" t="s">
        <v>93</v>
      </c>
      <c r="E2775" t="s">
        <v>94</v>
      </c>
      <c r="F2775" t="s">
        <v>190</v>
      </c>
      <c r="G2775">
        <v>1</v>
      </c>
      <c r="H2775">
        <v>2</v>
      </c>
      <c r="I2775" s="3">
        <v>0.5</v>
      </c>
      <c r="J2775">
        <v>1.99</v>
      </c>
      <c r="K2775">
        <v>1.99</v>
      </c>
      <c r="L2775">
        <v>4.5</v>
      </c>
    </row>
    <row r="2776" spans="1:12">
      <c r="A2776" t="s">
        <v>78</v>
      </c>
      <c r="B2776" t="s">
        <v>158</v>
      </c>
      <c r="C2776" t="s">
        <v>63</v>
      </c>
      <c r="D2776" t="s">
        <v>64</v>
      </c>
      <c r="E2776" t="s">
        <v>68</v>
      </c>
      <c r="F2776" t="s">
        <v>158</v>
      </c>
      <c r="G2776">
        <v>1</v>
      </c>
      <c r="H2776">
        <v>1</v>
      </c>
      <c r="I2776" s="3">
        <v>1</v>
      </c>
      <c r="J2776">
        <v>2.64</v>
      </c>
      <c r="K2776">
        <v>2.64</v>
      </c>
      <c r="L2776">
        <v>4</v>
      </c>
    </row>
    <row r="2777" spans="1:12">
      <c r="A2777" t="s">
        <v>61</v>
      </c>
      <c r="B2777" t="s">
        <v>69</v>
      </c>
      <c r="C2777" t="s">
        <v>63</v>
      </c>
      <c r="D2777" t="s">
        <v>64</v>
      </c>
      <c r="E2777" t="s">
        <v>68</v>
      </c>
      <c r="F2777" t="s">
        <v>69</v>
      </c>
      <c r="G2777">
        <v>1</v>
      </c>
      <c r="H2777">
        <v>1</v>
      </c>
      <c r="I2777" s="3">
        <v>1</v>
      </c>
      <c r="J2777">
        <v>1.81</v>
      </c>
      <c r="K2777">
        <v>1.81</v>
      </c>
      <c r="L2777">
        <v>1</v>
      </c>
    </row>
    <row r="2778" spans="1:12">
      <c r="A2778" t="s">
        <v>61</v>
      </c>
      <c r="B2778" t="s">
        <v>230</v>
      </c>
      <c r="C2778" t="s">
        <v>63</v>
      </c>
      <c r="D2778" t="s">
        <v>64</v>
      </c>
      <c r="E2778" t="s">
        <v>134</v>
      </c>
      <c r="F2778" t="s">
        <v>230</v>
      </c>
      <c r="G2778">
        <v>1</v>
      </c>
      <c r="H2778">
        <v>2</v>
      </c>
      <c r="I2778" s="3">
        <v>0.5</v>
      </c>
      <c r="J2778">
        <v>2.46</v>
      </c>
      <c r="K2778">
        <v>2.46</v>
      </c>
      <c r="L2778">
        <v>6</v>
      </c>
    </row>
    <row r="2779" spans="1:12">
      <c r="A2779" t="s">
        <v>61</v>
      </c>
      <c r="B2779" t="s">
        <v>204</v>
      </c>
      <c r="C2779" t="s">
        <v>63</v>
      </c>
      <c r="D2779" t="s">
        <v>93</v>
      </c>
      <c r="E2779" t="s">
        <v>118</v>
      </c>
      <c r="F2779" t="s">
        <v>204</v>
      </c>
      <c r="G2779">
        <v>0</v>
      </c>
      <c r="H2779">
        <v>1</v>
      </c>
      <c r="I2779" s="3">
        <v>0</v>
      </c>
      <c r="J2779">
        <v>0</v>
      </c>
      <c r="K2779">
        <v>0</v>
      </c>
      <c r="L2779">
        <v>4</v>
      </c>
    </row>
    <row r="2780" spans="1:12">
      <c r="A2780" t="s">
        <v>61</v>
      </c>
      <c r="B2780" t="s">
        <v>69</v>
      </c>
      <c r="C2780" t="s">
        <v>63</v>
      </c>
      <c r="D2780" t="s">
        <v>64</v>
      </c>
      <c r="E2780" t="s">
        <v>68</v>
      </c>
      <c r="F2780" t="s">
        <v>69</v>
      </c>
      <c r="G2780">
        <v>1</v>
      </c>
      <c r="H2780">
        <v>4</v>
      </c>
      <c r="I2780" s="3">
        <v>0.25</v>
      </c>
      <c r="J2780">
        <v>2.8</v>
      </c>
      <c r="K2780">
        <v>2.8</v>
      </c>
      <c r="L2780">
        <v>4.3</v>
      </c>
    </row>
    <row r="2781" spans="1:12">
      <c r="A2781" t="s">
        <v>61</v>
      </c>
      <c r="B2781" t="s">
        <v>3126</v>
      </c>
      <c r="C2781" t="s">
        <v>63</v>
      </c>
      <c r="D2781" t="s">
        <v>85</v>
      </c>
      <c r="E2781" t="s">
        <v>110</v>
      </c>
      <c r="F2781" t="s">
        <v>2785</v>
      </c>
      <c r="G2781">
        <v>1</v>
      </c>
      <c r="H2781">
        <v>1</v>
      </c>
      <c r="I2781" s="3">
        <v>1</v>
      </c>
      <c r="J2781">
        <v>3.88</v>
      </c>
      <c r="K2781">
        <v>3.88</v>
      </c>
      <c r="L2781">
        <v>3</v>
      </c>
    </row>
    <row r="2782" spans="1:12">
      <c r="A2782" t="s">
        <v>61</v>
      </c>
      <c r="B2782" t="s">
        <v>211</v>
      </c>
      <c r="C2782" t="s">
        <v>63</v>
      </c>
      <c r="D2782" t="s">
        <v>64</v>
      </c>
      <c r="E2782" t="s">
        <v>76</v>
      </c>
      <c r="F2782" t="s">
        <v>211</v>
      </c>
      <c r="G2782">
        <v>1</v>
      </c>
      <c r="H2782">
        <v>1</v>
      </c>
      <c r="I2782" s="3">
        <v>1</v>
      </c>
      <c r="J2782">
        <v>2.04</v>
      </c>
      <c r="K2782">
        <v>2.04</v>
      </c>
      <c r="L2782">
        <v>3</v>
      </c>
    </row>
    <row r="2783" spans="1:12">
      <c r="A2783" t="s">
        <v>61</v>
      </c>
      <c r="B2783" t="s">
        <v>158</v>
      </c>
      <c r="C2783" t="s">
        <v>63</v>
      </c>
      <c r="D2783" t="s">
        <v>64</v>
      </c>
      <c r="E2783" t="s">
        <v>68</v>
      </c>
      <c r="F2783" t="s">
        <v>158</v>
      </c>
      <c r="G2783">
        <v>1</v>
      </c>
      <c r="H2783">
        <v>1</v>
      </c>
      <c r="I2783" s="3">
        <v>1</v>
      </c>
      <c r="J2783">
        <v>2.67</v>
      </c>
      <c r="K2783">
        <v>2.67</v>
      </c>
      <c r="L2783">
        <v>4</v>
      </c>
    </row>
    <row r="2784" spans="1:12">
      <c r="A2784" t="s">
        <v>83</v>
      </c>
      <c r="B2784" t="s">
        <v>3135</v>
      </c>
      <c r="C2784" t="s">
        <v>63</v>
      </c>
      <c r="D2784" t="s">
        <v>85</v>
      </c>
      <c r="E2784" t="s">
        <v>148</v>
      </c>
      <c r="F2784" t="s">
        <v>275</v>
      </c>
      <c r="G2784">
        <v>1</v>
      </c>
      <c r="H2784">
        <v>2</v>
      </c>
      <c r="I2784" s="3">
        <v>0.5</v>
      </c>
      <c r="J2784">
        <v>4.32</v>
      </c>
      <c r="K2784">
        <v>4.32</v>
      </c>
      <c r="L2784">
        <v>2</v>
      </c>
    </row>
    <row r="2785" spans="1:12">
      <c r="A2785" t="s">
        <v>70</v>
      </c>
      <c r="B2785" t="s">
        <v>3064</v>
      </c>
      <c r="C2785" t="s">
        <v>63</v>
      </c>
      <c r="D2785" t="s">
        <v>93</v>
      </c>
      <c r="E2785" t="s">
        <v>94</v>
      </c>
      <c r="F2785" t="s">
        <v>181</v>
      </c>
      <c r="G2785">
        <v>1</v>
      </c>
      <c r="H2785">
        <v>3</v>
      </c>
      <c r="I2785" s="3">
        <v>0.33329999999999999</v>
      </c>
      <c r="J2785">
        <v>1.64</v>
      </c>
      <c r="K2785">
        <v>1.64</v>
      </c>
      <c r="L2785">
        <v>3</v>
      </c>
    </row>
    <row r="2786" spans="1:12">
      <c r="A2786" t="s">
        <v>112</v>
      </c>
      <c r="B2786" t="s">
        <v>2790</v>
      </c>
      <c r="C2786" t="s">
        <v>114</v>
      </c>
      <c r="D2786" t="s">
        <v>85</v>
      </c>
      <c r="E2786" t="s">
        <v>2791</v>
      </c>
      <c r="F2786" t="s">
        <v>2792</v>
      </c>
      <c r="G2786">
        <v>1</v>
      </c>
      <c r="H2786">
        <v>1</v>
      </c>
      <c r="I2786" s="3">
        <v>1</v>
      </c>
      <c r="J2786">
        <v>0.98</v>
      </c>
      <c r="K2786">
        <v>0.98</v>
      </c>
      <c r="L2786">
        <v>1</v>
      </c>
    </row>
    <row r="2787" spans="1:12">
      <c r="A2787" t="s">
        <v>61</v>
      </c>
      <c r="B2787" t="s">
        <v>69</v>
      </c>
      <c r="C2787" t="s">
        <v>63</v>
      </c>
      <c r="D2787" t="s">
        <v>64</v>
      </c>
      <c r="E2787" t="s">
        <v>68</v>
      </c>
      <c r="F2787" t="s">
        <v>69</v>
      </c>
      <c r="G2787">
        <v>1</v>
      </c>
      <c r="H2787">
        <v>1</v>
      </c>
      <c r="I2787" s="3">
        <v>1</v>
      </c>
      <c r="J2787">
        <v>3</v>
      </c>
      <c r="K2787">
        <v>3</v>
      </c>
      <c r="L2787">
        <v>1</v>
      </c>
    </row>
    <row r="2788" spans="1:12">
      <c r="A2788" t="s">
        <v>61</v>
      </c>
      <c r="B2788" t="s">
        <v>3114</v>
      </c>
      <c r="C2788" t="s">
        <v>63</v>
      </c>
      <c r="D2788" t="s">
        <v>104</v>
      </c>
      <c r="E2788" t="s">
        <v>256</v>
      </c>
      <c r="F2788" t="s">
        <v>1614</v>
      </c>
      <c r="G2788">
        <v>1</v>
      </c>
      <c r="H2788">
        <v>1</v>
      </c>
      <c r="I2788" s="3">
        <v>1</v>
      </c>
      <c r="J2788">
        <v>0.88</v>
      </c>
      <c r="K2788">
        <v>0.88</v>
      </c>
      <c r="L2788">
        <v>2</v>
      </c>
    </row>
    <row r="2789" spans="1:12">
      <c r="A2789" t="s">
        <v>61</v>
      </c>
      <c r="B2789" t="s">
        <v>143</v>
      </c>
      <c r="C2789" t="s">
        <v>63</v>
      </c>
      <c r="D2789" t="s">
        <v>64</v>
      </c>
      <c r="E2789" t="s">
        <v>134</v>
      </c>
      <c r="F2789" t="s">
        <v>143</v>
      </c>
      <c r="G2789">
        <v>1</v>
      </c>
      <c r="H2789">
        <v>1</v>
      </c>
      <c r="I2789" s="3">
        <v>1</v>
      </c>
      <c r="J2789">
        <v>2.99</v>
      </c>
      <c r="K2789">
        <v>2.99</v>
      </c>
      <c r="L2789">
        <v>3</v>
      </c>
    </row>
    <row r="2790" spans="1:12">
      <c r="A2790" t="s">
        <v>61</v>
      </c>
      <c r="B2790" t="s">
        <v>3112</v>
      </c>
      <c r="C2790" t="s">
        <v>63</v>
      </c>
      <c r="D2790" t="s">
        <v>85</v>
      </c>
      <c r="E2790" t="s">
        <v>110</v>
      </c>
      <c r="F2790" t="s">
        <v>1361</v>
      </c>
      <c r="G2790">
        <v>1</v>
      </c>
      <c r="H2790">
        <v>1</v>
      </c>
      <c r="I2790" s="3">
        <v>1</v>
      </c>
      <c r="J2790">
        <v>3.42</v>
      </c>
      <c r="K2790">
        <v>3.42</v>
      </c>
      <c r="L2790">
        <v>2</v>
      </c>
    </row>
    <row r="2791" spans="1:12">
      <c r="A2791" t="s">
        <v>61</v>
      </c>
      <c r="B2791" t="s">
        <v>3117</v>
      </c>
      <c r="C2791" t="s">
        <v>63</v>
      </c>
      <c r="D2791" t="s">
        <v>85</v>
      </c>
      <c r="E2791" t="s">
        <v>240</v>
      </c>
      <c r="F2791" t="s">
        <v>1921</v>
      </c>
      <c r="G2791">
        <v>1</v>
      </c>
      <c r="H2791">
        <v>1</v>
      </c>
      <c r="I2791" s="3">
        <v>1</v>
      </c>
      <c r="J2791">
        <v>2.72</v>
      </c>
      <c r="K2791">
        <v>2.72</v>
      </c>
      <c r="L2791">
        <v>1</v>
      </c>
    </row>
    <row r="2792" spans="1:12">
      <c r="A2792" t="s">
        <v>61</v>
      </c>
      <c r="B2792" t="s">
        <v>108</v>
      </c>
      <c r="C2792" t="s">
        <v>63</v>
      </c>
      <c r="D2792" t="s">
        <v>64</v>
      </c>
      <c r="E2792" t="s">
        <v>76</v>
      </c>
      <c r="F2792" t="s">
        <v>108</v>
      </c>
      <c r="G2792">
        <v>1</v>
      </c>
      <c r="H2792">
        <v>3</v>
      </c>
      <c r="I2792" s="3">
        <v>0.33329999999999999</v>
      </c>
      <c r="J2792">
        <v>2.99</v>
      </c>
      <c r="K2792">
        <v>2.99</v>
      </c>
      <c r="L2792">
        <v>2</v>
      </c>
    </row>
    <row r="2793" spans="1:12">
      <c r="A2793" t="s">
        <v>61</v>
      </c>
      <c r="B2793" t="s">
        <v>3058</v>
      </c>
      <c r="C2793" t="s">
        <v>63</v>
      </c>
      <c r="D2793" t="s">
        <v>104</v>
      </c>
      <c r="E2793" t="s">
        <v>105</v>
      </c>
      <c r="F2793" t="s">
        <v>106</v>
      </c>
      <c r="G2793">
        <v>1</v>
      </c>
      <c r="H2793">
        <v>1</v>
      </c>
      <c r="I2793" s="3">
        <v>1</v>
      </c>
      <c r="J2793">
        <v>0.88</v>
      </c>
      <c r="K2793">
        <v>0.88</v>
      </c>
      <c r="L2793">
        <v>1</v>
      </c>
    </row>
    <row r="2794" spans="1:12">
      <c r="A2794" t="s">
        <v>61</v>
      </c>
      <c r="B2794" t="s">
        <v>1180</v>
      </c>
      <c r="C2794" t="s">
        <v>63</v>
      </c>
      <c r="D2794" t="s">
        <v>64</v>
      </c>
      <c r="E2794" t="s">
        <v>65</v>
      </c>
      <c r="F2794" t="s">
        <v>66</v>
      </c>
      <c r="G2794">
        <v>1</v>
      </c>
      <c r="H2794">
        <v>7</v>
      </c>
      <c r="I2794" s="3">
        <v>0.1429</v>
      </c>
      <c r="J2794">
        <v>4.7699999999999996</v>
      </c>
      <c r="K2794">
        <v>4.7699999999999996</v>
      </c>
      <c r="L2794">
        <v>1</v>
      </c>
    </row>
    <row r="2795" spans="1:12">
      <c r="A2795" t="s">
        <v>61</v>
      </c>
      <c r="B2795" t="s">
        <v>3060</v>
      </c>
      <c r="C2795" t="s">
        <v>63</v>
      </c>
      <c r="D2795" t="s">
        <v>85</v>
      </c>
      <c r="E2795" t="s">
        <v>121</v>
      </c>
      <c r="F2795" t="s">
        <v>122</v>
      </c>
      <c r="G2795">
        <v>1</v>
      </c>
      <c r="H2795">
        <v>1</v>
      </c>
      <c r="I2795" s="3">
        <v>1</v>
      </c>
      <c r="J2795">
        <v>6.35</v>
      </c>
      <c r="K2795">
        <v>6.35</v>
      </c>
      <c r="L2795">
        <v>1</v>
      </c>
    </row>
    <row r="2796" spans="1:12">
      <c r="A2796" t="s">
        <v>61</v>
      </c>
      <c r="B2796" t="s">
        <v>3069</v>
      </c>
      <c r="C2796" t="s">
        <v>63</v>
      </c>
      <c r="D2796" t="s">
        <v>85</v>
      </c>
      <c r="E2796" t="s">
        <v>173</v>
      </c>
      <c r="F2796" t="s">
        <v>270</v>
      </c>
      <c r="G2796">
        <v>1</v>
      </c>
      <c r="H2796">
        <v>5</v>
      </c>
      <c r="I2796" s="3">
        <v>0.2</v>
      </c>
      <c r="J2796">
        <v>2.46</v>
      </c>
      <c r="K2796">
        <v>2.46</v>
      </c>
      <c r="L2796">
        <v>1.2</v>
      </c>
    </row>
    <row r="2797" spans="1:12">
      <c r="A2797" t="s">
        <v>61</v>
      </c>
      <c r="B2797" t="s">
        <v>69</v>
      </c>
      <c r="C2797" t="s">
        <v>63</v>
      </c>
      <c r="D2797" t="s">
        <v>64</v>
      </c>
      <c r="E2797" t="s">
        <v>68</v>
      </c>
      <c r="F2797" t="s">
        <v>69</v>
      </c>
      <c r="G2797">
        <v>1</v>
      </c>
      <c r="H2797">
        <v>1</v>
      </c>
      <c r="I2797" s="3">
        <v>1</v>
      </c>
      <c r="J2797">
        <v>2.17</v>
      </c>
      <c r="K2797">
        <v>2.17</v>
      </c>
      <c r="L2797">
        <v>2</v>
      </c>
    </row>
    <row r="2798" spans="1:12">
      <c r="A2798" t="s">
        <v>61</v>
      </c>
      <c r="B2798" t="s">
        <v>3060</v>
      </c>
      <c r="C2798" t="s">
        <v>63</v>
      </c>
      <c r="D2798" t="s">
        <v>85</v>
      </c>
      <c r="E2798" t="s">
        <v>121</v>
      </c>
      <c r="F2798" t="s">
        <v>122</v>
      </c>
      <c r="G2798">
        <v>1</v>
      </c>
      <c r="H2798">
        <v>1</v>
      </c>
      <c r="I2798" s="3">
        <v>1</v>
      </c>
      <c r="J2798">
        <v>6.92</v>
      </c>
      <c r="K2798">
        <v>6.92</v>
      </c>
      <c r="L2798">
        <v>1</v>
      </c>
    </row>
    <row r="2799" spans="1:12">
      <c r="A2799" t="s">
        <v>83</v>
      </c>
      <c r="B2799" t="s">
        <v>69</v>
      </c>
      <c r="C2799" t="s">
        <v>63</v>
      </c>
      <c r="D2799" t="s">
        <v>64</v>
      </c>
      <c r="E2799" t="s">
        <v>68</v>
      </c>
      <c r="F2799" t="s">
        <v>267</v>
      </c>
      <c r="G2799">
        <v>1</v>
      </c>
      <c r="H2799">
        <v>1</v>
      </c>
      <c r="I2799" s="3">
        <v>1</v>
      </c>
      <c r="J2799">
        <v>1.88</v>
      </c>
      <c r="K2799">
        <v>1.88</v>
      </c>
      <c r="L2799">
        <v>1</v>
      </c>
    </row>
    <row r="2800" spans="1:12">
      <c r="A2800" t="s">
        <v>83</v>
      </c>
      <c r="B2800" t="s">
        <v>3132</v>
      </c>
      <c r="C2800" t="s">
        <v>63</v>
      </c>
      <c r="D2800" t="s">
        <v>85</v>
      </c>
      <c r="E2800" t="s">
        <v>169</v>
      </c>
      <c r="F2800" t="s">
        <v>170</v>
      </c>
      <c r="G2800">
        <v>1</v>
      </c>
      <c r="H2800">
        <v>3</v>
      </c>
      <c r="I2800" s="3">
        <v>0.33329999999999999</v>
      </c>
      <c r="J2800">
        <v>2.3199999999999998</v>
      </c>
      <c r="K2800">
        <v>2.3199999999999998</v>
      </c>
      <c r="L2800">
        <v>1.3</v>
      </c>
    </row>
    <row r="2801" spans="1:12">
      <c r="A2801" t="s">
        <v>70</v>
      </c>
      <c r="B2801" t="s">
        <v>1210</v>
      </c>
      <c r="C2801" t="s">
        <v>63</v>
      </c>
      <c r="D2801" t="s">
        <v>72</v>
      </c>
      <c r="E2801" t="s">
        <v>97</v>
      </c>
      <c r="F2801" t="s">
        <v>296</v>
      </c>
      <c r="G2801">
        <v>1</v>
      </c>
      <c r="H2801">
        <v>1</v>
      </c>
      <c r="I2801" s="3">
        <v>1</v>
      </c>
      <c r="J2801">
        <v>4.63</v>
      </c>
      <c r="K2801">
        <v>4.63</v>
      </c>
      <c r="L2801">
        <v>1</v>
      </c>
    </row>
    <row r="2802" spans="1:12">
      <c r="A2802" t="s">
        <v>61</v>
      </c>
      <c r="B2802" t="s">
        <v>284</v>
      </c>
      <c r="C2802" t="s">
        <v>63</v>
      </c>
      <c r="D2802" t="s">
        <v>64</v>
      </c>
      <c r="E2802" t="s">
        <v>76</v>
      </c>
      <c r="F2802" t="s">
        <v>284</v>
      </c>
      <c r="G2802">
        <v>1</v>
      </c>
      <c r="H2802">
        <v>5</v>
      </c>
      <c r="I2802" s="3">
        <v>0.2</v>
      </c>
      <c r="J2802">
        <v>2.62</v>
      </c>
      <c r="K2802">
        <v>2.62</v>
      </c>
      <c r="L2802">
        <v>5</v>
      </c>
    </row>
    <row r="2803" spans="1:12">
      <c r="A2803" t="s">
        <v>78</v>
      </c>
      <c r="B2803" t="s">
        <v>146</v>
      </c>
      <c r="C2803" t="s">
        <v>63</v>
      </c>
      <c r="D2803" t="s">
        <v>64</v>
      </c>
      <c r="E2803" t="s">
        <v>134</v>
      </c>
      <c r="F2803" t="s">
        <v>146</v>
      </c>
      <c r="G2803">
        <v>1</v>
      </c>
      <c r="H2803">
        <v>1</v>
      </c>
      <c r="I2803" s="3">
        <v>1</v>
      </c>
      <c r="J2803">
        <v>1.45</v>
      </c>
      <c r="K2803">
        <v>1.45</v>
      </c>
      <c r="L2803">
        <v>1</v>
      </c>
    </row>
    <row r="2804" spans="1:12">
      <c r="A2804" t="s">
        <v>83</v>
      </c>
      <c r="B2804" t="s">
        <v>3061</v>
      </c>
      <c r="C2804" t="s">
        <v>63</v>
      </c>
      <c r="D2804" t="s">
        <v>85</v>
      </c>
      <c r="E2804" t="s">
        <v>110</v>
      </c>
      <c r="F2804" t="s">
        <v>124</v>
      </c>
      <c r="G2804">
        <v>2</v>
      </c>
      <c r="H2804">
        <v>3</v>
      </c>
      <c r="I2804" s="3">
        <v>0.66669999999999996</v>
      </c>
      <c r="J2804">
        <v>6.7</v>
      </c>
      <c r="K2804">
        <v>13.39</v>
      </c>
      <c r="L2804">
        <v>1</v>
      </c>
    </row>
    <row r="2805" spans="1:12">
      <c r="A2805" t="s">
        <v>61</v>
      </c>
      <c r="B2805" t="s">
        <v>3067</v>
      </c>
      <c r="C2805" t="s">
        <v>63</v>
      </c>
      <c r="D2805" t="s">
        <v>85</v>
      </c>
      <c r="E2805" t="s">
        <v>240</v>
      </c>
      <c r="F2805" t="s">
        <v>241</v>
      </c>
      <c r="G2805">
        <v>1</v>
      </c>
      <c r="H2805">
        <v>1</v>
      </c>
      <c r="I2805" s="3">
        <v>1</v>
      </c>
      <c r="J2805">
        <v>2.52</v>
      </c>
      <c r="K2805">
        <v>2.52</v>
      </c>
      <c r="L2805">
        <v>2</v>
      </c>
    </row>
    <row r="2806" spans="1:12">
      <c r="A2806" t="s">
        <v>61</v>
      </c>
      <c r="B2806" t="s">
        <v>69</v>
      </c>
      <c r="C2806" t="s">
        <v>63</v>
      </c>
      <c r="D2806" t="s">
        <v>72</v>
      </c>
      <c r="E2806" t="s">
        <v>68</v>
      </c>
      <c r="F2806" t="s">
        <v>69</v>
      </c>
      <c r="G2806">
        <v>1</v>
      </c>
      <c r="H2806">
        <v>2</v>
      </c>
      <c r="I2806" s="3">
        <v>0.5</v>
      </c>
      <c r="J2806">
        <v>3.73</v>
      </c>
      <c r="K2806">
        <v>3.73</v>
      </c>
      <c r="L2806">
        <v>2.5</v>
      </c>
    </row>
    <row r="2807" spans="1:12">
      <c r="A2807" t="s">
        <v>61</v>
      </c>
      <c r="B2807" t="s">
        <v>69</v>
      </c>
      <c r="C2807" t="s">
        <v>63</v>
      </c>
      <c r="D2807" t="s">
        <v>64</v>
      </c>
      <c r="E2807" t="s">
        <v>68</v>
      </c>
      <c r="F2807" t="s">
        <v>69</v>
      </c>
      <c r="G2807">
        <v>1</v>
      </c>
      <c r="H2807">
        <v>2</v>
      </c>
      <c r="I2807" s="3">
        <v>0.5</v>
      </c>
      <c r="J2807">
        <v>2.14</v>
      </c>
      <c r="K2807">
        <v>2.14</v>
      </c>
      <c r="L2807">
        <v>1</v>
      </c>
    </row>
    <row r="2808" spans="1:12">
      <c r="A2808" t="s">
        <v>70</v>
      </c>
      <c r="B2808" t="s">
        <v>808</v>
      </c>
      <c r="C2808" t="s">
        <v>63</v>
      </c>
      <c r="D2808" t="s">
        <v>93</v>
      </c>
      <c r="E2808" t="s">
        <v>94</v>
      </c>
      <c r="F2808" t="s">
        <v>808</v>
      </c>
      <c r="G2808">
        <v>1</v>
      </c>
      <c r="H2808">
        <v>1</v>
      </c>
      <c r="I2808" s="3">
        <v>1</v>
      </c>
      <c r="J2808">
        <v>1.19</v>
      </c>
      <c r="K2808">
        <v>1.19</v>
      </c>
      <c r="L2808">
        <v>3</v>
      </c>
    </row>
    <row r="2809" spans="1:12">
      <c r="A2809" t="s">
        <v>61</v>
      </c>
      <c r="B2809" t="s">
        <v>158</v>
      </c>
      <c r="C2809" t="s">
        <v>63</v>
      </c>
      <c r="D2809" t="s">
        <v>64</v>
      </c>
      <c r="E2809" t="s">
        <v>68</v>
      </c>
      <c r="F2809" t="s">
        <v>158</v>
      </c>
      <c r="G2809">
        <v>1</v>
      </c>
      <c r="H2809">
        <v>1</v>
      </c>
      <c r="I2809" s="3">
        <v>1</v>
      </c>
      <c r="J2809">
        <v>2.96</v>
      </c>
      <c r="K2809">
        <v>2.96</v>
      </c>
      <c r="L2809">
        <v>2</v>
      </c>
    </row>
    <row r="2810" spans="1:12">
      <c r="A2810" t="s">
        <v>61</v>
      </c>
      <c r="B2810" t="s">
        <v>556</v>
      </c>
      <c r="C2810" t="s">
        <v>63</v>
      </c>
      <c r="D2810" t="s">
        <v>64</v>
      </c>
      <c r="E2810" t="s">
        <v>134</v>
      </c>
      <c r="F2810" t="s">
        <v>556</v>
      </c>
      <c r="G2810">
        <v>1</v>
      </c>
      <c r="H2810">
        <v>2</v>
      </c>
      <c r="I2810" s="3">
        <v>0.5</v>
      </c>
      <c r="J2810">
        <v>2.98</v>
      </c>
      <c r="K2810">
        <v>2.98</v>
      </c>
      <c r="L2810">
        <v>2</v>
      </c>
    </row>
    <row r="2811" spans="1:12">
      <c r="A2811" t="s">
        <v>112</v>
      </c>
      <c r="B2811" t="s">
        <v>2815</v>
      </c>
      <c r="C2811" t="s">
        <v>114</v>
      </c>
      <c r="D2811" t="s">
        <v>85</v>
      </c>
      <c r="E2811" t="s">
        <v>2816</v>
      </c>
      <c r="F2811" t="s">
        <v>2817</v>
      </c>
      <c r="G2811">
        <v>1</v>
      </c>
      <c r="H2811">
        <v>4</v>
      </c>
      <c r="I2811" s="3">
        <v>0.25</v>
      </c>
      <c r="J2811">
        <v>3.92</v>
      </c>
      <c r="K2811">
        <v>3.92</v>
      </c>
      <c r="L2811">
        <v>1</v>
      </c>
    </row>
    <row r="2812" spans="1:12">
      <c r="A2812" t="s">
        <v>70</v>
      </c>
      <c r="B2812" t="s">
        <v>3129</v>
      </c>
      <c r="C2812" t="s">
        <v>63</v>
      </c>
      <c r="D2812" t="s">
        <v>85</v>
      </c>
      <c r="E2812" t="s">
        <v>86</v>
      </c>
      <c r="F2812" t="s">
        <v>87</v>
      </c>
      <c r="G2812">
        <v>4</v>
      </c>
      <c r="H2812">
        <v>63</v>
      </c>
      <c r="I2812" s="3">
        <v>6.3500000000000001E-2</v>
      </c>
      <c r="J2812">
        <v>10.71</v>
      </c>
      <c r="K2812">
        <v>42.83</v>
      </c>
      <c r="L2812">
        <v>1.2</v>
      </c>
    </row>
    <row r="2813" spans="1:12">
      <c r="A2813" t="s">
        <v>61</v>
      </c>
      <c r="B2813" t="s">
        <v>69</v>
      </c>
      <c r="C2813" t="s">
        <v>63</v>
      </c>
      <c r="D2813" t="s">
        <v>64</v>
      </c>
      <c r="E2813" t="s">
        <v>68</v>
      </c>
      <c r="F2813" t="s">
        <v>69</v>
      </c>
      <c r="G2813">
        <v>1</v>
      </c>
      <c r="H2813">
        <v>4</v>
      </c>
      <c r="I2813" s="3">
        <v>0.25</v>
      </c>
      <c r="J2813">
        <v>2.95</v>
      </c>
      <c r="K2813">
        <v>2.95</v>
      </c>
      <c r="L2813">
        <v>4</v>
      </c>
    </row>
    <row r="2814" spans="1:12">
      <c r="A2814" t="s">
        <v>83</v>
      </c>
      <c r="B2814" t="s">
        <v>3059</v>
      </c>
      <c r="C2814" t="s">
        <v>63</v>
      </c>
      <c r="D2814" t="s">
        <v>85</v>
      </c>
      <c r="E2814" t="s">
        <v>110</v>
      </c>
      <c r="F2814" t="s">
        <v>111</v>
      </c>
      <c r="G2814">
        <v>1</v>
      </c>
      <c r="H2814">
        <v>1</v>
      </c>
      <c r="I2814" s="3">
        <v>1</v>
      </c>
      <c r="J2814">
        <v>7.1</v>
      </c>
      <c r="K2814">
        <v>7.1</v>
      </c>
      <c r="L2814">
        <v>2</v>
      </c>
    </row>
    <row r="2815" spans="1:12">
      <c r="A2815" t="s">
        <v>112</v>
      </c>
      <c r="B2815" t="s">
        <v>2821</v>
      </c>
      <c r="C2815" t="s">
        <v>114</v>
      </c>
      <c r="D2815" t="s">
        <v>85</v>
      </c>
      <c r="E2815" t="s">
        <v>887</v>
      </c>
      <c r="F2815" t="s">
        <v>2822</v>
      </c>
      <c r="G2815">
        <v>1</v>
      </c>
      <c r="H2815">
        <v>7</v>
      </c>
      <c r="I2815" s="3">
        <v>0.1429</v>
      </c>
      <c r="J2815">
        <v>6.89</v>
      </c>
      <c r="K2815">
        <v>6.89</v>
      </c>
      <c r="L2815">
        <v>1.1000000000000001</v>
      </c>
    </row>
    <row r="2816" spans="1:12">
      <c r="A2816" t="s">
        <v>61</v>
      </c>
      <c r="B2816" t="s">
        <v>152</v>
      </c>
      <c r="C2816" t="s">
        <v>63</v>
      </c>
      <c r="D2816" t="s">
        <v>93</v>
      </c>
      <c r="E2816" t="s">
        <v>118</v>
      </c>
      <c r="F2816" t="s">
        <v>152</v>
      </c>
      <c r="G2816">
        <v>0</v>
      </c>
      <c r="H2816">
        <v>4</v>
      </c>
      <c r="I2816" s="3">
        <v>0</v>
      </c>
      <c r="J2816">
        <v>0</v>
      </c>
      <c r="K2816">
        <v>0</v>
      </c>
      <c r="L2816">
        <v>4.5</v>
      </c>
    </row>
    <row r="2817" spans="1:12">
      <c r="A2817" t="s">
        <v>70</v>
      </c>
      <c r="B2817" t="s">
        <v>3065</v>
      </c>
      <c r="C2817" t="s">
        <v>63</v>
      </c>
      <c r="D2817" t="s">
        <v>64</v>
      </c>
      <c r="E2817" t="s">
        <v>97</v>
      </c>
      <c r="F2817" t="s">
        <v>98</v>
      </c>
      <c r="G2817">
        <v>1</v>
      </c>
      <c r="H2817">
        <v>1</v>
      </c>
      <c r="I2817" s="3">
        <v>1</v>
      </c>
      <c r="J2817">
        <v>4.2</v>
      </c>
      <c r="K2817">
        <v>4.2</v>
      </c>
      <c r="L2817">
        <v>1</v>
      </c>
    </row>
    <row r="2818" spans="1:12">
      <c r="A2818" t="s">
        <v>78</v>
      </c>
      <c r="B2818" t="s">
        <v>69</v>
      </c>
      <c r="C2818" t="s">
        <v>63</v>
      </c>
      <c r="D2818" t="s">
        <v>64</v>
      </c>
      <c r="E2818" t="s">
        <v>68</v>
      </c>
      <c r="F2818" t="s">
        <v>69</v>
      </c>
      <c r="G2818">
        <v>1</v>
      </c>
      <c r="H2818">
        <v>1</v>
      </c>
      <c r="I2818" s="3">
        <v>1</v>
      </c>
      <c r="J2818">
        <v>2.4900000000000002</v>
      </c>
      <c r="K2818">
        <v>2.4900000000000002</v>
      </c>
      <c r="L2818">
        <v>2</v>
      </c>
    </row>
    <row r="2819" spans="1:12">
      <c r="A2819" t="s">
        <v>61</v>
      </c>
      <c r="B2819" t="s">
        <v>338</v>
      </c>
      <c r="C2819" t="s">
        <v>63</v>
      </c>
      <c r="D2819" t="s">
        <v>104</v>
      </c>
      <c r="E2819" t="s">
        <v>131</v>
      </c>
      <c r="F2819" t="s">
        <v>338</v>
      </c>
      <c r="G2819">
        <v>0</v>
      </c>
      <c r="H2819">
        <v>4</v>
      </c>
      <c r="I2819" s="3">
        <v>0</v>
      </c>
      <c r="J2819">
        <v>0</v>
      </c>
      <c r="K2819">
        <v>0</v>
      </c>
      <c r="L2819">
        <v>1.3</v>
      </c>
    </row>
    <row r="2820" spans="1:12">
      <c r="A2820" t="s">
        <v>61</v>
      </c>
      <c r="B2820" t="s">
        <v>138</v>
      </c>
      <c r="C2820" t="s">
        <v>63</v>
      </c>
      <c r="D2820" t="s">
        <v>72</v>
      </c>
      <c r="E2820" t="s">
        <v>134</v>
      </c>
      <c r="F2820" t="s">
        <v>138</v>
      </c>
      <c r="G2820">
        <v>2</v>
      </c>
      <c r="H2820">
        <v>2</v>
      </c>
      <c r="I2820" s="3">
        <v>1</v>
      </c>
      <c r="J2820">
        <v>3.28</v>
      </c>
      <c r="K2820">
        <v>6.57</v>
      </c>
      <c r="L2820">
        <v>1</v>
      </c>
    </row>
    <row r="2821" spans="1:12">
      <c r="A2821" t="s">
        <v>83</v>
      </c>
      <c r="B2821" t="s">
        <v>3103</v>
      </c>
      <c r="C2821" t="s">
        <v>63</v>
      </c>
      <c r="D2821" t="s">
        <v>85</v>
      </c>
      <c r="E2821" t="s">
        <v>774</v>
      </c>
      <c r="F2821" t="s">
        <v>998</v>
      </c>
      <c r="G2821">
        <v>1</v>
      </c>
      <c r="H2821">
        <v>1</v>
      </c>
      <c r="I2821" s="3">
        <v>1</v>
      </c>
      <c r="J2821">
        <v>6.79</v>
      </c>
      <c r="K2821">
        <v>6.79</v>
      </c>
      <c r="L2821">
        <v>1</v>
      </c>
    </row>
    <row r="2822" spans="1:12">
      <c r="A2822" t="s">
        <v>70</v>
      </c>
      <c r="B2822" t="s">
        <v>3073</v>
      </c>
      <c r="C2822" t="s">
        <v>63</v>
      </c>
      <c r="D2822" t="s">
        <v>100</v>
      </c>
      <c r="E2822" t="s">
        <v>342</v>
      </c>
      <c r="F2822" t="s">
        <v>343</v>
      </c>
      <c r="G2822">
        <v>1</v>
      </c>
      <c r="H2822">
        <v>2</v>
      </c>
      <c r="I2822" s="3">
        <v>0.5</v>
      </c>
      <c r="J2822">
        <v>2.44</v>
      </c>
      <c r="K2822">
        <v>2.44</v>
      </c>
      <c r="L2822">
        <v>3.5</v>
      </c>
    </row>
    <row r="2823" spans="1:12">
      <c r="A2823" t="s">
        <v>70</v>
      </c>
      <c r="B2823" t="s">
        <v>2601</v>
      </c>
      <c r="C2823" t="s">
        <v>63</v>
      </c>
      <c r="D2823" t="s">
        <v>85</v>
      </c>
      <c r="E2823" t="s">
        <v>148</v>
      </c>
      <c r="F2823" t="s">
        <v>149</v>
      </c>
      <c r="G2823">
        <v>1</v>
      </c>
      <c r="H2823">
        <v>1</v>
      </c>
      <c r="I2823" s="3">
        <v>1</v>
      </c>
      <c r="J2823">
        <v>4.28</v>
      </c>
      <c r="K2823">
        <v>4.28</v>
      </c>
      <c r="L2823">
        <v>1</v>
      </c>
    </row>
    <row r="2824" spans="1:12">
      <c r="A2824" t="s">
        <v>61</v>
      </c>
      <c r="B2824" t="s">
        <v>566</v>
      </c>
      <c r="C2824" t="s">
        <v>63</v>
      </c>
      <c r="D2824" t="s">
        <v>64</v>
      </c>
      <c r="E2824" t="s">
        <v>80</v>
      </c>
      <c r="F2824" t="s">
        <v>160</v>
      </c>
      <c r="G2824">
        <v>1</v>
      </c>
      <c r="H2824">
        <v>1</v>
      </c>
      <c r="I2824" s="3">
        <v>1</v>
      </c>
      <c r="J2824">
        <v>1.59</v>
      </c>
      <c r="K2824">
        <v>1.59</v>
      </c>
      <c r="L2824">
        <v>3</v>
      </c>
    </row>
    <row r="2825" spans="1:12">
      <c r="A2825" t="s">
        <v>61</v>
      </c>
      <c r="B2825" t="s">
        <v>178</v>
      </c>
      <c r="C2825" t="s">
        <v>63</v>
      </c>
      <c r="D2825" t="s">
        <v>64</v>
      </c>
      <c r="E2825" t="s">
        <v>80</v>
      </c>
      <c r="F2825" t="s">
        <v>178</v>
      </c>
      <c r="G2825">
        <v>1</v>
      </c>
      <c r="H2825">
        <v>1</v>
      </c>
      <c r="I2825" s="3">
        <v>1</v>
      </c>
      <c r="J2825">
        <v>2.99</v>
      </c>
      <c r="K2825">
        <v>2.99</v>
      </c>
      <c r="L2825">
        <v>1</v>
      </c>
    </row>
    <row r="2826" spans="1:12">
      <c r="A2826" t="s">
        <v>83</v>
      </c>
      <c r="B2826" t="s">
        <v>3061</v>
      </c>
      <c r="C2826" t="s">
        <v>63</v>
      </c>
      <c r="D2826" t="s">
        <v>85</v>
      </c>
      <c r="E2826" t="s">
        <v>110</v>
      </c>
      <c r="F2826" t="s">
        <v>124</v>
      </c>
      <c r="G2826">
        <v>1</v>
      </c>
      <c r="H2826">
        <v>2</v>
      </c>
      <c r="I2826" s="3">
        <v>0.5</v>
      </c>
      <c r="J2826">
        <v>9.84</v>
      </c>
      <c r="K2826">
        <v>9.84</v>
      </c>
      <c r="L2826">
        <v>1</v>
      </c>
    </row>
    <row r="2827" spans="1:12">
      <c r="A2827" t="s">
        <v>70</v>
      </c>
      <c r="B2827" t="s">
        <v>2601</v>
      </c>
      <c r="C2827" t="s">
        <v>63</v>
      </c>
      <c r="D2827" t="s">
        <v>85</v>
      </c>
      <c r="E2827" t="s">
        <v>148</v>
      </c>
      <c r="F2827" t="s">
        <v>149</v>
      </c>
      <c r="G2827">
        <v>1</v>
      </c>
      <c r="H2827">
        <v>5</v>
      </c>
      <c r="I2827" s="3">
        <v>0.2</v>
      </c>
      <c r="J2827">
        <v>1.3</v>
      </c>
      <c r="K2827">
        <v>1.3</v>
      </c>
      <c r="L2827">
        <v>1</v>
      </c>
    </row>
    <row r="2828" spans="1:12">
      <c r="A2828" t="s">
        <v>61</v>
      </c>
      <c r="B2828" t="s">
        <v>69</v>
      </c>
      <c r="C2828" t="s">
        <v>63</v>
      </c>
      <c r="D2828" t="s">
        <v>64</v>
      </c>
      <c r="E2828" t="s">
        <v>68</v>
      </c>
      <c r="F2828" t="s">
        <v>69</v>
      </c>
      <c r="G2828">
        <v>1</v>
      </c>
      <c r="H2828">
        <v>3</v>
      </c>
      <c r="I2828" s="3">
        <v>0.33329999999999999</v>
      </c>
      <c r="J2828">
        <v>2.99</v>
      </c>
      <c r="K2828">
        <v>2.99</v>
      </c>
      <c r="L2828">
        <v>6</v>
      </c>
    </row>
    <row r="2829" spans="1:12">
      <c r="A2829" t="s">
        <v>70</v>
      </c>
      <c r="B2829" t="s">
        <v>2856</v>
      </c>
      <c r="C2829" t="s">
        <v>63</v>
      </c>
      <c r="D2829" t="s">
        <v>85</v>
      </c>
      <c r="E2829" t="s">
        <v>154</v>
      </c>
      <c r="F2829" t="s">
        <v>155</v>
      </c>
      <c r="G2829">
        <v>1</v>
      </c>
      <c r="H2829">
        <v>1</v>
      </c>
      <c r="I2829" s="3">
        <v>1</v>
      </c>
      <c r="J2829">
        <v>4.1900000000000004</v>
      </c>
      <c r="K2829">
        <v>4.1900000000000004</v>
      </c>
      <c r="L2829">
        <v>1</v>
      </c>
    </row>
    <row r="2830" spans="1:12">
      <c r="A2830" t="s">
        <v>61</v>
      </c>
      <c r="B2830" t="s">
        <v>1180</v>
      </c>
      <c r="C2830" t="s">
        <v>63</v>
      </c>
      <c r="D2830" t="s">
        <v>64</v>
      </c>
      <c r="E2830" t="s">
        <v>65</v>
      </c>
      <c r="F2830" t="s">
        <v>66</v>
      </c>
      <c r="G2830">
        <v>0</v>
      </c>
      <c r="H2830">
        <v>5</v>
      </c>
      <c r="I2830" s="3">
        <v>0</v>
      </c>
      <c r="J2830">
        <v>0</v>
      </c>
      <c r="K2830">
        <v>0</v>
      </c>
      <c r="L2830">
        <v>2.4</v>
      </c>
    </row>
    <row r="2831" spans="1:12">
      <c r="A2831" t="s">
        <v>61</v>
      </c>
      <c r="B2831" t="s">
        <v>69</v>
      </c>
      <c r="C2831" t="s">
        <v>63</v>
      </c>
      <c r="D2831" t="s">
        <v>64</v>
      </c>
      <c r="E2831" t="s">
        <v>68</v>
      </c>
      <c r="F2831" t="s">
        <v>69</v>
      </c>
      <c r="G2831">
        <v>1</v>
      </c>
      <c r="H2831">
        <v>1</v>
      </c>
      <c r="I2831" s="3">
        <v>1</v>
      </c>
      <c r="J2831">
        <v>2.14</v>
      </c>
      <c r="K2831">
        <v>2.14</v>
      </c>
      <c r="L2831">
        <v>1</v>
      </c>
    </row>
    <row r="2832" spans="1:12">
      <c r="A2832" t="s">
        <v>78</v>
      </c>
      <c r="B2832" t="s">
        <v>219</v>
      </c>
      <c r="C2832" t="s">
        <v>63</v>
      </c>
      <c r="D2832" t="s">
        <v>64</v>
      </c>
      <c r="E2832" t="s">
        <v>134</v>
      </c>
      <c r="F2832" t="s">
        <v>219</v>
      </c>
      <c r="G2832">
        <v>1</v>
      </c>
      <c r="H2832">
        <v>1</v>
      </c>
      <c r="I2832" s="3">
        <v>1</v>
      </c>
      <c r="J2832">
        <v>1.56</v>
      </c>
      <c r="K2832">
        <v>1.56</v>
      </c>
      <c r="L2832">
        <v>2</v>
      </c>
    </row>
    <row r="2833" spans="1:12">
      <c r="A2833" t="s">
        <v>61</v>
      </c>
      <c r="B2833" t="s">
        <v>219</v>
      </c>
      <c r="C2833" t="s">
        <v>63</v>
      </c>
      <c r="D2833" t="s">
        <v>64</v>
      </c>
      <c r="E2833" t="s">
        <v>134</v>
      </c>
      <c r="F2833" t="s">
        <v>219</v>
      </c>
      <c r="G2833">
        <v>1</v>
      </c>
      <c r="H2833">
        <v>3</v>
      </c>
      <c r="I2833" s="3">
        <v>0.33329999999999999</v>
      </c>
      <c r="J2833">
        <v>1.81</v>
      </c>
      <c r="K2833">
        <v>1.81</v>
      </c>
      <c r="L2833">
        <v>1.3</v>
      </c>
    </row>
    <row r="2834" spans="1:12">
      <c r="A2834" t="s">
        <v>61</v>
      </c>
      <c r="B2834" t="s">
        <v>158</v>
      </c>
      <c r="C2834" t="s">
        <v>63</v>
      </c>
      <c r="D2834" t="s">
        <v>64</v>
      </c>
      <c r="E2834" t="s">
        <v>68</v>
      </c>
      <c r="F2834" t="s">
        <v>158</v>
      </c>
      <c r="G2834">
        <v>1</v>
      </c>
      <c r="H2834">
        <v>1</v>
      </c>
      <c r="I2834" s="3">
        <v>1</v>
      </c>
      <c r="J2834">
        <v>2.62</v>
      </c>
      <c r="K2834">
        <v>2.62</v>
      </c>
      <c r="L2834">
        <v>2</v>
      </c>
    </row>
    <row r="2835" spans="1:12">
      <c r="A2835" t="s">
        <v>61</v>
      </c>
      <c r="B2835" t="s">
        <v>870</v>
      </c>
      <c r="C2835" t="s">
        <v>63</v>
      </c>
      <c r="D2835" t="s">
        <v>104</v>
      </c>
      <c r="E2835" t="s">
        <v>162</v>
      </c>
      <c r="F2835" t="s">
        <v>870</v>
      </c>
      <c r="G2835">
        <v>1</v>
      </c>
      <c r="H2835">
        <v>1</v>
      </c>
      <c r="I2835" s="3">
        <v>1</v>
      </c>
      <c r="J2835">
        <v>0.7</v>
      </c>
      <c r="K2835">
        <v>0.7</v>
      </c>
      <c r="L2835">
        <v>4</v>
      </c>
    </row>
    <row r="2836" spans="1:12">
      <c r="A2836" t="s">
        <v>61</v>
      </c>
      <c r="B2836" t="s">
        <v>158</v>
      </c>
      <c r="C2836" t="s">
        <v>63</v>
      </c>
      <c r="D2836" t="s">
        <v>64</v>
      </c>
      <c r="E2836" t="s">
        <v>68</v>
      </c>
      <c r="F2836" t="s">
        <v>158</v>
      </c>
      <c r="G2836">
        <v>1</v>
      </c>
      <c r="H2836">
        <v>2</v>
      </c>
      <c r="I2836" s="3">
        <v>0.5</v>
      </c>
      <c r="J2836">
        <v>2.5</v>
      </c>
      <c r="K2836">
        <v>2.5</v>
      </c>
      <c r="L2836">
        <v>1</v>
      </c>
    </row>
    <row r="2837" spans="1:12">
      <c r="A2837" t="s">
        <v>61</v>
      </c>
      <c r="B2837" t="s">
        <v>3095</v>
      </c>
      <c r="C2837" t="s">
        <v>63</v>
      </c>
      <c r="D2837" t="s">
        <v>104</v>
      </c>
      <c r="E2837" t="s">
        <v>323</v>
      </c>
      <c r="F2837" t="s">
        <v>778</v>
      </c>
      <c r="G2837">
        <v>1</v>
      </c>
      <c r="H2837">
        <v>2</v>
      </c>
      <c r="I2837" s="3">
        <v>0.5</v>
      </c>
      <c r="J2837">
        <v>0.52</v>
      </c>
      <c r="K2837">
        <v>0.52</v>
      </c>
      <c r="L2837">
        <v>1</v>
      </c>
    </row>
    <row r="2838" spans="1:12">
      <c r="A2838" t="s">
        <v>83</v>
      </c>
      <c r="B2838" t="s">
        <v>566</v>
      </c>
      <c r="C2838" t="s">
        <v>63</v>
      </c>
      <c r="D2838" t="s">
        <v>64</v>
      </c>
      <c r="E2838" t="s">
        <v>80</v>
      </c>
      <c r="F2838" t="s">
        <v>160</v>
      </c>
      <c r="G2838">
        <v>1</v>
      </c>
      <c r="H2838">
        <v>1</v>
      </c>
      <c r="I2838" s="3">
        <v>1</v>
      </c>
      <c r="J2838">
        <v>2.29</v>
      </c>
      <c r="K2838">
        <v>2.29</v>
      </c>
      <c r="L2838">
        <v>1</v>
      </c>
    </row>
    <row r="2839" spans="1:12">
      <c r="A2839" t="s">
        <v>61</v>
      </c>
      <c r="B2839" t="s">
        <v>69</v>
      </c>
      <c r="C2839" t="s">
        <v>63</v>
      </c>
      <c r="D2839" t="s">
        <v>64</v>
      </c>
      <c r="E2839" t="s">
        <v>68</v>
      </c>
      <c r="F2839" t="s">
        <v>69</v>
      </c>
      <c r="G2839">
        <v>1</v>
      </c>
      <c r="H2839">
        <v>10</v>
      </c>
      <c r="I2839" s="3">
        <v>0.1</v>
      </c>
      <c r="J2839">
        <v>2.4900000000000002</v>
      </c>
      <c r="K2839">
        <v>2.4900000000000002</v>
      </c>
      <c r="L2839">
        <v>5.0999999999999996</v>
      </c>
    </row>
    <row r="2840" spans="1:12">
      <c r="A2840" t="s">
        <v>61</v>
      </c>
      <c r="B2840" t="s">
        <v>3086</v>
      </c>
      <c r="C2840" t="s">
        <v>63</v>
      </c>
      <c r="D2840" t="s">
        <v>85</v>
      </c>
      <c r="E2840" t="s">
        <v>613</v>
      </c>
      <c r="F2840" t="s">
        <v>614</v>
      </c>
      <c r="G2840">
        <v>1</v>
      </c>
      <c r="H2840">
        <v>5</v>
      </c>
      <c r="I2840" s="3">
        <v>0.2</v>
      </c>
      <c r="J2840">
        <v>4.12</v>
      </c>
      <c r="K2840">
        <v>4.12</v>
      </c>
      <c r="L2840">
        <v>1</v>
      </c>
    </row>
    <row r="2841" spans="1:12">
      <c r="A2841" t="s">
        <v>61</v>
      </c>
      <c r="B2841" t="s">
        <v>558</v>
      </c>
      <c r="C2841" t="s">
        <v>63</v>
      </c>
      <c r="D2841" t="s">
        <v>64</v>
      </c>
      <c r="E2841" t="s">
        <v>134</v>
      </c>
      <c r="F2841" t="s">
        <v>558</v>
      </c>
      <c r="G2841">
        <v>1</v>
      </c>
      <c r="H2841">
        <v>3</v>
      </c>
      <c r="I2841" s="3">
        <v>0.33329999999999999</v>
      </c>
      <c r="J2841">
        <v>2.5499999999999998</v>
      </c>
      <c r="K2841">
        <v>2.5499999999999998</v>
      </c>
      <c r="L2841">
        <v>1</v>
      </c>
    </row>
    <row r="2842" spans="1:12">
      <c r="A2842" t="s">
        <v>61</v>
      </c>
      <c r="B2842" t="s">
        <v>108</v>
      </c>
      <c r="C2842" t="s">
        <v>63</v>
      </c>
      <c r="D2842" t="s">
        <v>64</v>
      </c>
      <c r="E2842" t="s">
        <v>76</v>
      </c>
      <c r="F2842" t="s">
        <v>108</v>
      </c>
      <c r="G2842">
        <v>1</v>
      </c>
      <c r="H2842">
        <v>1</v>
      </c>
      <c r="I2842" s="3">
        <v>1</v>
      </c>
      <c r="J2842">
        <v>2.82</v>
      </c>
      <c r="K2842">
        <v>2.82</v>
      </c>
      <c r="L2842">
        <v>2</v>
      </c>
    </row>
    <row r="2843" spans="1:12">
      <c r="A2843" t="s">
        <v>61</v>
      </c>
      <c r="B2843" t="s">
        <v>313</v>
      </c>
      <c r="C2843" t="s">
        <v>63</v>
      </c>
      <c r="D2843" t="s">
        <v>64</v>
      </c>
      <c r="E2843" t="s">
        <v>80</v>
      </c>
      <c r="F2843" t="s">
        <v>313</v>
      </c>
      <c r="G2843">
        <v>1</v>
      </c>
      <c r="H2843">
        <v>8</v>
      </c>
      <c r="I2843" s="3">
        <v>0.125</v>
      </c>
      <c r="J2843">
        <v>2.6</v>
      </c>
      <c r="K2843">
        <v>2.6</v>
      </c>
      <c r="L2843">
        <v>7.4</v>
      </c>
    </row>
    <row r="2844" spans="1:12">
      <c r="A2844" t="s">
        <v>70</v>
      </c>
      <c r="B2844" t="s">
        <v>146</v>
      </c>
      <c r="C2844" t="s">
        <v>63</v>
      </c>
      <c r="D2844" t="s">
        <v>64</v>
      </c>
      <c r="E2844" t="s">
        <v>134</v>
      </c>
      <c r="F2844" t="s">
        <v>255</v>
      </c>
      <c r="G2844">
        <v>0</v>
      </c>
      <c r="H2844">
        <v>1</v>
      </c>
      <c r="I2844" s="3">
        <v>0</v>
      </c>
      <c r="J2844">
        <v>0</v>
      </c>
      <c r="K2844">
        <v>0</v>
      </c>
      <c r="L2844">
        <v>3</v>
      </c>
    </row>
    <row r="2845" spans="1:12">
      <c r="A2845" t="s">
        <v>61</v>
      </c>
      <c r="B2845" t="s">
        <v>219</v>
      </c>
      <c r="C2845" t="s">
        <v>63</v>
      </c>
      <c r="D2845" t="s">
        <v>64</v>
      </c>
      <c r="E2845" t="s">
        <v>134</v>
      </c>
      <c r="F2845" t="s">
        <v>219</v>
      </c>
      <c r="G2845">
        <v>7</v>
      </c>
      <c r="H2845">
        <v>236</v>
      </c>
      <c r="I2845" s="3">
        <v>2.9700000000000001E-2</v>
      </c>
      <c r="J2845">
        <v>1.85</v>
      </c>
      <c r="K2845">
        <v>12.96</v>
      </c>
      <c r="L2845">
        <v>1.2</v>
      </c>
    </row>
    <row r="2846" spans="1:12">
      <c r="A2846" t="s">
        <v>70</v>
      </c>
      <c r="B2846" t="s">
        <v>2856</v>
      </c>
      <c r="C2846" t="s">
        <v>63</v>
      </c>
      <c r="D2846" t="s">
        <v>85</v>
      </c>
      <c r="E2846" t="s">
        <v>154</v>
      </c>
      <c r="F2846" t="s">
        <v>155</v>
      </c>
      <c r="G2846">
        <v>1</v>
      </c>
      <c r="H2846">
        <v>3</v>
      </c>
      <c r="I2846" s="3">
        <v>0.33329999999999999</v>
      </c>
      <c r="J2846">
        <v>4.13</v>
      </c>
      <c r="K2846">
        <v>4.13</v>
      </c>
      <c r="L2846">
        <v>1</v>
      </c>
    </row>
    <row r="2847" spans="1:12">
      <c r="A2847" t="s">
        <v>61</v>
      </c>
      <c r="B2847" t="s">
        <v>3060</v>
      </c>
      <c r="C2847" t="s">
        <v>63</v>
      </c>
      <c r="D2847" t="s">
        <v>85</v>
      </c>
      <c r="E2847" t="s">
        <v>121</v>
      </c>
      <c r="F2847" t="s">
        <v>122</v>
      </c>
      <c r="G2847">
        <v>1</v>
      </c>
      <c r="H2847">
        <v>7</v>
      </c>
      <c r="I2847" s="3">
        <v>0.1429</v>
      </c>
      <c r="J2847">
        <v>2.71</v>
      </c>
      <c r="K2847">
        <v>2.71</v>
      </c>
      <c r="L2847">
        <v>1</v>
      </c>
    </row>
    <row r="2848" spans="1:12">
      <c r="A2848" t="s">
        <v>61</v>
      </c>
      <c r="B2848" t="s">
        <v>143</v>
      </c>
      <c r="C2848" t="s">
        <v>63</v>
      </c>
      <c r="D2848" t="s">
        <v>64</v>
      </c>
      <c r="E2848" t="s">
        <v>134</v>
      </c>
      <c r="F2848" t="s">
        <v>143</v>
      </c>
      <c r="G2848">
        <v>1</v>
      </c>
      <c r="H2848">
        <v>1</v>
      </c>
      <c r="I2848" s="3">
        <v>1</v>
      </c>
      <c r="J2848">
        <v>2.92</v>
      </c>
      <c r="K2848">
        <v>2.92</v>
      </c>
      <c r="L2848">
        <v>3</v>
      </c>
    </row>
    <row r="2849" spans="1:12">
      <c r="A2849" t="s">
        <v>61</v>
      </c>
      <c r="B2849" t="s">
        <v>354</v>
      </c>
      <c r="C2849" t="s">
        <v>63</v>
      </c>
      <c r="D2849" t="s">
        <v>64</v>
      </c>
      <c r="E2849" t="s">
        <v>65</v>
      </c>
      <c r="F2849" t="s">
        <v>151</v>
      </c>
      <c r="G2849">
        <v>1</v>
      </c>
      <c r="H2849">
        <v>3</v>
      </c>
      <c r="I2849" s="3">
        <v>0.33329999999999999</v>
      </c>
      <c r="J2849">
        <v>4.5</v>
      </c>
      <c r="K2849">
        <v>4.5</v>
      </c>
      <c r="L2849">
        <v>1</v>
      </c>
    </row>
    <row r="2850" spans="1:12">
      <c r="A2850" t="s">
        <v>61</v>
      </c>
      <c r="B2850" t="s">
        <v>158</v>
      </c>
      <c r="C2850" t="s">
        <v>63</v>
      </c>
      <c r="D2850" t="s">
        <v>64</v>
      </c>
      <c r="E2850" t="s">
        <v>68</v>
      </c>
      <c r="F2850" t="s">
        <v>158</v>
      </c>
      <c r="G2850">
        <v>1</v>
      </c>
      <c r="H2850">
        <v>1</v>
      </c>
      <c r="I2850" s="3">
        <v>1</v>
      </c>
      <c r="J2850">
        <v>2.64</v>
      </c>
      <c r="K2850">
        <v>2.64</v>
      </c>
      <c r="L2850">
        <v>1</v>
      </c>
    </row>
    <row r="2851" spans="1:12">
      <c r="A2851" t="s">
        <v>61</v>
      </c>
      <c r="B2851" t="s">
        <v>69</v>
      </c>
      <c r="C2851" t="s">
        <v>63</v>
      </c>
      <c r="D2851" t="s">
        <v>64</v>
      </c>
      <c r="E2851" t="s">
        <v>68</v>
      </c>
      <c r="F2851" t="s">
        <v>69</v>
      </c>
      <c r="G2851">
        <v>1</v>
      </c>
      <c r="H2851">
        <v>10</v>
      </c>
      <c r="I2851" s="3">
        <v>0.1</v>
      </c>
      <c r="J2851">
        <v>2.63</v>
      </c>
      <c r="K2851">
        <v>2.63</v>
      </c>
      <c r="L2851">
        <v>4.3</v>
      </c>
    </row>
    <row r="2852" spans="1:12">
      <c r="A2852" t="s">
        <v>61</v>
      </c>
      <c r="B2852" t="s">
        <v>3097</v>
      </c>
      <c r="C2852" t="s">
        <v>63</v>
      </c>
      <c r="D2852" t="s">
        <v>85</v>
      </c>
      <c r="E2852" t="s">
        <v>173</v>
      </c>
      <c r="F2852" t="s">
        <v>785</v>
      </c>
      <c r="G2852">
        <v>1</v>
      </c>
      <c r="H2852">
        <v>1</v>
      </c>
      <c r="I2852" s="3">
        <v>1</v>
      </c>
      <c r="J2852">
        <v>3.25</v>
      </c>
      <c r="K2852">
        <v>3.25</v>
      </c>
      <c r="L2852">
        <v>1</v>
      </c>
    </row>
    <row r="2853" spans="1:12">
      <c r="A2853" t="s">
        <v>61</v>
      </c>
      <c r="B2853" t="s">
        <v>146</v>
      </c>
      <c r="C2853" t="s">
        <v>63</v>
      </c>
      <c r="D2853" t="s">
        <v>64</v>
      </c>
      <c r="E2853" t="s">
        <v>134</v>
      </c>
      <c r="F2853" t="s">
        <v>146</v>
      </c>
      <c r="G2853">
        <v>0</v>
      </c>
      <c r="H2853">
        <v>1</v>
      </c>
      <c r="I2853" s="3">
        <v>0</v>
      </c>
      <c r="J2853">
        <v>0</v>
      </c>
      <c r="K2853">
        <v>0</v>
      </c>
      <c r="L2853">
        <v>1</v>
      </c>
    </row>
    <row r="2854" spans="1:12">
      <c r="A2854" t="s">
        <v>61</v>
      </c>
      <c r="B2854" t="s">
        <v>69</v>
      </c>
      <c r="C2854" t="s">
        <v>63</v>
      </c>
      <c r="D2854" t="s">
        <v>64</v>
      </c>
      <c r="E2854" t="s">
        <v>68</v>
      </c>
      <c r="F2854" t="s">
        <v>69</v>
      </c>
      <c r="G2854">
        <v>1</v>
      </c>
      <c r="H2854">
        <v>2</v>
      </c>
      <c r="I2854" s="3">
        <v>0.5</v>
      </c>
      <c r="J2854">
        <v>2.75</v>
      </c>
      <c r="K2854">
        <v>2.75</v>
      </c>
      <c r="L2854">
        <v>1.5</v>
      </c>
    </row>
    <row r="2855" spans="1:12">
      <c r="A2855" t="s">
        <v>112</v>
      </c>
      <c r="B2855" t="s">
        <v>2856</v>
      </c>
      <c r="C2855" t="s">
        <v>114</v>
      </c>
      <c r="D2855" t="s">
        <v>85</v>
      </c>
      <c r="E2855" t="s">
        <v>115</v>
      </c>
      <c r="F2855" t="s">
        <v>2857</v>
      </c>
      <c r="G2855">
        <v>5</v>
      </c>
      <c r="H2855">
        <v>65</v>
      </c>
      <c r="I2855" s="3">
        <v>7.6899999999999996E-2</v>
      </c>
      <c r="J2855">
        <v>1.53</v>
      </c>
      <c r="K2855">
        <v>7.66</v>
      </c>
      <c r="L2855">
        <v>1.1000000000000001</v>
      </c>
    </row>
    <row r="2856" spans="1:12">
      <c r="A2856" t="s">
        <v>83</v>
      </c>
      <c r="B2856" t="s">
        <v>3065</v>
      </c>
      <c r="C2856" t="s">
        <v>63</v>
      </c>
      <c r="D2856" t="s">
        <v>64</v>
      </c>
      <c r="E2856" t="s">
        <v>97</v>
      </c>
      <c r="F2856" t="s">
        <v>98</v>
      </c>
      <c r="G2856">
        <v>1</v>
      </c>
      <c r="H2856">
        <v>1</v>
      </c>
      <c r="I2856" s="3">
        <v>1</v>
      </c>
      <c r="J2856">
        <v>4.47</v>
      </c>
      <c r="K2856">
        <v>4.47</v>
      </c>
      <c r="L2856">
        <v>2</v>
      </c>
    </row>
    <row r="2857" spans="1:12">
      <c r="A2857" t="s">
        <v>83</v>
      </c>
      <c r="B2857" t="s">
        <v>3129</v>
      </c>
      <c r="C2857" t="s">
        <v>63</v>
      </c>
      <c r="D2857" t="s">
        <v>85</v>
      </c>
      <c r="E2857" t="s">
        <v>86</v>
      </c>
      <c r="F2857" t="s">
        <v>87</v>
      </c>
      <c r="G2857">
        <v>1</v>
      </c>
      <c r="H2857">
        <v>1</v>
      </c>
      <c r="I2857" s="3">
        <v>1</v>
      </c>
      <c r="J2857">
        <v>10.74</v>
      </c>
      <c r="K2857">
        <v>10.74</v>
      </c>
      <c r="L2857">
        <v>1</v>
      </c>
    </row>
    <row r="2858" spans="1:12">
      <c r="A2858" t="s">
        <v>61</v>
      </c>
      <c r="B2858" t="s">
        <v>163</v>
      </c>
      <c r="C2858" t="s">
        <v>63</v>
      </c>
      <c r="D2858" t="s">
        <v>104</v>
      </c>
      <c r="E2858" t="s">
        <v>162</v>
      </c>
      <c r="F2858" t="s">
        <v>163</v>
      </c>
      <c r="G2858">
        <v>1</v>
      </c>
      <c r="H2858">
        <v>1</v>
      </c>
      <c r="I2858" s="3">
        <v>1</v>
      </c>
      <c r="J2858">
        <v>0.99</v>
      </c>
      <c r="K2858">
        <v>0.99</v>
      </c>
      <c r="L2858">
        <v>2</v>
      </c>
    </row>
    <row r="2859" spans="1:12">
      <c r="A2859" t="s">
        <v>61</v>
      </c>
      <c r="B2859" t="s">
        <v>558</v>
      </c>
      <c r="C2859" t="s">
        <v>63</v>
      </c>
      <c r="D2859" t="s">
        <v>64</v>
      </c>
      <c r="E2859" t="s">
        <v>134</v>
      </c>
      <c r="F2859" t="s">
        <v>558</v>
      </c>
      <c r="G2859">
        <v>1</v>
      </c>
      <c r="H2859">
        <v>6</v>
      </c>
      <c r="I2859" s="3">
        <v>0.16669999999999999</v>
      </c>
      <c r="J2859">
        <v>2.21</v>
      </c>
      <c r="K2859">
        <v>2.21</v>
      </c>
      <c r="L2859">
        <v>2.5</v>
      </c>
    </row>
    <row r="2860" spans="1:12">
      <c r="A2860" t="s">
        <v>61</v>
      </c>
      <c r="B2860" t="s">
        <v>800</v>
      </c>
      <c r="C2860" t="s">
        <v>63</v>
      </c>
      <c r="D2860" t="s">
        <v>64</v>
      </c>
      <c r="E2860" t="s">
        <v>80</v>
      </c>
      <c r="F2860" t="s">
        <v>800</v>
      </c>
      <c r="G2860">
        <v>1</v>
      </c>
      <c r="H2860">
        <v>1</v>
      </c>
      <c r="I2860" s="3">
        <v>1</v>
      </c>
      <c r="J2860">
        <v>2.6</v>
      </c>
      <c r="K2860">
        <v>2.6</v>
      </c>
      <c r="L2860">
        <v>2</v>
      </c>
    </row>
    <row r="2861" spans="1:12">
      <c r="A2861" t="s">
        <v>61</v>
      </c>
      <c r="B2861" t="s">
        <v>3127</v>
      </c>
      <c r="C2861" t="s">
        <v>63</v>
      </c>
      <c r="D2861" t="s">
        <v>104</v>
      </c>
      <c r="E2861" t="s">
        <v>105</v>
      </c>
      <c r="F2861" t="s">
        <v>2863</v>
      </c>
      <c r="G2861">
        <v>0</v>
      </c>
      <c r="H2861">
        <v>1</v>
      </c>
      <c r="I2861" s="3">
        <v>0</v>
      </c>
      <c r="J2861">
        <v>0</v>
      </c>
      <c r="K2861">
        <v>0</v>
      </c>
      <c r="L2861">
        <v>5</v>
      </c>
    </row>
    <row r="2862" spans="1:12">
      <c r="A2862" t="s">
        <v>61</v>
      </c>
      <c r="B2862" t="s">
        <v>3070</v>
      </c>
      <c r="C2862" t="s">
        <v>63</v>
      </c>
      <c r="D2862" t="s">
        <v>104</v>
      </c>
      <c r="E2862" t="s">
        <v>272</v>
      </c>
      <c r="F2862" t="s">
        <v>273</v>
      </c>
      <c r="G2862">
        <v>1</v>
      </c>
      <c r="H2862">
        <v>4</v>
      </c>
      <c r="I2862" s="3">
        <v>0.25</v>
      </c>
      <c r="J2862">
        <v>0.98</v>
      </c>
      <c r="K2862">
        <v>0.98</v>
      </c>
      <c r="L2862">
        <v>7.3</v>
      </c>
    </row>
    <row r="2863" spans="1:12">
      <c r="A2863" t="s">
        <v>61</v>
      </c>
      <c r="B2863" t="s">
        <v>138</v>
      </c>
      <c r="C2863" t="s">
        <v>63</v>
      </c>
      <c r="D2863" t="s">
        <v>64</v>
      </c>
      <c r="E2863" t="s">
        <v>134</v>
      </c>
      <c r="F2863" t="s">
        <v>138</v>
      </c>
      <c r="G2863">
        <v>1</v>
      </c>
      <c r="H2863">
        <v>5</v>
      </c>
      <c r="I2863" s="3">
        <v>0.2</v>
      </c>
      <c r="J2863">
        <v>2.97</v>
      </c>
      <c r="K2863">
        <v>2.97</v>
      </c>
      <c r="L2863">
        <v>2.8</v>
      </c>
    </row>
    <row r="2864" spans="1:12">
      <c r="A2864" t="s">
        <v>61</v>
      </c>
      <c r="B2864" t="s">
        <v>152</v>
      </c>
      <c r="C2864" t="s">
        <v>63</v>
      </c>
      <c r="D2864" t="s">
        <v>93</v>
      </c>
      <c r="E2864" t="s">
        <v>118</v>
      </c>
      <c r="F2864" t="s">
        <v>152</v>
      </c>
      <c r="G2864">
        <v>0</v>
      </c>
      <c r="H2864">
        <v>20</v>
      </c>
      <c r="I2864" s="3">
        <v>0</v>
      </c>
      <c r="J2864">
        <v>0</v>
      </c>
      <c r="K2864">
        <v>0</v>
      </c>
      <c r="L2864">
        <v>2.8</v>
      </c>
    </row>
    <row r="2865" spans="1:12">
      <c r="A2865" t="s">
        <v>61</v>
      </c>
      <c r="B2865" t="s">
        <v>69</v>
      </c>
      <c r="C2865" t="s">
        <v>63</v>
      </c>
      <c r="D2865" t="s">
        <v>64</v>
      </c>
      <c r="E2865" t="s">
        <v>68</v>
      </c>
      <c r="F2865" t="s">
        <v>69</v>
      </c>
      <c r="G2865">
        <v>2</v>
      </c>
      <c r="H2865">
        <v>2</v>
      </c>
      <c r="I2865" s="3">
        <v>1</v>
      </c>
      <c r="J2865">
        <v>3</v>
      </c>
      <c r="K2865">
        <v>6</v>
      </c>
      <c r="L2865">
        <v>5</v>
      </c>
    </row>
    <row r="2866" spans="1:12">
      <c r="A2866" t="s">
        <v>61</v>
      </c>
      <c r="B2866" t="s">
        <v>301</v>
      </c>
      <c r="C2866" t="s">
        <v>63</v>
      </c>
      <c r="D2866" t="s">
        <v>64</v>
      </c>
      <c r="E2866" t="s">
        <v>68</v>
      </c>
      <c r="F2866" t="s">
        <v>301</v>
      </c>
      <c r="G2866">
        <v>1</v>
      </c>
      <c r="H2866">
        <v>1</v>
      </c>
      <c r="I2866" s="3">
        <v>1</v>
      </c>
      <c r="J2866">
        <v>1.71</v>
      </c>
      <c r="K2866">
        <v>1.71</v>
      </c>
      <c r="L2866">
        <v>2</v>
      </c>
    </row>
    <row r="2867" spans="1:12">
      <c r="A2867" t="s">
        <v>83</v>
      </c>
      <c r="B2867" t="s">
        <v>3067</v>
      </c>
      <c r="C2867" t="s">
        <v>63</v>
      </c>
      <c r="D2867" t="s">
        <v>85</v>
      </c>
      <c r="E2867" t="s">
        <v>240</v>
      </c>
      <c r="F2867" t="s">
        <v>241</v>
      </c>
      <c r="G2867">
        <v>1</v>
      </c>
      <c r="H2867">
        <v>1</v>
      </c>
      <c r="I2867" s="3">
        <v>1</v>
      </c>
      <c r="J2867">
        <v>8.2200000000000006</v>
      </c>
      <c r="K2867">
        <v>8.2200000000000006</v>
      </c>
      <c r="L2867">
        <v>1</v>
      </c>
    </row>
    <row r="2868" spans="1:12">
      <c r="A2868" t="s">
        <v>61</v>
      </c>
      <c r="B2868" t="s">
        <v>143</v>
      </c>
      <c r="C2868" t="s">
        <v>63</v>
      </c>
      <c r="D2868" t="s">
        <v>64</v>
      </c>
      <c r="E2868" t="s">
        <v>134</v>
      </c>
      <c r="F2868" t="s">
        <v>143</v>
      </c>
      <c r="G2868">
        <v>1</v>
      </c>
      <c r="H2868">
        <v>2</v>
      </c>
      <c r="I2868" s="3">
        <v>0.5</v>
      </c>
      <c r="J2868">
        <v>2.91</v>
      </c>
      <c r="K2868">
        <v>2.91</v>
      </c>
      <c r="L2868">
        <v>2.5</v>
      </c>
    </row>
    <row r="2869" spans="1:12">
      <c r="A2869" t="s">
        <v>61</v>
      </c>
      <c r="B2869" t="s">
        <v>3070</v>
      </c>
      <c r="C2869" t="s">
        <v>63</v>
      </c>
      <c r="D2869" t="s">
        <v>337</v>
      </c>
      <c r="E2869" t="s">
        <v>272</v>
      </c>
      <c r="F2869" t="s">
        <v>273</v>
      </c>
      <c r="G2869">
        <v>1</v>
      </c>
      <c r="H2869">
        <v>1</v>
      </c>
      <c r="I2869" s="3">
        <v>1</v>
      </c>
      <c r="J2869">
        <v>0.35</v>
      </c>
      <c r="K2869">
        <v>0.35</v>
      </c>
      <c r="L2869">
        <v>1</v>
      </c>
    </row>
    <row r="2870" spans="1:12">
      <c r="A2870" t="s">
        <v>70</v>
      </c>
      <c r="B2870" t="s">
        <v>146</v>
      </c>
      <c r="C2870" t="s">
        <v>63</v>
      </c>
      <c r="D2870" t="s">
        <v>64</v>
      </c>
      <c r="E2870" t="s">
        <v>134</v>
      </c>
      <c r="F2870" t="s">
        <v>255</v>
      </c>
      <c r="G2870">
        <v>1</v>
      </c>
      <c r="H2870">
        <v>1</v>
      </c>
      <c r="I2870" s="3">
        <v>1</v>
      </c>
      <c r="J2870">
        <v>2.08</v>
      </c>
      <c r="K2870">
        <v>2.08</v>
      </c>
      <c r="L2870">
        <v>3</v>
      </c>
    </row>
    <row r="2871" spans="1:12">
      <c r="A2871" t="s">
        <v>61</v>
      </c>
      <c r="B2871" t="s">
        <v>69</v>
      </c>
      <c r="C2871" t="s">
        <v>63</v>
      </c>
      <c r="D2871" t="s">
        <v>64</v>
      </c>
      <c r="E2871" t="s">
        <v>68</v>
      </c>
      <c r="F2871" t="s">
        <v>69</v>
      </c>
      <c r="G2871">
        <v>1</v>
      </c>
      <c r="H2871">
        <v>14</v>
      </c>
      <c r="I2871" s="3">
        <v>7.1400000000000005E-2</v>
      </c>
      <c r="J2871">
        <v>2.89</v>
      </c>
      <c r="K2871">
        <v>2.89</v>
      </c>
      <c r="L2871">
        <v>6.5</v>
      </c>
    </row>
    <row r="2872" spans="1:12">
      <c r="A2872" t="s">
        <v>61</v>
      </c>
      <c r="B2872" t="s">
        <v>138</v>
      </c>
      <c r="C2872" t="s">
        <v>63</v>
      </c>
      <c r="D2872" t="s">
        <v>64</v>
      </c>
      <c r="E2872" t="s">
        <v>134</v>
      </c>
      <c r="F2872" t="s">
        <v>138</v>
      </c>
      <c r="G2872">
        <v>1</v>
      </c>
      <c r="H2872">
        <v>9</v>
      </c>
      <c r="I2872" s="3">
        <v>0.1111</v>
      </c>
      <c r="J2872">
        <v>2.19</v>
      </c>
      <c r="K2872">
        <v>2.19</v>
      </c>
      <c r="L2872">
        <v>1.1000000000000001</v>
      </c>
    </row>
    <row r="2873" spans="1:12">
      <c r="A2873" t="s">
        <v>61</v>
      </c>
      <c r="B2873" t="s">
        <v>3065</v>
      </c>
      <c r="C2873" t="s">
        <v>63</v>
      </c>
      <c r="D2873" t="s">
        <v>64</v>
      </c>
      <c r="E2873" t="s">
        <v>97</v>
      </c>
      <c r="F2873" t="s">
        <v>184</v>
      </c>
      <c r="G2873">
        <v>1</v>
      </c>
      <c r="H2873">
        <v>1</v>
      </c>
      <c r="I2873" s="3">
        <v>1</v>
      </c>
      <c r="J2873">
        <v>2.2000000000000002</v>
      </c>
      <c r="K2873">
        <v>2.2000000000000002</v>
      </c>
      <c r="L2873">
        <v>1</v>
      </c>
    </row>
    <row r="2874" spans="1:12">
      <c r="A2874" t="s">
        <v>61</v>
      </c>
      <c r="B2874" t="s">
        <v>158</v>
      </c>
      <c r="C2874" t="s">
        <v>63</v>
      </c>
      <c r="D2874" t="s">
        <v>64</v>
      </c>
      <c r="E2874" t="s">
        <v>68</v>
      </c>
      <c r="F2874" t="s">
        <v>158</v>
      </c>
      <c r="G2874">
        <v>1</v>
      </c>
      <c r="H2874">
        <v>1</v>
      </c>
      <c r="I2874" s="3">
        <v>1</v>
      </c>
      <c r="J2874">
        <v>2.63</v>
      </c>
      <c r="K2874">
        <v>2.63</v>
      </c>
      <c r="L2874">
        <v>1</v>
      </c>
    </row>
    <row r="2875" spans="1:12">
      <c r="A2875" t="s">
        <v>61</v>
      </c>
      <c r="B2875" t="s">
        <v>451</v>
      </c>
      <c r="C2875" t="s">
        <v>63</v>
      </c>
      <c r="D2875" t="s">
        <v>104</v>
      </c>
      <c r="E2875" t="s">
        <v>162</v>
      </c>
      <c r="F2875" t="s">
        <v>451</v>
      </c>
      <c r="G2875">
        <v>1</v>
      </c>
      <c r="H2875">
        <v>1</v>
      </c>
      <c r="I2875" s="3">
        <v>1</v>
      </c>
      <c r="J2875">
        <v>0.98</v>
      </c>
      <c r="K2875">
        <v>0.98</v>
      </c>
      <c r="L2875">
        <v>2</v>
      </c>
    </row>
    <row r="2876" spans="1:12">
      <c r="A2876" t="s">
        <v>61</v>
      </c>
      <c r="B2876" t="s">
        <v>219</v>
      </c>
      <c r="C2876" t="s">
        <v>63</v>
      </c>
      <c r="D2876" t="s">
        <v>64</v>
      </c>
      <c r="E2876" t="s">
        <v>134</v>
      </c>
      <c r="F2876" t="s">
        <v>219</v>
      </c>
      <c r="G2876">
        <v>1</v>
      </c>
      <c r="H2876">
        <v>2</v>
      </c>
      <c r="I2876" s="3">
        <v>0.5</v>
      </c>
      <c r="J2876">
        <v>2.76</v>
      </c>
      <c r="K2876">
        <v>2.76</v>
      </c>
      <c r="L2876">
        <v>3</v>
      </c>
    </row>
    <row r="2877" spans="1:12">
      <c r="A2877" t="s">
        <v>70</v>
      </c>
      <c r="B2877" t="s">
        <v>886</v>
      </c>
      <c r="C2877" t="s">
        <v>63</v>
      </c>
      <c r="D2877" t="s">
        <v>85</v>
      </c>
      <c r="E2877" t="s">
        <v>718</v>
      </c>
      <c r="F2877" t="s">
        <v>728</v>
      </c>
      <c r="G2877">
        <v>1</v>
      </c>
      <c r="H2877">
        <v>2</v>
      </c>
      <c r="I2877" s="3">
        <v>0.5</v>
      </c>
      <c r="J2877">
        <v>1.77</v>
      </c>
      <c r="K2877">
        <v>1.77</v>
      </c>
      <c r="L2877">
        <v>2.5</v>
      </c>
    </row>
    <row r="2878" spans="1:12">
      <c r="A2878" t="s">
        <v>61</v>
      </c>
      <c r="B2878" t="s">
        <v>566</v>
      </c>
      <c r="C2878" t="s">
        <v>63</v>
      </c>
      <c r="D2878" t="s">
        <v>72</v>
      </c>
      <c r="E2878" t="s">
        <v>80</v>
      </c>
      <c r="F2878" t="s">
        <v>160</v>
      </c>
      <c r="G2878">
        <v>1</v>
      </c>
      <c r="H2878">
        <v>1</v>
      </c>
      <c r="I2878" s="3">
        <v>1</v>
      </c>
      <c r="J2878">
        <v>1.46</v>
      </c>
      <c r="K2878">
        <v>1.46</v>
      </c>
      <c r="L2878">
        <v>1</v>
      </c>
    </row>
    <row r="2879" spans="1:12">
      <c r="A2879" t="s">
        <v>83</v>
      </c>
      <c r="B2879" t="s">
        <v>3061</v>
      </c>
      <c r="C2879" t="s">
        <v>63</v>
      </c>
      <c r="D2879" t="s">
        <v>85</v>
      </c>
      <c r="E2879" t="s">
        <v>110</v>
      </c>
      <c r="F2879" t="s">
        <v>124</v>
      </c>
      <c r="G2879">
        <v>1</v>
      </c>
      <c r="H2879">
        <v>1</v>
      </c>
      <c r="I2879" s="3">
        <v>1</v>
      </c>
      <c r="J2879">
        <v>4.71</v>
      </c>
      <c r="K2879">
        <v>4.71</v>
      </c>
      <c r="L2879">
        <v>1</v>
      </c>
    </row>
    <row r="2880" spans="1:12">
      <c r="A2880" t="s">
        <v>70</v>
      </c>
      <c r="B2880" t="s">
        <v>3130</v>
      </c>
      <c r="C2880" t="s">
        <v>63</v>
      </c>
      <c r="D2880" t="s">
        <v>100</v>
      </c>
      <c r="E2880" t="s">
        <v>101</v>
      </c>
      <c r="F2880" t="s">
        <v>102</v>
      </c>
      <c r="G2880">
        <v>1</v>
      </c>
      <c r="H2880">
        <v>1</v>
      </c>
      <c r="I2880" s="3">
        <v>1</v>
      </c>
      <c r="J2880">
        <v>1.68</v>
      </c>
      <c r="K2880">
        <v>1.68</v>
      </c>
      <c r="L2880">
        <v>2</v>
      </c>
    </row>
    <row r="2881" spans="1:12">
      <c r="A2881" t="s">
        <v>112</v>
      </c>
      <c r="B2881" t="s">
        <v>2872</v>
      </c>
      <c r="C2881" t="s">
        <v>114</v>
      </c>
      <c r="D2881" t="s">
        <v>64</v>
      </c>
      <c r="E2881" t="s">
        <v>97</v>
      </c>
      <c r="F2881" t="s">
        <v>2881</v>
      </c>
      <c r="G2881">
        <v>5</v>
      </c>
      <c r="H2881">
        <v>24</v>
      </c>
      <c r="I2881" s="3">
        <v>0.20830000000000001</v>
      </c>
      <c r="J2881">
        <v>2.69</v>
      </c>
      <c r="K2881">
        <v>13.46</v>
      </c>
      <c r="L2881">
        <v>2.1</v>
      </c>
    </row>
    <row r="2882" spans="1:12">
      <c r="A2882" t="s">
        <v>70</v>
      </c>
      <c r="B2882" t="s">
        <v>3065</v>
      </c>
      <c r="C2882" t="s">
        <v>63</v>
      </c>
      <c r="D2882" t="s">
        <v>64</v>
      </c>
      <c r="E2882" t="s">
        <v>97</v>
      </c>
      <c r="F2882" t="s">
        <v>98</v>
      </c>
      <c r="G2882">
        <v>0</v>
      </c>
      <c r="H2882">
        <v>2</v>
      </c>
      <c r="I2882" s="3">
        <v>0</v>
      </c>
      <c r="J2882">
        <v>0</v>
      </c>
      <c r="K2882">
        <v>0</v>
      </c>
      <c r="L2882">
        <v>2.5</v>
      </c>
    </row>
    <row r="2883" spans="1:12">
      <c r="A2883" t="s">
        <v>112</v>
      </c>
      <c r="B2883" t="s">
        <v>3116</v>
      </c>
      <c r="C2883" t="s">
        <v>114</v>
      </c>
      <c r="D2883" t="s">
        <v>93</v>
      </c>
      <c r="E2883" t="s">
        <v>94</v>
      </c>
      <c r="F2883" t="s">
        <v>1883</v>
      </c>
      <c r="G2883">
        <v>1</v>
      </c>
      <c r="H2883">
        <v>31</v>
      </c>
      <c r="I2883" s="3">
        <v>3.2300000000000002E-2</v>
      </c>
      <c r="J2883">
        <v>1.94</v>
      </c>
      <c r="K2883">
        <v>1.94</v>
      </c>
      <c r="L2883">
        <v>6.5</v>
      </c>
    </row>
    <row r="2884" spans="1:12">
      <c r="A2884" t="s">
        <v>70</v>
      </c>
      <c r="B2884" t="s">
        <v>3135</v>
      </c>
      <c r="C2884" t="s">
        <v>63</v>
      </c>
      <c r="D2884" t="s">
        <v>85</v>
      </c>
      <c r="E2884" t="s">
        <v>148</v>
      </c>
      <c r="F2884" t="s">
        <v>275</v>
      </c>
      <c r="G2884">
        <v>1</v>
      </c>
      <c r="H2884">
        <v>2</v>
      </c>
      <c r="I2884" s="3">
        <v>0.5</v>
      </c>
      <c r="J2884">
        <v>7.08</v>
      </c>
      <c r="K2884">
        <v>7.08</v>
      </c>
      <c r="L2884">
        <v>1</v>
      </c>
    </row>
    <row r="2885" spans="1:12">
      <c r="A2885" t="s">
        <v>61</v>
      </c>
      <c r="B2885" t="s">
        <v>284</v>
      </c>
      <c r="C2885" t="s">
        <v>63</v>
      </c>
      <c r="D2885" t="s">
        <v>64</v>
      </c>
      <c r="E2885" t="s">
        <v>76</v>
      </c>
      <c r="F2885" t="s">
        <v>284</v>
      </c>
      <c r="G2885">
        <v>1</v>
      </c>
      <c r="H2885">
        <v>1</v>
      </c>
      <c r="I2885" s="3">
        <v>1</v>
      </c>
      <c r="J2885">
        <v>3</v>
      </c>
      <c r="K2885">
        <v>3</v>
      </c>
      <c r="L2885">
        <v>3</v>
      </c>
    </row>
    <row r="2886" spans="1:12">
      <c r="A2886" t="s">
        <v>83</v>
      </c>
      <c r="B2886" t="s">
        <v>2082</v>
      </c>
      <c r="C2886" t="s">
        <v>63</v>
      </c>
      <c r="D2886" t="s">
        <v>64</v>
      </c>
      <c r="E2886" t="s">
        <v>90</v>
      </c>
      <c r="F2886" t="s">
        <v>128</v>
      </c>
      <c r="G2886">
        <v>1</v>
      </c>
      <c r="H2886">
        <v>1</v>
      </c>
      <c r="I2886" s="3">
        <v>1</v>
      </c>
      <c r="J2886">
        <v>2.67</v>
      </c>
      <c r="K2886">
        <v>2.67</v>
      </c>
      <c r="L2886">
        <v>3</v>
      </c>
    </row>
    <row r="2887" spans="1:12">
      <c r="A2887" t="s">
        <v>61</v>
      </c>
      <c r="B2887" t="s">
        <v>3120</v>
      </c>
      <c r="C2887" t="s">
        <v>63</v>
      </c>
      <c r="D2887" t="s">
        <v>85</v>
      </c>
      <c r="E2887" t="s">
        <v>613</v>
      </c>
      <c r="F2887" t="s">
        <v>2018</v>
      </c>
      <c r="G2887">
        <v>1</v>
      </c>
      <c r="H2887">
        <v>1</v>
      </c>
      <c r="I2887" s="3">
        <v>1</v>
      </c>
      <c r="J2887">
        <v>10.93</v>
      </c>
      <c r="K2887">
        <v>10.93</v>
      </c>
      <c r="L2887">
        <v>1</v>
      </c>
    </row>
    <row r="2888" spans="1:12">
      <c r="A2888" t="s">
        <v>83</v>
      </c>
      <c r="B2888" t="s">
        <v>3059</v>
      </c>
      <c r="C2888" t="s">
        <v>63</v>
      </c>
      <c r="D2888" t="s">
        <v>85</v>
      </c>
      <c r="E2888" t="s">
        <v>110</v>
      </c>
      <c r="F2888" t="s">
        <v>111</v>
      </c>
      <c r="G2888">
        <v>1</v>
      </c>
      <c r="H2888">
        <v>2</v>
      </c>
      <c r="I2888" s="3">
        <v>0.5</v>
      </c>
      <c r="J2888">
        <v>2.19</v>
      </c>
      <c r="K2888">
        <v>2.19</v>
      </c>
      <c r="L2888">
        <v>1</v>
      </c>
    </row>
    <row r="2889" spans="1:12">
      <c r="A2889" t="s">
        <v>61</v>
      </c>
      <c r="B2889" t="s">
        <v>284</v>
      </c>
      <c r="C2889" t="s">
        <v>63</v>
      </c>
      <c r="D2889" t="s">
        <v>64</v>
      </c>
      <c r="E2889" t="s">
        <v>76</v>
      </c>
      <c r="F2889" t="s">
        <v>284</v>
      </c>
      <c r="G2889">
        <v>1</v>
      </c>
      <c r="H2889">
        <v>19</v>
      </c>
      <c r="I2889" s="3">
        <v>5.2600000000000001E-2</v>
      </c>
      <c r="J2889">
        <v>2.48</v>
      </c>
      <c r="K2889">
        <v>2.48</v>
      </c>
      <c r="L2889">
        <v>3.4</v>
      </c>
    </row>
    <row r="2890" spans="1:12">
      <c r="A2890" t="s">
        <v>61</v>
      </c>
      <c r="B2890" t="s">
        <v>1012</v>
      </c>
      <c r="C2890" t="s">
        <v>63</v>
      </c>
      <c r="D2890" t="s">
        <v>64</v>
      </c>
      <c r="E2890" t="s">
        <v>76</v>
      </c>
      <c r="F2890" t="s">
        <v>1012</v>
      </c>
      <c r="G2890">
        <v>2</v>
      </c>
      <c r="H2890">
        <v>1</v>
      </c>
      <c r="I2890" s="3">
        <v>2</v>
      </c>
      <c r="J2890">
        <v>1.91</v>
      </c>
      <c r="K2890">
        <v>3.82</v>
      </c>
      <c r="L2890">
        <v>1</v>
      </c>
    </row>
    <row r="2891" spans="1:12">
      <c r="A2891" t="s">
        <v>83</v>
      </c>
      <c r="B2891" t="s">
        <v>3141</v>
      </c>
      <c r="C2891" t="s">
        <v>63</v>
      </c>
      <c r="D2891" t="s">
        <v>93</v>
      </c>
      <c r="E2891" t="s">
        <v>94</v>
      </c>
      <c r="F2891" t="s">
        <v>1030</v>
      </c>
      <c r="G2891">
        <v>1</v>
      </c>
      <c r="H2891">
        <v>1</v>
      </c>
      <c r="I2891" s="3">
        <v>1</v>
      </c>
      <c r="J2891">
        <v>1.89</v>
      </c>
      <c r="K2891">
        <v>1.89</v>
      </c>
      <c r="L2891">
        <v>3</v>
      </c>
    </row>
    <row r="2892" spans="1:12">
      <c r="A2892" t="s">
        <v>61</v>
      </c>
      <c r="B2892" t="s">
        <v>69</v>
      </c>
      <c r="C2892" t="s">
        <v>63</v>
      </c>
      <c r="D2892" t="s">
        <v>64</v>
      </c>
      <c r="E2892" t="s">
        <v>68</v>
      </c>
      <c r="F2892" t="s">
        <v>69</v>
      </c>
      <c r="G2892">
        <v>1</v>
      </c>
      <c r="H2892">
        <v>1</v>
      </c>
      <c r="I2892" s="3">
        <v>1</v>
      </c>
      <c r="J2892">
        <v>2.98</v>
      </c>
      <c r="K2892">
        <v>2.98</v>
      </c>
      <c r="L2892">
        <v>1</v>
      </c>
    </row>
    <row r="2893" spans="1:12">
      <c r="A2893" t="s">
        <v>61</v>
      </c>
      <c r="B2893" t="s">
        <v>163</v>
      </c>
      <c r="C2893" t="s">
        <v>63</v>
      </c>
      <c r="D2893" t="s">
        <v>104</v>
      </c>
      <c r="E2893" t="s">
        <v>162</v>
      </c>
      <c r="F2893" t="s">
        <v>163</v>
      </c>
      <c r="G2893">
        <v>1</v>
      </c>
      <c r="H2893">
        <v>1</v>
      </c>
      <c r="I2893" s="3">
        <v>1</v>
      </c>
      <c r="J2893">
        <v>1</v>
      </c>
      <c r="K2893">
        <v>1</v>
      </c>
      <c r="L2893">
        <v>2</v>
      </c>
    </row>
    <row r="2894" spans="1:12">
      <c r="A2894" t="s">
        <v>61</v>
      </c>
      <c r="B2894" t="s">
        <v>1180</v>
      </c>
      <c r="C2894" t="s">
        <v>63</v>
      </c>
      <c r="D2894" t="s">
        <v>64</v>
      </c>
      <c r="E2894" t="s">
        <v>65</v>
      </c>
      <c r="F2894" t="s">
        <v>66</v>
      </c>
      <c r="G2894">
        <v>1</v>
      </c>
      <c r="H2894">
        <v>1</v>
      </c>
      <c r="I2894" s="3">
        <v>1</v>
      </c>
      <c r="J2894">
        <v>5.63</v>
      </c>
      <c r="K2894">
        <v>5.63</v>
      </c>
      <c r="L2894">
        <v>1</v>
      </c>
    </row>
    <row r="2895" spans="1:12">
      <c r="A2895" t="s">
        <v>83</v>
      </c>
      <c r="B2895" t="s">
        <v>2082</v>
      </c>
      <c r="C2895" t="s">
        <v>63</v>
      </c>
      <c r="D2895" t="s">
        <v>64</v>
      </c>
      <c r="E2895" t="s">
        <v>90</v>
      </c>
      <c r="F2895" t="s">
        <v>128</v>
      </c>
      <c r="G2895">
        <v>2</v>
      </c>
      <c r="H2895">
        <v>13</v>
      </c>
      <c r="I2895" s="3">
        <v>0.15379999999999999</v>
      </c>
      <c r="J2895">
        <v>2.64</v>
      </c>
      <c r="K2895">
        <v>5.27</v>
      </c>
      <c r="L2895">
        <v>2.2000000000000002</v>
      </c>
    </row>
    <row r="2896" spans="1:12">
      <c r="A2896" t="s">
        <v>61</v>
      </c>
      <c r="B2896" t="s">
        <v>1180</v>
      </c>
      <c r="C2896" t="s">
        <v>63</v>
      </c>
      <c r="D2896" t="s">
        <v>64</v>
      </c>
      <c r="E2896" t="s">
        <v>65</v>
      </c>
      <c r="F2896" t="s">
        <v>66</v>
      </c>
      <c r="G2896">
        <v>0</v>
      </c>
      <c r="H2896">
        <v>2</v>
      </c>
      <c r="I2896" s="3">
        <v>0</v>
      </c>
      <c r="J2896">
        <v>0</v>
      </c>
      <c r="K2896">
        <v>0</v>
      </c>
      <c r="L2896">
        <v>2</v>
      </c>
    </row>
    <row r="2897" spans="1:12">
      <c r="A2897" t="s">
        <v>61</v>
      </c>
      <c r="B2897" t="s">
        <v>3081</v>
      </c>
      <c r="C2897" t="s">
        <v>63</v>
      </c>
      <c r="D2897" t="s">
        <v>104</v>
      </c>
      <c r="E2897" t="s">
        <v>323</v>
      </c>
      <c r="F2897" t="s">
        <v>457</v>
      </c>
      <c r="G2897">
        <v>1</v>
      </c>
      <c r="H2897">
        <v>1</v>
      </c>
      <c r="I2897" s="3">
        <v>1</v>
      </c>
      <c r="J2897">
        <v>0.5</v>
      </c>
      <c r="K2897">
        <v>0.5</v>
      </c>
      <c r="L2897">
        <v>1</v>
      </c>
    </row>
    <row r="2898" spans="1:12">
      <c r="A2898" t="s">
        <v>61</v>
      </c>
      <c r="B2898" t="s">
        <v>108</v>
      </c>
      <c r="C2898" t="s">
        <v>63</v>
      </c>
      <c r="D2898" t="s">
        <v>64</v>
      </c>
      <c r="E2898" t="s">
        <v>76</v>
      </c>
      <c r="F2898" t="s">
        <v>108</v>
      </c>
      <c r="G2898">
        <v>1</v>
      </c>
      <c r="H2898">
        <v>1</v>
      </c>
      <c r="I2898" s="3">
        <v>1</v>
      </c>
      <c r="J2898">
        <v>2.97</v>
      </c>
      <c r="K2898">
        <v>2.97</v>
      </c>
      <c r="L2898">
        <v>4</v>
      </c>
    </row>
    <row r="2899" spans="1:12">
      <c r="A2899" t="s">
        <v>61</v>
      </c>
      <c r="B2899" t="s">
        <v>3058</v>
      </c>
      <c r="C2899" t="s">
        <v>63</v>
      </c>
      <c r="D2899" t="s">
        <v>337</v>
      </c>
      <c r="E2899" t="s">
        <v>105</v>
      </c>
      <c r="F2899" t="s">
        <v>106</v>
      </c>
      <c r="G2899">
        <v>1</v>
      </c>
      <c r="H2899">
        <v>1</v>
      </c>
      <c r="I2899" s="3">
        <v>1</v>
      </c>
      <c r="J2899">
        <v>1.21</v>
      </c>
      <c r="K2899">
        <v>1.21</v>
      </c>
      <c r="L2899">
        <v>3</v>
      </c>
    </row>
    <row r="2900" spans="1:12">
      <c r="A2900" t="s">
        <v>61</v>
      </c>
      <c r="B2900" t="s">
        <v>566</v>
      </c>
      <c r="C2900" t="s">
        <v>63</v>
      </c>
      <c r="D2900" t="s">
        <v>72</v>
      </c>
      <c r="E2900" t="s">
        <v>80</v>
      </c>
      <c r="F2900" t="s">
        <v>160</v>
      </c>
      <c r="G2900">
        <v>1</v>
      </c>
      <c r="H2900">
        <v>2</v>
      </c>
      <c r="I2900" s="3">
        <v>0.5</v>
      </c>
      <c r="J2900">
        <v>0.91</v>
      </c>
      <c r="K2900">
        <v>0.91</v>
      </c>
      <c r="L2900">
        <v>1</v>
      </c>
    </row>
    <row r="2901" spans="1:12">
      <c r="A2901" t="s">
        <v>61</v>
      </c>
      <c r="B2901" t="s">
        <v>163</v>
      </c>
      <c r="C2901" t="s">
        <v>63</v>
      </c>
      <c r="D2901" t="s">
        <v>104</v>
      </c>
      <c r="E2901" t="s">
        <v>162</v>
      </c>
      <c r="F2901" t="s">
        <v>163</v>
      </c>
      <c r="G2901">
        <v>0</v>
      </c>
      <c r="H2901">
        <v>1</v>
      </c>
      <c r="I2901" s="3">
        <v>0</v>
      </c>
      <c r="J2901">
        <v>0</v>
      </c>
      <c r="K2901">
        <v>0</v>
      </c>
      <c r="L2901">
        <v>10</v>
      </c>
    </row>
    <row r="2902" spans="1:12">
      <c r="A2902" t="s">
        <v>61</v>
      </c>
      <c r="B2902" t="s">
        <v>284</v>
      </c>
      <c r="C2902" t="s">
        <v>63</v>
      </c>
      <c r="D2902" t="s">
        <v>64</v>
      </c>
      <c r="E2902" t="s">
        <v>76</v>
      </c>
      <c r="F2902" t="s">
        <v>284</v>
      </c>
      <c r="G2902">
        <v>1</v>
      </c>
      <c r="H2902">
        <v>1</v>
      </c>
      <c r="I2902" s="3">
        <v>1</v>
      </c>
      <c r="J2902">
        <v>2.8</v>
      </c>
      <c r="K2902">
        <v>2.8</v>
      </c>
      <c r="L2902">
        <v>3</v>
      </c>
    </row>
    <row r="2903" spans="1:12">
      <c r="A2903" t="s">
        <v>61</v>
      </c>
      <c r="B2903" t="s">
        <v>654</v>
      </c>
      <c r="C2903" t="s">
        <v>63</v>
      </c>
      <c r="D2903" t="s">
        <v>64</v>
      </c>
      <c r="E2903" t="s">
        <v>134</v>
      </c>
      <c r="F2903" t="s">
        <v>654</v>
      </c>
      <c r="G2903">
        <v>1</v>
      </c>
      <c r="H2903">
        <v>1</v>
      </c>
      <c r="I2903" s="3">
        <v>1</v>
      </c>
      <c r="J2903">
        <v>2.46</v>
      </c>
      <c r="K2903">
        <v>2.46</v>
      </c>
      <c r="L2903">
        <v>4</v>
      </c>
    </row>
    <row r="2904" spans="1:12">
      <c r="A2904" t="s">
        <v>78</v>
      </c>
      <c r="B2904" t="s">
        <v>158</v>
      </c>
      <c r="C2904" t="s">
        <v>63</v>
      </c>
      <c r="D2904" t="s">
        <v>64</v>
      </c>
      <c r="E2904" t="s">
        <v>68</v>
      </c>
      <c r="F2904" t="s">
        <v>158</v>
      </c>
      <c r="G2904">
        <v>1</v>
      </c>
      <c r="H2904">
        <v>2</v>
      </c>
      <c r="I2904" s="3">
        <v>0.5</v>
      </c>
      <c r="J2904">
        <v>2.41</v>
      </c>
      <c r="K2904">
        <v>2.41</v>
      </c>
      <c r="L2904">
        <v>8</v>
      </c>
    </row>
    <row r="2905" spans="1:12">
      <c r="A2905" t="s">
        <v>61</v>
      </c>
      <c r="B2905" t="s">
        <v>158</v>
      </c>
      <c r="C2905" t="s">
        <v>63</v>
      </c>
      <c r="D2905" t="s">
        <v>64</v>
      </c>
      <c r="E2905" t="s">
        <v>68</v>
      </c>
      <c r="F2905" t="s">
        <v>158</v>
      </c>
      <c r="G2905">
        <v>1</v>
      </c>
      <c r="H2905">
        <v>2</v>
      </c>
      <c r="I2905" s="3">
        <v>0.5</v>
      </c>
      <c r="J2905">
        <v>2.92</v>
      </c>
      <c r="K2905">
        <v>2.92</v>
      </c>
      <c r="L2905">
        <v>2.5</v>
      </c>
    </row>
    <row r="2906" spans="1:12">
      <c r="A2906" t="s">
        <v>83</v>
      </c>
      <c r="B2906" t="s">
        <v>3128</v>
      </c>
      <c r="C2906" t="s">
        <v>63</v>
      </c>
      <c r="D2906" t="s">
        <v>72</v>
      </c>
      <c r="E2906" t="s">
        <v>73</v>
      </c>
      <c r="F2906" t="s">
        <v>74</v>
      </c>
      <c r="G2906">
        <v>1</v>
      </c>
      <c r="H2906">
        <v>1</v>
      </c>
      <c r="I2906" s="3">
        <v>1</v>
      </c>
      <c r="J2906">
        <v>1.56</v>
      </c>
      <c r="K2906">
        <v>1.56</v>
      </c>
      <c r="L2906">
        <v>2</v>
      </c>
    </row>
    <row r="2907" spans="1:12">
      <c r="A2907" t="s">
        <v>61</v>
      </c>
      <c r="B2907" t="s">
        <v>354</v>
      </c>
      <c r="C2907" t="s">
        <v>63</v>
      </c>
      <c r="D2907" t="s">
        <v>64</v>
      </c>
      <c r="E2907" t="s">
        <v>65</v>
      </c>
      <c r="F2907" t="s">
        <v>151</v>
      </c>
      <c r="G2907">
        <v>1</v>
      </c>
      <c r="H2907">
        <v>2</v>
      </c>
      <c r="I2907" s="3">
        <v>0.5</v>
      </c>
      <c r="J2907">
        <v>5</v>
      </c>
      <c r="K2907">
        <v>5</v>
      </c>
      <c r="L2907">
        <v>2.5</v>
      </c>
    </row>
    <row r="2908" spans="1:12">
      <c r="A2908" t="s">
        <v>83</v>
      </c>
      <c r="B2908" t="s">
        <v>3094</v>
      </c>
      <c r="C2908" t="s">
        <v>63</v>
      </c>
      <c r="D2908" t="s">
        <v>85</v>
      </c>
      <c r="E2908" t="s">
        <v>774</v>
      </c>
      <c r="F2908" t="s">
        <v>775</v>
      </c>
      <c r="G2908">
        <v>1</v>
      </c>
      <c r="H2908">
        <v>1</v>
      </c>
      <c r="I2908" s="3">
        <v>1</v>
      </c>
      <c r="J2908">
        <v>4.71</v>
      </c>
      <c r="K2908">
        <v>4.71</v>
      </c>
      <c r="L2908">
        <v>1</v>
      </c>
    </row>
    <row r="2909" spans="1:12">
      <c r="A2909" t="s">
        <v>83</v>
      </c>
      <c r="B2909" t="s">
        <v>3059</v>
      </c>
      <c r="C2909" t="s">
        <v>63</v>
      </c>
      <c r="D2909" t="s">
        <v>85</v>
      </c>
      <c r="E2909" t="s">
        <v>110</v>
      </c>
      <c r="F2909" t="s">
        <v>111</v>
      </c>
      <c r="G2909">
        <v>1</v>
      </c>
      <c r="H2909">
        <v>2</v>
      </c>
      <c r="I2909" s="3">
        <v>0.5</v>
      </c>
      <c r="J2909">
        <v>1.77</v>
      </c>
      <c r="K2909">
        <v>1.77</v>
      </c>
      <c r="L2909">
        <v>3</v>
      </c>
    </row>
    <row r="2910" spans="1:12">
      <c r="A2910" t="s">
        <v>61</v>
      </c>
      <c r="B2910" t="s">
        <v>219</v>
      </c>
      <c r="C2910" t="s">
        <v>63</v>
      </c>
      <c r="D2910" t="s">
        <v>64</v>
      </c>
      <c r="E2910" t="s">
        <v>134</v>
      </c>
      <c r="F2910" t="s">
        <v>219</v>
      </c>
      <c r="G2910">
        <v>3</v>
      </c>
      <c r="H2910">
        <v>72</v>
      </c>
      <c r="I2910" s="3">
        <v>4.1700000000000001E-2</v>
      </c>
      <c r="J2910">
        <v>1.36</v>
      </c>
      <c r="K2910">
        <v>4.09</v>
      </c>
      <c r="L2910">
        <v>2.9</v>
      </c>
    </row>
    <row r="2911" spans="1:12">
      <c r="A2911" t="s">
        <v>61</v>
      </c>
      <c r="B2911" t="s">
        <v>69</v>
      </c>
      <c r="C2911" t="s">
        <v>63</v>
      </c>
      <c r="D2911" t="s">
        <v>64</v>
      </c>
      <c r="E2911" t="s">
        <v>68</v>
      </c>
      <c r="F2911" t="s">
        <v>69</v>
      </c>
      <c r="G2911">
        <v>1</v>
      </c>
      <c r="H2911">
        <v>1</v>
      </c>
      <c r="I2911" s="3">
        <v>1</v>
      </c>
      <c r="J2911">
        <v>2.87</v>
      </c>
      <c r="K2911">
        <v>2.87</v>
      </c>
      <c r="L2911">
        <v>1</v>
      </c>
    </row>
    <row r="2912" spans="1:12">
      <c r="A2912" t="s">
        <v>61</v>
      </c>
      <c r="B2912" t="s">
        <v>108</v>
      </c>
      <c r="C2912" t="s">
        <v>63</v>
      </c>
      <c r="D2912" t="s">
        <v>64</v>
      </c>
      <c r="E2912" t="s">
        <v>76</v>
      </c>
      <c r="F2912" t="s">
        <v>108</v>
      </c>
      <c r="G2912">
        <v>1</v>
      </c>
      <c r="H2912">
        <v>1</v>
      </c>
      <c r="I2912" s="3">
        <v>1</v>
      </c>
      <c r="J2912">
        <v>1.95</v>
      </c>
      <c r="K2912">
        <v>1.95</v>
      </c>
      <c r="L2912">
        <v>2</v>
      </c>
    </row>
    <row r="2913" spans="1:12">
      <c r="A2913" t="s">
        <v>70</v>
      </c>
      <c r="B2913" t="s">
        <v>2856</v>
      </c>
      <c r="C2913" t="s">
        <v>63</v>
      </c>
      <c r="D2913" t="s">
        <v>85</v>
      </c>
      <c r="E2913" t="s">
        <v>154</v>
      </c>
      <c r="F2913" t="s">
        <v>155</v>
      </c>
      <c r="G2913">
        <v>2</v>
      </c>
      <c r="H2913">
        <v>1</v>
      </c>
      <c r="I2913" s="3">
        <v>2</v>
      </c>
      <c r="J2913">
        <v>1.45</v>
      </c>
      <c r="K2913">
        <v>2.9</v>
      </c>
      <c r="L2913">
        <v>1</v>
      </c>
    </row>
    <row r="2914" spans="1:12">
      <c r="A2914" t="s">
        <v>61</v>
      </c>
      <c r="B2914" t="s">
        <v>3058</v>
      </c>
      <c r="C2914" t="s">
        <v>63</v>
      </c>
      <c r="D2914" t="s">
        <v>337</v>
      </c>
      <c r="E2914" t="s">
        <v>105</v>
      </c>
      <c r="F2914" t="s">
        <v>106</v>
      </c>
      <c r="G2914">
        <v>1</v>
      </c>
      <c r="H2914">
        <v>1</v>
      </c>
      <c r="I2914" s="3">
        <v>1</v>
      </c>
      <c r="J2914">
        <v>1.38</v>
      </c>
      <c r="K2914">
        <v>1.38</v>
      </c>
      <c r="L2914">
        <v>5</v>
      </c>
    </row>
    <row r="2915" spans="1:12">
      <c r="A2915" t="s">
        <v>83</v>
      </c>
      <c r="B2915" t="s">
        <v>3061</v>
      </c>
      <c r="C2915" t="s">
        <v>63</v>
      </c>
      <c r="D2915" t="s">
        <v>85</v>
      </c>
      <c r="E2915" t="s">
        <v>110</v>
      </c>
      <c r="F2915" t="s">
        <v>124</v>
      </c>
      <c r="G2915">
        <v>1</v>
      </c>
      <c r="H2915">
        <v>1</v>
      </c>
      <c r="I2915" s="3">
        <v>1</v>
      </c>
      <c r="J2915">
        <v>5.24</v>
      </c>
      <c r="K2915">
        <v>5.24</v>
      </c>
      <c r="L2915">
        <v>2</v>
      </c>
    </row>
    <row r="2916" spans="1:12">
      <c r="A2916" t="s">
        <v>61</v>
      </c>
      <c r="B2916" t="s">
        <v>69</v>
      </c>
      <c r="C2916" t="s">
        <v>63</v>
      </c>
      <c r="D2916" t="s">
        <v>64</v>
      </c>
      <c r="E2916" t="s">
        <v>68</v>
      </c>
      <c r="F2916" t="s">
        <v>69</v>
      </c>
      <c r="G2916">
        <v>1</v>
      </c>
      <c r="H2916">
        <v>1</v>
      </c>
      <c r="I2916" s="3">
        <v>1</v>
      </c>
      <c r="J2916">
        <v>2.2599999999999998</v>
      </c>
      <c r="K2916">
        <v>2.2599999999999998</v>
      </c>
      <c r="L2916">
        <v>3</v>
      </c>
    </row>
    <row r="2917" spans="1:12">
      <c r="A2917" t="s">
        <v>70</v>
      </c>
      <c r="B2917" t="s">
        <v>2601</v>
      </c>
      <c r="C2917" t="s">
        <v>63</v>
      </c>
      <c r="D2917" t="s">
        <v>85</v>
      </c>
      <c r="E2917" t="s">
        <v>148</v>
      </c>
      <c r="F2917" t="s">
        <v>149</v>
      </c>
      <c r="G2917">
        <v>1</v>
      </c>
      <c r="H2917">
        <v>8</v>
      </c>
      <c r="I2917" s="3">
        <v>0.125</v>
      </c>
      <c r="J2917">
        <v>7.51</v>
      </c>
      <c r="K2917">
        <v>7.51</v>
      </c>
      <c r="L2917">
        <v>1.4</v>
      </c>
    </row>
    <row r="2918" spans="1:12">
      <c r="A2918" t="s">
        <v>61</v>
      </c>
      <c r="B2918" t="s">
        <v>3114</v>
      </c>
      <c r="C2918" t="s">
        <v>63</v>
      </c>
      <c r="D2918" t="s">
        <v>104</v>
      </c>
      <c r="E2918" t="s">
        <v>256</v>
      </c>
      <c r="F2918" t="s">
        <v>1614</v>
      </c>
      <c r="G2918">
        <v>1</v>
      </c>
      <c r="H2918">
        <v>2</v>
      </c>
      <c r="I2918" s="3">
        <v>0.5</v>
      </c>
      <c r="J2918">
        <v>0.88</v>
      </c>
      <c r="K2918">
        <v>0.88</v>
      </c>
      <c r="L2918">
        <v>5.5</v>
      </c>
    </row>
    <row r="2919" spans="1:12">
      <c r="A2919" t="s">
        <v>61</v>
      </c>
      <c r="B2919" t="s">
        <v>866</v>
      </c>
      <c r="C2919" t="s">
        <v>63</v>
      </c>
      <c r="D2919" t="s">
        <v>64</v>
      </c>
      <c r="E2919" t="s">
        <v>80</v>
      </c>
      <c r="F2919" t="s">
        <v>866</v>
      </c>
      <c r="G2919">
        <v>1</v>
      </c>
      <c r="H2919">
        <v>1</v>
      </c>
      <c r="I2919" s="3">
        <v>1</v>
      </c>
      <c r="J2919">
        <v>2.87</v>
      </c>
      <c r="K2919">
        <v>2.87</v>
      </c>
      <c r="L2919">
        <v>1</v>
      </c>
    </row>
    <row r="2920" spans="1:12">
      <c r="A2920" t="s">
        <v>61</v>
      </c>
      <c r="B2920" t="s">
        <v>158</v>
      </c>
      <c r="C2920" t="s">
        <v>63</v>
      </c>
      <c r="D2920" t="s">
        <v>64</v>
      </c>
      <c r="E2920" t="s">
        <v>68</v>
      </c>
      <c r="F2920" t="s">
        <v>158</v>
      </c>
      <c r="G2920">
        <v>1</v>
      </c>
      <c r="H2920">
        <v>2</v>
      </c>
      <c r="I2920" s="3">
        <v>0.5</v>
      </c>
      <c r="J2920">
        <v>2.86</v>
      </c>
      <c r="K2920">
        <v>2.86</v>
      </c>
      <c r="L2920">
        <v>1.5</v>
      </c>
    </row>
    <row r="2921" spans="1:12">
      <c r="A2921" t="s">
        <v>61</v>
      </c>
      <c r="B2921" t="s">
        <v>163</v>
      </c>
      <c r="C2921" t="s">
        <v>63</v>
      </c>
      <c r="D2921" t="s">
        <v>104</v>
      </c>
      <c r="E2921" t="s">
        <v>162</v>
      </c>
      <c r="F2921" t="s">
        <v>163</v>
      </c>
      <c r="G2921">
        <v>1</v>
      </c>
      <c r="H2921">
        <v>6</v>
      </c>
      <c r="I2921" s="3">
        <v>0.16669999999999999</v>
      </c>
      <c r="J2921">
        <v>0.86</v>
      </c>
      <c r="K2921">
        <v>0.86</v>
      </c>
      <c r="L2921">
        <v>2.8</v>
      </c>
    </row>
    <row r="2922" spans="1:12">
      <c r="A2922" t="s">
        <v>61</v>
      </c>
      <c r="B2922" t="s">
        <v>158</v>
      </c>
      <c r="C2922" t="s">
        <v>63</v>
      </c>
      <c r="D2922" t="s">
        <v>64</v>
      </c>
      <c r="E2922" t="s">
        <v>68</v>
      </c>
      <c r="F2922" t="s">
        <v>158</v>
      </c>
      <c r="G2922">
        <v>0</v>
      </c>
      <c r="H2922">
        <v>3</v>
      </c>
      <c r="I2922" s="3">
        <v>0</v>
      </c>
      <c r="J2922">
        <v>0</v>
      </c>
      <c r="K2922">
        <v>0</v>
      </c>
      <c r="L2922">
        <v>3.3</v>
      </c>
    </row>
    <row r="2923" spans="1:12">
      <c r="A2923" t="s">
        <v>61</v>
      </c>
      <c r="B2923" t="s">
        <v>158</v>
      </c>
      <c r="C2923" t="s">
        <v>63</v>
      </c>
      <c r="D2923" t="s">
        <v>64</v>
      </c>
      <c r="E2923" t="s">
        <v>68</v>
      </c>
      <c r="F2923" t="s">
        <v>158</v>
      </c>
      <c r="G2923">
        <v>1</v>
      </c>
      <c r="H2923">
        <v>1</v>
      </c>
      <c r="I2923" s="3">
        <v>1</v>
      </c>
      <c r="J2923">
        <v>2.72</v>
      </c>
      <c r="K2923">
        <v>2.72</v>
      </c>
      <c r="L2923">
        <v>1</v>
      </c>
    </row>
    <row r="2924" spans="1:12">
      <c r="A2924" t="s">
        <v>185</v>
      </c>
      <c r="B2924" t="s">
        <v>3078</v>
      </c>
      <c r="C2924" t="s">
        <v>63</v>
      </c>
      <c r="D2924" t="s">
        <v>104</v>
      </c>
      <c r="E2924" t="s">
        <v>429</v>
      </c>
      <c r="F2924" t="s">
        <v>430</v>
      </c>
      <c r="G2924">
        <v>2</v>
      </c>
      <c r="H2924">
        <v>41</v>
      </c>
      <c r="I2924" s="3">
        <v>4.8800000000000003E-2</v>
      </c>
      <c r="J2924">
        <v>0.98</v>
      </c>
      <c r="K2924">
        <v>1.95</v>
      </c>
      <c r="L2924">
        <v>3.5</v>
      </c>
    </row>
    <row r="2925" spans="1:12">
      <c r="A2925" t="s">
        <v>61</v>
      </c>
      <c r="B2925" t="s">
        <v>566</v>
      </c>
      <c r="C2925" t="s">
        <v>63</v>
      </c>
      <c r="D2925" t="s">
        <v>64</v>
      </c>
      <c r="E2925" t="s">
        <v>80</v>
      </c>
      <c r="F2925" t="s">
        <v>160</v>
      </c>
      <c r="G2925">
        <v>1</v>
      </c>
      <c r="H2925">
        <v>1</v>
      </c>
      <c r="I2925" s="3">
        <v>1</v>
      </c>
      <c r="J2925">
        <v>2.68</v>
      </c>
      <c r="K2925">
        <v>2.68</v>
      </c>
      <c r="L2925">
        <v>6</v>
      </c>
    </row>
    <row r="2926" spans="1:12">
      <c r="A2926" t="s">
        <v>61</v>
      </c>
      <c r="B2926" t="s">
        <v>69</v>
      </c>
      <c r="C2926" t="s">
        <v>63</v>
      </c>
      <c r="D2926" t="s">
        <v>64</v>
      </c>
      <c r="E2926" t="s">
        <v>68</v>
      </c>
      <c r="F2926" t="s">
        <v>69</v>
      </c>
      <c r="G2926">
        <v>1</v>
      </c>
      <c r="H2926">
        <v>1</v>
      </c>
      <c r="I2926" s="3">
        <v>1</v>
      </c>
      <c r="J2926">
        <v>2.1</v>
      </c>
      <c r="K2926">
        <v>2.1</v>
      </c>
      <c r="L2926">
        <v>2</v>
      </c>
    </row>
    <row r="2927" spans="1:12">
      <c r="A2927" t="s">
        <v>61</v>
      </c>
      <c r="B2927" t="s">
        <v>69</v>
      </c>
      <c r="C2927" t="s">
        <v>63</v>
      </c>
      <c r="D2927" t="s">
        <v>64</v>
      </c>
      <c r="E2927" t="s">
        <v>68</v>
      </c>
      <c r="F2927" t="s">
        <v>69</v>
      </c>
      <c r="G2927">
        <v>1</v>
      </c>
      <c r="H2927">
        <v>1</v>
      </c>
      <c r="I2927" s="3">
        <v>1</v>
      </c>
      <c r="J2927">
        <v>1.87</v>
      </c>
      <c r="K2927">
        <v>1.87</v>
      </c>
      <c r="L2927">
        <v>1</v>
      </c>
    </row>
    <row r="2928" spans="1:12">
      <c r="A2928" t="s">
        <v>61</v>
      </c>
      <c r="B2928" t="s">
        <v>546</v>
      </c>
      <c r="C2928" t="s">
        <v>63</v>
      </c>
      <c r="D2928" t="s">
        <v>93</v>
      </c>
      <c r="E2928" t="s">
        <v>118</v>
      </c>
      <c r="F2928" t="s">
        <v>546</v>
      </c>
      <c r="G2928">
        <v>1</v>
      </c>
      <c r="H2928">
        <v>2</v>
      </c>
      <c r="I2928" s="3">
        <v>0.5</v>
      </c>
      <c r="J2928">
        <v>1.37</v>
      </c>
      <c r="K2928">
        <v>1.37</v>
      </c>
      <c r="L2928">
        <v>2</v>
      </c>
    </row>
    <row r="2929" spans="1:12">
      <c r="A2929" t="s">
        <v>70</v>
      </c>
      <c r="B2929" t="s">
        <v>2601</v>
      </c>
      <c r="C2929" t="s">
        <v>63</v>
      </c>
      <c r="D2929" t="s">
        <v>85</v>
      </c>
      <c r="E2929" t="s">
        <v>148</v>
      </c>
      <c r="F2929" t="s">
        <v>149</v>
      </c>
      <c r="G2929">
        <v>1</v>
      </c>
      <c r="H2929">
        <v>33</v>
      </c>
      <c r="I2929" s="3">
        <v>3.0300000000000001E-2</v>
      </c>
      <c r="J2929">
        <v>5.38</v>
      </c>
      <c r="K2929">
        <v>5.38</v>
      </c>
      <c r="L2929">
        <v>1</v>
      </c>
    </row>
    <row r="2930" spans="1:12">
      <c r="A2930" t="s">
        <v>61</v>
      </c>
      <c r="B2930" t="s">
        <v>69</v>
      </c>
      <c r="C2930" t="s">
        <v>63</v>
      </c>
      <c r="D2930" t="s">
        <v>64</v>
      </c>
      <c r="E2930" t="s">
        <v>68</v>
      </c>
      <c r="F2930" t="s">
        <v>69</v>
      </c>
      <c r="G2930">
        <v>1</v>
      </c>
      <c r="H2930">
        <v>1</v>
      </c>
      <c r="I2930" s="3">
        <v>1</v>
      </c>
      <c r="J2930">
        <v>2.94</v>
      </c>
      <c r="K2930">
        <v>2.94</v>
      </c>
      <c r="L2930">
        <v>1</v>
      </c>
    </row>
    <row r="2931" spans="1:12">
      <c r="A2931" t="s">
        <v>70</v>
      </c>
      <c r="B2931" t="s">
        <v>2856</v>
      </c>
      <c r="C2931" t="s">
        <v>63</v>
      </c>
      <c r="D2931" t="s">
        <v>85</v>
      </c>
      <c r="E2931" t="s">
        <v>154</v>
      </c>
      <c r="F2931" t="s">
        <v>155</v>
      </c>
      <c r="G2931">
        <v>1</v>
      </c>
      <c r="H2931">
        <v>1</v>
      </c>
      <c r="I2931" s="3">
        <v>1</v>
      </c>
      <c r="J2931">
        <v>3.58</v>
      </c>
      <c r="K2931">
        <v>3.58</v>
      </c>
      <c r="L2931">
        <v>1</v>
      </c>
    </row>
    <row r="2932" spans="1:12">
      <c r="A2932" t="s">
        <v>83</v>
      </c>
      <c r="B2932" t="s">
        <v>3065</v>
      </c>
      <c r="C2932" t="s">
        <v>63</v>
      </c>
      <c r="D2932" t="s">
        <v>64</v>
      </c>
      <c r="E2932" t="s">
        <v>97</v>
      </c>
      <c r="F2932" t="s">
        <v>98</v>
      </c>
      <c r="G2932">
        <v>1</v>
      </c>
      <c r="H2932">
        <v>2</v>
      </c>
      <c r="I2932" s="3">
        <v>0.5</v>
      </c>
      <c r="J2932">
        <v>2.92</v>
      </c>
      <c r="K2932">
        <v>2.92</v>
      </c>
      <c r="L2932">
        <v>1.5</v>
      </c>
    </row>
    <row r="2933" spans="1:12">
      <c r="A2933" t="s">
        <v>61</v>
      </c>
      <c r="B2933" t="s">
        <v>158</v>
      </c>
      <c r="C2933" t="s">
        <v>63</v>
      </c>
      <c r="D2933" t="s">
        <v>64</v>
      </c>
      <c r="E2933" t="s">
        <v>68</v>
      </c>
      <c r="F2933" t="s">
        <v>158</v>
      </c>
      <c r="G2933">
        <v>1</v>
      </c>
      <c r="H2933">
        <v>1</v>
      </c>
      <c r="I2933" s="3">
        <v>1</v>
      </c>
      <c r="J2933">
        <v>2.23</v>
      </c>
      <c r="K2933">
        <v>2.23</v>
      </c>
      <c r="L2933">
        <v>3</v>
      </c>
    </row>
    <row r="2934" spans="1:12">
      <c r="A2934" t="s">
        <v>70</v>
      </c>
      <c r="B2934" t="s">
        <v>2601</v>
      </c>
      <c r="C2934" t="s">
        <v>63</v>
      </c>
      <c r="D2934" t="s">
        <v>85</v>
      </c>
      <c r="E2934" t="s">
        <v>148</v>
      </c>
      <c r="F2934" t="s">
        <v>149</v>
      </c>
      <c r="G2934">
        <v>1</v>
      </c>
      <c r="H2934">
        <v>231</v>
      </c>
      <c r="I2934" s="3">
        <v>4.3E-3</v>
      </c>
      <c r="J2934">
        <v>6.59</v>
      </c>
      <c r="K2934">
        <v>6.59</v>
      </c>
      <c r="L2934">
        <v>1.5</v>
      </c>
    </row>
    <row r="2935" spans="1:12">
      <c r="A2935" t="s">
        <v>61</v>
      </c>
      <c r="B2935" t="s">
        <v>143</v>
      </c>
      <c r="C2935" t="s">
        <v>63</v>
      </c>
      <c r="D2935" t="s">
        <v>64</v>
      </c>
      <c r="E2935" t="s">
        <v>134</v>
      </c>
      <c r="F2935" t="s">
        <v>143</v>
      </c>
      <c r="G2935">
        <v>1</v>
      </c>
      <c r="H2935">
        <v>1</v>
      </c>
      <c r="I2935" s="3">
        <v>1</v>
      </c>
      <c r="J2935">
        <v>2.52</v>
      </c>
      <c r="K2935">
        <v>2.52</v>
      </c>
      <c r="L2935">
        <v>2</v>
      </c>
    </row>
    <row r="2936" spans="1:12">
      <c r="A2936" t="s">
        <v>61</v>
      </c>
      <c r="B2936" t="s">
        <v>1180</v>
      </c>
      <c r="C2936" t="s">
        <v>63</v>
      </c>
      <c r="D2936" t="s">
        <v>64</v>
      </c>
      <c r="E2936" t="s">
        <v>65</v>
      </c>
      <c r="F2936" t="s">
        <v>66</v>
      </c>
      <c r="G2936">
        <v>1</v>
      </c>
      <c r="H2936">
        <v>2</v>
      </c>
      <c r="I2936" s="3">
        <v>0.5</v>
      </c>
      <c r="J2936">
        <v>1.73</v>
      </c>
      <c r="K2936">
        <v>1.73</v>
      </c>
      <c r="L2936">
        <v>2</v>
      </c>
    </row>
    <row r="2937" spans="1:12">
      <c r="A2937" t="s">
        <v>61</v>
      </c>
      <c r="B2937" t="s">
        <v>69</v>
      </c>
      <c r="C2937" t="s">
        <v>63</v>
      </c>
      <c r="D2937" t="s">
        <v>64</v>
      </c>
      <c r="E2937" t="s">
        <v>68</v>
      </c>
      <c r="F2937" t="s">
        <v>69</v>
      </c>
      <c r="G2937">
        <v>1</v>
      </c>
      <c r="H2937">
        <v>1</v>
      </c>
      <c r="I2937" s="3">
        <v>1</v>
      </c>
      <c r="J2937">
        <v>2.04</v>
      </c>
      <c r="K2937">
        <v>2.04</v>
      </c>
      <c r="L2937">
        <v>2</v>
      </c>
    </row>
    <row r="2938" spans="1:12">
      <c r="A2938" t="s">
        <v>61</v>
      </c>
      <c r="B2938" t="s">
        <v>69</v>
      </c>
      <c r="C2938" t="s">
        <v>63</v>
      </c>
      <c r="D2938" t="s">
        <v>64</v>
      </c>
      <c r="E2938" t="s">
        <v>68</v>
      </c>
      <c r="F2938" t="s">
        <v>69</v>
      </c>
      <c r="G2938">
        <v>1</v>
      </c>
      <c r="H2938">
        <v>1</v>
      </c>
      <c r="I2938" s="3">
        <v>1</v>
      </c>
      <c r="J2938">
        <v>2.52</v>
      </c>
      <c r="K2938">
        <v>2.52</v>
      </c>
      <c r="L2938">
        <v>2</v>
      </c>
    </row>
    <row r="2939" spans="1:12">
      <c r="A2939" t="s">
        <v>61</v>
      </c>
      <c r="B2939" t="s">
        <v>3058</v>
      </c>
      <c r="C2939" t="s">
        <v>63</v>
      </c>
      <c r="D2939" t="s">
        <v>104</v>
      </c>
      <c r="E2939" t="s">
        <v>105</v>
      </c>
      <c r="F2939" t="s">
        <v>106</v>
      </c>
      <c r="G2939">
        <v>0</v>
      </c>
      <c r="H2939">
        <v>5</v>
      </c>
      <c r="I2939" s="3">
        <v>0</v>
      </c>
      <c r="J2939">
        <v>0</v>
      </c>
      <c r="K2939">
        <v>0</v>
      </c>
      <c r="L2939">
        <v>5.6</v>
      </c>
    </row>
    <row r="2940" spans="1:12">
      <c r="A2940" t="s">
        <v>61</v>
      </c>
      <c r="B2940" t="s">
        <v>3061</v>
      </c>
      <c r="C2940" t="s">
        <v>63</v>
      </c>
      <c r="D2940" t="s">
        <v>85</v>
      </c>
      <c r="E2940" t="s">
        <v>110</v>
      </c>
      <c r="F2940" t="s">
        <v>124</v>
      </c>
      <c r="G2940">
        <v>1</v>
      </c>
      <c r="H2940">
        <v>1</v>
      </c>
      <c r="I2940" s="3">
        <v>1</v>
      </c>
      <c r="J2940">
        <v>8.81</v>
      </c>
      <c r="K2940">
        <v>8.81</v>
      </c>
      <c r="L2940">
        <v>1</v>
      </c>
    </row>
    <row r="2941" spans="1:12">
      <c r="A2941" t="s">
        <v>70</v>
      </c>
      <c r="B2941" t="s">
        <v>2131</v>
      </c>
      <c r="C2941" t="s">
        <v>63</v>
      </c>
      <c r="D2941" t="s">
        <v>100</v>
      </c>
      <c r="E2941" t="s">
        <v>194</v>
      </c>
      <c r="F2941" t="s">
        <v>195</v>
      </c>
      <c r="G2941">
        <v>1</v>
      </c>
      <c r="H2941">
        <v>1</v>
      </c>
      <c r="I2941" s="3">
        <v>1</v>
      </c>
      <c r="J2941">
        <v>2.13</v>
      </c>
      <c r="K2941">
        <v>2.13</v>
      </c>
      <c r="L2941">
        <v>3</v>
      </c>
    </row>
    <row r="2942" spans="1:12">
      <c r="A2942" t="s">
        <v>70</v>
      </c>
      <c r="B2942" t="s">
        <v>2229</v>
      </c>
      <c r="C2942" t="s">
        <v>63</v>
      </c>
      <c r="D2942" t="s">
        <v>85</v>
      </c>
      <c r="E2942" t="s">
        <v>154</v>
      </c>
      <c r="F2942" t="s">
        <v>299</v>
      </c>
      <c r="G2942">
        <v>1</v>
      </c>
      <c r="H2942">
        <v>1</v>
      </c>
      <c r="I2942" s="3">
        <v>1</v>
      </c>
      <c r="J2942">
        <v>3.64</v>
      </c>
      <c r="K2942">
        <v>3.64</v>
      </c>
      <c r="L2942">
        <v>2</v>
      </c>
    </row>
    <row r="2943" spans="1:12">
      <c r="A2943" t="s">
        <v>61</v>
      </c>
      <c r="B2943" t="s">
        <v>138</v>
      </c>
      <c r="C2943" t="s">
        <v>63</v>
      </c>
      <c r="D2943" t="s">
        <v>64</v>
      </c>
      <c r="E2943" t="s">
        <v>134</v>
      </c>
      <c r="F2943" t="s">
        <v>138</v>
      </c>
      <c r="G2943">
        <v>1</v>
      </c>
      <c r="H2943">
        <v>1</v>
      </c>
      <c r="I2943" s="3">
        <v>1</v>
      </c>
      <c r="J2943">
        <v>2.75</v>
      </c>
      <c r="K2943">
        <v>2.75</v>
      </c>
      <c r="L2943">
        <v>1</v>
      </c>
    </row>
    <row r="2944" spans="1:12">
      <c r="A2944" t="s">
        <v>61</v>
      </c>
      <c r="B2944" t="s">
        <v>3079</v>
      </c>
      <c r="C2944" t="s">
        <v>63</v>
      </c>
      <c r="D2944" t="s">
        <v>93</v>
      </c>
      <c r="E2944" t="s">
        <v>94</v>
      </c>
      <c r="F2944" t="s">
        <v>449</v>
      </c>
      <c r="G2944">
        <v>1</v>
      </c>
      <c r="H2944">
        <v>1</v>
      </c>
      <c r="I2944" s="3">
        <v>1</v>
      </c>
      <c r="J2944">
        <v>1.82</v>
      </c>
      <c r="K2944">
        <v>1.82</v>
      </c>
      <c r="L2944">
        <v>1</v>
      </c>
    </row>
    <row r="2945" spans="1:12">
      <c r="A2945" t="s">
        <v>83</v>
      </c>
      <c r="B2945" t="s">
        <v>146</v>
      </c>
      <c r="C2945" t="s">
        <v>63</v>
      </c>
      <c r="D2945" t="s">
        <v>64</v>
      </c>
      <c r="E2945" t="s">
        <v>134</v>
      </c>
      <c r="F2945" t="s">
        <v>255</v>
      </c>
      <c r="G2945">
        <v>1</v>
      </c>
      <c r="H2945">
        <v>1</v>
      </c>
      <c r="I2945" s="3">
        <v>1</v>
      </c>
      <c r="J2945">
        <v>2.21</v>
      </c>
      <c r="K2945">
        <v>2.21</v>
      </c>
      <c r="L2945">
        <v>2</v>
      </c>
    </row>
    <row r="2946" spans="1:12">
      <c r="A2946" t="s">
        <v>70</v>
      </c>
      <c r="B2946" t="s">
        <v>3070</v>
      </c>
      <c r="C2946" t="s">
        <v>63</v>
      </c>
      <c r="D2946" t="s">
        <v>104</v>
      </c>
      <c r="E2946" t="s">
        <v>272</v>
      </c>
      <c r="F2946" t="s">
        <v>273</v>
      </c>
      <c r="G2946">
        <v>1</v>
      </c>
      <c r="H2946">
        <v>4</v>
      </c>
      <c r="I2946" s="3">
        <v>0.25</v>
      </c>
      <c r="J2946">
        <v>0.74</v>
      </c>
      <c r="K2946">
        <v>0.74</v>
      </c>
      <c r="L2946">
        <v>1</v>
      </c>
    </row>
    <row r="2947" spans="1:12">
      <c r="A2947" t="s">
        <v>61</v>
      </c>
      <c r="B2947" t="s">
        <v>77</v>
      </c>
      <c r="C2947" t="s">
        <v>63</v>
      </c>
      <c r="D2947" t="s">
        <v>64</v>
      </c>
      <c r="E2947" t="s">
        <v>76</v>
      </c>
      <c r="F2947" t="s">
        <v>77</v>
      </c>
      <c r="G2947">
        <v>1</v>
      </c>
      <c r="H2947">
        <v>2</v>
      </c>
      <c r="I2947" s="3">
        <v>0.5</v>
      </c>
      <c r="J2947">
        <v>2.63</v>
      </c>
      <c r="K2947">
        <v>2.63</v>
      </c>
      <c r="L2947">
        <v>4</v>
      </c>
    </row>
    <row r="2948" spans="1:12">
      <c r="A2948" t="s">
        <v>83</v>
      </c>
      <c r="B2948" t="s">
        <v>1241</v>
      </c>
      <c r="C2948" t="s">
        <v>63</v>
      </c>
      <c r="D2948" t="s">
        <v>85</v>
      </c>
      <c r="E2948" t="s">
        <v>718</v>
      </c>
      <c r="F2948" t="s">
        <v>2942</v>
      </c>
      <c r="G2948">
        <v>1</v>
      </c>
      <c r="H2948">
        <v>1</v>
      </c>
      <c r="I2948" s="3">
        <v>1</v>
      </c>
      <c r="J2948">
        <v>4.2300000000000004</v>
      </c>
      <c r="K2948">
        <v>4.2300000000000004</v>
      </c>
      <c r="L2948">
        <v>3</v>
      </c>
    </row>
    <row r="2949" spans="1:12">
      <c r="A2949" t="s">
        <v>61</v>
      </c>
      <c r="B2949" t="s">
        <v>138</v>
      </c>
      <c r="C2949" t="s">
        <v>63</v>
      </c>
      <c r="D2949" t="s">
        <v>64</v>
      </c>
      <c r="E2949" t="s">
        <v>134</v>
      </c>
      <c r="F2949" t="s">
        <v>138</v>
      </c>
      <c r="G2949">
        <v>1</v>
      </c>
      <c r="H2949">
        <v>6</v>
      </c>
      <c r="I2949" s="3">
        <v>0.16669999999999999</v>
      </c>
      <c r="J2949">
        <v>2.83</v>
      </c>
      <c r="K2949">
        <v>2.83</v>
      </c>
      <c r="L2949">
        <v>1.3</v>
      </c>
    </row>
    <row r="2950" spans="1:12">
      <c r="A2950" t="s">
        <v>61</v>
      </c>
      <c r="B2950" t="s">
        <v>3099</v>
      </c>
      <c r="C2950" t="s">
        <v>63</v>
      </c>
      <c r="D2950" t="s">
        <v>85</v>
      </c>
      <c r="E2950" t="s">
        <v>398</v>
      </c>
      <c r="F2950" t="s">
        <v>877</v>
      </c>
      <c r="G2950">
        <v>1</v>
      </c>
      <c r="H2950">
        <v>3</v>
      </c>
      <c r="I2950" s="3">
        <v>0.33329999999999999</v>
      </c>
      <c r="J2950">
        <v>3.2</v>
      </c>
      <c r="K2950">
        <v>3.2</v>
      </c>
      <c r="L2950">
        <v>2.2999999999999998</v>
      </c>
    </row>
    <row r="2951" spans="1:12">
      <c r="A2951" t="s">
        <v>61</v>
      </c>
      <c r="B2951" t="s">
        <v>77</v>
      </c>
      <c r="C2951" t="s">
        <v>63</v>
      </c>
      <c r="D2951" t="s">
        <v>64</v>
      </c>
      <c r="E2951" t="s">
        <v>76</v>
      </c>
      <c r="F2951" t="s">
        <v>77</v>
      </c>
      <c r="G2951">
        <v>1</v>
      </c>
      <c r="H2951">
        <v>1</v>
      </c>
      <c r="I2951" s="3">
        <v>1</v>
      </c>
      <c r="J2951">
        <v>2.72</v>
      </c>
      <c r="K2951">
        <v>2.72</v>
      </c>
      <c r="L2951">
        <v>4</v>
      </c>
    </row>
    <row r="2952" spans="1:12">
      <c r="A2952" t="s">
        <v>112</v>
      </c>
      <c r="B2952" t="s">
        <v>2797</v>
      </c>
      <c r="C2952" t="s">
        <v>114</v>
      </c>
      <c r="D2952" t="s">
        <v>64</v>
      </c>
      <c r="E2952" t="s">
        <v>90</v>
      </c>
      <c r="F2952" t="s">
        <v>2946</v>
      </c>
      <c r="G2952">
        <v>4</v>
      </c>
      <c r="H2952">
        <v>154</v>
      </c>
      <c r="I2952" s="3">
        <v>2.5999999999999999E-2</v>
      </c>
      <c r="J2952">
        <v>2.62</v>
      </c>
      <c r="K2952">
        <v>10.46</v>
      </c>
      <c r="L2952">
        <v>3.1</v>
      </c>
    </row>
    <row r="2953" spans="1:12">
      <c r="A2953" t="s">
        <v>70</v>
      </c>
      <c r="B2953" t="s">
        <v>2131</v>
      </c>
      <c r="C2953" t="s">
        <v>63</v>
      </c>
      <c r="D2953" t="s">
        <v>100</v>
      </c>
      <c r="E2953" t="s">
        <v>194</v>
      </c>
      <c r="F2953" t="s">
        <v>195</v>
      </c>
      <c r="G2953">
        <v>0</v>
      </c>
      <c r="H2953">
        <v>1</v>
      </c>
      <c r="I2953" s="3">
        <v>0</v>
      </c>
      <c r="J2953">
        <v>0</v>
      </c>
      <c r="K2953">
        <v>0</v>
      </c>
      <c r="L2953">
        <v>5</v>
      </c>
    </row>
    <row r="2954" spans="1:12">
      <c r="A2954" t="s">
        <v>70</v>
      </c>
      <c r="B2954" t="s">
        <v>3065</v>
      </c>
      <c r="C2954" t="s">
        <v>63</v>
      </c>
      <c r="D2954" t="s">
        <v>64</v>
      </c>
      <c r="E2954" t="s">
        <v>97</v>
      </c>
      <c r="F2954" t="s">
        <v>98</v>
      </c>
      <c r="G2954">
        <v>1</v>
      </c>
      <c r="H2954">
        <v>1</v>
      </c>
      <c r="I2954" s="3">
        <v>1</v>
      </c>
      <c r="J2954">
        <v>4.2</v>
      </c>
      <c r="K2954">
        <v>4.2</v>
      </c>
      <c r="L2954">
        <v>2</v>
      </c>
    </row>
    <row r="2955" spans="1:12">
      <c r="A2955" t="s">
        <v>78</v>
      </c>
      <c r="B2955" t="s">
        <v>311</v>
      </c>
      <c r="C2955" t="s">
        <v>63</v>
      </c>
      <c r="D2955" t="s">
        <v>64</v>
      </c>
      <c r="E2955" t="s">
        <v>134</v>
      </c>
      <c r="F2955" t="s">
        <v>311</v>
      </c>
      <c r="G2955">
        <v>1</v>
      </c>
      <c r="H2955">
        <v>1</v>
      </c>
      <c r="I2955" s="3">
        <v>1</v>
      </c>
      <c r="J2955">
        <v>3</v>
      </c>
      <c r="K2955">
        <v>3</v>
      </c>
      <c r="L2955">
        <v>3</v>
      </c>
    </row>
    <row r="2956" spans="1:12">
      <c r="A2956" t="s">
        <v>61</v>
      </c>
      <c r="B2956" t="s">
        <v>69</v>
      </c>
      <c r="C2956" t="s">
        <v>63</v>
      </c>
      <c r="D2956" t="s">
        <v>64</v>
      </c>
      <c r="E2956" t="s">
        <v>68</v>
      </c>
      <c r="F2956" t="s">
        <v>69</v>
      </c>
      <c r="G2956">
        <v>1</v>
      </c>
      <c r="H2956">
        <v>1</v>
      </c>
      <c r="I2956" s="3">
        <v>1</v>
      </c>
      <c r="J2956">
        <v>2.33</v>
      </c>
      <c r="K2956">
        <v>2.33</v>
      </c>
      <c r="L2956">
        <v>3</v>
      </c>
    </row>
    <row r="2957" spans="1:12">
      <c r="A2957" t="s">
        <v>61</v>
      </c>
      <c r="B2957" t="s">
        <v>238</v>
      </c>
      <c r="C2957" t="s">
        <v>63</v>
      </c>
      <c r="D2957" t="s">
        <v>64</v>
      </c>
      <c r="E2957" t="s">
        <v>80</v>
      </c>
      <c r="F2957" t="s">
        <v>238</v>
      </c>
      <c r="G2957">
        <v>1</v>
      </c>
      <c r="H2957">
        <v>1</v>
      </c>
      <c r="I2957" s="3">
        <v>1</v>
      </c>
      <c r="J2957">
        <v>2.94</v>
      </c>
      <c r="K2957">
        <v>2.94</v>
      </c>
      <c r="L2957">
        <v>1</v>
      </c>
    </row>
    <row r="2958" spans="1:12">
      <c r="A2958" t="s">
        <v>61</v>
      </c>
      <c r="B2958" t="s">
        <v>146</v>
      </c>
      <c r="C2958" t="s">
        <v>63</v>
      </c>
      <c r="D2958" t="s">
        <v>64</v>
      </c>
      <c r="E2958" t="s">
        <v>134</v>
      </c>
      <c r="F2958" t="s">
        <v>146</v>
      </c>
      <c r="G2958">
        <v>1</v>
      </c>
      <c r="H2958">
        <v>1</v>
      </c>
      <c r="I2958" s="3">
        <v>1</v>
      </c>
      <c r="J2958">
        <v>2.11</v>
      </c>
      <c r="K2958">
        <v>2.11</v>
      </c>
      <c r="L2958">
        <v>4</v>
      </c>
    </row>
    <row r="2959" spans="1:12">
      <c r="A2959" t="s">
        <v>61</v>
      </c>
      <c r="B2959" t="s">
        <v>238</v>
      </c>
      <c r="C2959" t="s">
        <v>63</v>
      </c>
      <c r="D2959" t="s">
        <v>64</v>
      </c>
      <c r="E2959" t="s">
        <v>80</v>
      </c>
      <c r="F2959" t="s">
        <v>238</v>
      </c>
      <c r="G2959">
        <v>1</v>
      </c>
      <c r="H2959">
        <v>64</v>
      </c>
      <c r="I2959" s="3">
        <v>1.5599999999999999E-2</v>
      </c>
      <c r="J2959">
        <v>2.91</v>
      </c>
      <c r="K2959">
        <v>2.91</v>
      </c>
      <c r="L2959">
        <v>4.5</v>
      </c>
    </row>
    <row r="2960" spans="1:12">
      <c r="A2960" t="s">
        <v>78</v>
      </c>
      <c r="B2960" t="s">
        <v>158</v>
      </c>
      <c r="C2960" t="s">
        <v>63</v>
      </c>
      <c r="D2960" t="s">
        <v>64</v>
      </c>
      <c r="E2960" t="s">
        <v>68</v>
      </c>
      <c r="F2960" t="s">
        <v>158</v>
      </c>
      <c r="G2960">
        <v>1</v>
      </c>
      <c r="H2960">
        <v>1</v>
      </c>
      <c r="I2960" s="3">
        <v>1</v>
      </c>
      <c r="J2960">
        <v>2.83</v>
      </c>
      <c r="K2960">
        <v>2.83</v>
      </c>
      <c r="L2960">
        <v>2</v>
      </c>
    </row>
    <row r="2961" spans="1:12">
      <c r="A2961" t="s">
        <v>112</v>
      </c>
      <c r="B2961" t="s">
        <v>556</v>
      </c>
      <c r="C2961" t="s">
        <v>114</v>
      </c>
      <c r="D2961" t="s">
        <v>64</v>
      </c>
      <c r="E2961" t="s">
        <v>187</v>
      </c>
      <c r="F2961" t="s">
        <v>2954</v>
      </c>
      <c r="G2961">
        <v>1</v>
      </c>
      <c r="H2961">
        <v>111</v>
      </c>
      <c r="I2961" s="3">
        <v>8.9999999999999993E-3</v>
      </c>
      <c r="J2961">
        <v>2.42</v>
      </c>
      <c r="K2961">
        <v>2.42</v>
      </c>
      <c r="L2961">
        <v>2.7</v>
      </c>
    </row>
    <row r="2962" spans="1:12">
      <c r="A2962" t="s">
        <v>61</v>
      </c>
      <c r="B2962" t="s">
        <v>135</v>
      </c>
      <c r="C2962" t="s">
        <v>63</v>
      </c>
      <c r="D2962" t="s">
        <v>64</v>
      </c>
      <c r="E2962" t="s">
        <v>134</v>
      </c>
      <c r="F2962" t="s">
        <v>135</v>
      </c>
      <c r="G2962">
        <v>0</v>
      </c>
      <c r="H2962">
        <v>1</v>
      </c>
      <c r="I2962" s="3">
        <v>0</v>
      </c>
      <c r="J2962">
        <v>0</v>
      </c>
      <c r="K2962">
        <v>0</v>
      </c>
      <c r="L2962">
        <v>2</v>
      </c>
    </row>
    <row r="2963" spans="1:12">
      <c r="A2963" t="s">
        <v>70</v>
      </c>
      <c r="B2963" t="s">
        <v>2856</v>
      </c>
      <c r="C2963" t="s">
        <v>63</v>
      </c>
      <c r="D2963" t="s">
        <v>85</v>
      </c>
      <c r="E2963" t="s">
        <v>154</v>
      </c>
      <c r="F2963" t="s">
        <v>155</v>
      </c>
      <c r="G2963">
        <v>1</v>
      </c>
      <c r="H2963">
        <v>1</v>
      </c>
      <c r="I2963" s="3">
        <v>1</v>
      </c>
      <c r="J2963">
        <v>2.75</v>
      </c>
      <c r="K2963">
        <v>2.75</v>
      </c>
      <c r="L2963">
        <v>1</v>
      </c>
    </row>
    <row r="2964" spans="1:12">
      <c r="A2964" t="s">
        <v>83</v>
      </c>
      <c r="B2964" t="s">
        <v>2856</v>
      </c>
      <c r="C2964" t="s">
        <v>63</v>
      </c>
      <c r="D2964" t="s">
        <v>85</v>
      </c>
      <c r="E2964" t="s">
        <v>154</v>
      </c>
      <c r="F2964" t="s">
        <v>155</v>
      </c>
      <c r="G2964">
        <v>1</v>
      </c>
      <c r="H2964">
        <v>1</v>
      </c>
      <c r="I2964" s="3">
        <v>1</v>
      </c>
      <c r="J2964">
        <v>4.83</v>
      </c>
      <c r="K2964">
        <v>4.83</v>
      </c>
      <c r="L2964">
        <v>1</v>
      </c>
    </row>
    <row r="2965" spans="1:12">
      <c r="A2965" t="s">
        <v>61</v>
      </c>
      <c r="B2965" t="s">
        <v>3066</v>
      </c>
      <c r="C2965" t="s">
        <v>63</v>
      </c>
      <c r="D2965" t="s">
        <v>93</v>
      </c>
      <c r="E2965" t="s">
        <v>94</v>
      </c>
      <c r="F2965" t="s">
        <v>190</v>
      </c>
      <c r="G2965">
        <v>2</v>
      </c>
      <c r="H2965">
        <v>1</v>
      </c>
      <c r="I2965" s="3">
        <v>2</v>
      </c>
      <c r="J2965">
        <v>1.83</v>
      </c>
      <c r="K2965">
        <v>3.66</v>
      </c>
      <c r="L2965">
        <v>3</v>
      </c>
    </row>
    <row r="2966" spans="1:12">
      <c r="A2966" t="s">
        <v>61</v>
      </c>
      <c r="B2966" t="s">
        <v>69</v>
      </c>
      <c r="C2966" t="s">
        <v>63</v>
      </c>
      <c r="D2966" t="s">
        <v>64</v>
      </c>
      <c r="E2966" t="s">
        <v>68</v>
      </c>
      <c r="F2966" t="s">
        <v>69</v>
      </c>
      <c r="G2966">
        <v>1</v>
      </c>
      <c r="H2966">
        <v>1</v>
      </c>
      <c r="I2966" s="3">
        <v>1</v>
      </c>
      <c r="J2966">
        <v>2.84</v>
      </c>
      <c r="K2966">
        <v>2.84</v>
      </c>
      <c r="L2966">
        <v>3</v>
      </c>
    </row>
    <row r="2967" spans="1:12">
      <c r="A2967" t="s">
        <v>61</v>
      </c>
      <c r="B2967" t="s">
        <v>146</v>
      </c>
      <c r="C2967" t="s">
        <v>63</v>
      </c>
      <c r="D2967" t="s">
        <v>64</v>
      </c>
      <c r="E2967" t="s">
        <v>134</v>
      </c>
      <c r="F2967" t="s">
        <v>146</v>
      </c>
      <c r="G2967">
        <v>1</v>
      </c>
      <c r="H2967">
        <v>3</v>
      </c>
      <c r="I2967" s="3">
        <v>0.33329999999999999</v>
      </c>
      <c r="J2967">
        <v>2.8</v>
      </c>
      <c r="K2967">
        <v>2.8</v>
      </c>
      <c r="L2967">
        <v>6.7</v>
      </c>
    </row>
    <row r="2968" spans="1:12">
      <c r="A2968" t="s">
        <v>83</v>
      </c>
      <c r="B2968" t="s">
        <v>3061</v>
      </c>
      <c r="C2968" t="s">
        <v>63</v>
      </c>
      <c r="D2968" t="s">
        <v>85</v>
      </c>
      <c r="E2968" t="s">
        <v>110</v>
      </c>
      <c r="F2968" t="s">
        <v>124</v>
      </c>
      <c r="G2968">
        <v>1</v>
      </c>
      <c r="H2968">
        <v>1</v>
      </c>
      <c r="I2968" s="3">
        <v>1</v>
      </c>
      <c r="J2968">
        <v>4.58</v>
      </c>
      <c r="K2968">
        <v>4.58</v>
      </c>
      <c r="L2968">
        <v>1</v>
      </c>
    </row>
    <row r="2969" spans="1:12">
      <c r="A2969" t="s">
        <v>61</v>
      </c>
      <c r="B2969" t="s">
        <v>556</v>
      </c>
      <c r="C2969" t="s">
        <v>63</v>
      </c>
      <c r="D2969" t="s">
        <v>64</v>
      </c>
      <c r="E2969" t="s">
        <v>134</v>
      </c>
      <c r="F2969" t="s">
        <v>556</v>
      </c>
      <c r="G2969">
        <v>1</v>
      </c>
      <c r="H2969">
        <v>1</v>
      </c>
      <c r="I2969" s="3">
        <v>1</v>
      </c>
      <c r="J2969">
        <v>2.2000000000000002</v>
      </c>
      <c r="K2969">
        <v>2.2000000000000002</v>
      </c>
      <c r="L2969">
        <v>2</v>
      </c>
    </row>
    <row r="2970" spans="1:12">
      <c r="A2970" t="s">
        <v>61</v>
      </c>
      <c r="B2970" t="s">
        <v>158</v>
      </c>
      <c r="C2970" t="s">
        <v>63</v>
      </c>
      <c r="D2970" t="s">
        <v>64</v>
      </c>
      <c r="E2970" t="s">
        <v>68</v>
      </c>
      <c r="F2970" t="s">
        <v>158</v>
      </c>
      <c r="G2970">
        <v>1</v>
      </c>
      <c r="H2970">
        <v>1</v>
      </c>
      <c r="I2970" s="3">
        <v>1</v>
      </c>
      <c r="J2970">
        <v>2.81</v>
      </c>
      <c r="K2970">
        <v>2.81</v>
      </c>
      <c r="L2970">
        <v>1</v>
      </c>
    </row>
    <row r="2971" spans="1:12">
      <c r="A2971" t="s">
        <v>70</v>
      </c>
      <c r="B2971" t="s">
        <v>158</v>
      </c>
      <c r="C2971" t="s">
        <v>63</v>
      </c>
      <c r="D2971" t="s">
        <v>64</v>
      </c>
      <c r="E2971" t="s">
        <v>68</v>
      </c>
      <c r="F2971" t="s">
        <v>1021</v>
      </c>
      <c r="G2971">
        <v>1</v>
      </c>
      <c r="H2971">
        <v>1</v>
      </c>
      <c r="I2971" s="3">
        <v>1</v>
      </c>
      <c r="J2971">
        <v>2.95</v>
      </c>
      <c r="K2971">
        <v>2.95</v>
      </c>
      <c r="L2971">
        <v>1</v>
      </c>
    </row>
    <row r="2972" spans="1:12">
      <c r="A2972" t="s">
        <v>61</v>
      </c>
      <c r="B2972" t="s">
        <v>451</v>
      </c>
      <c r="C2972" t="s">
        <v>63</v>
      </c>
      <c r="D2972" t="s">
        <v>104</v>
      </c>
      <c r="E2972" t="s">
        <v>162</v>
      </c>
      <c r="F2972" t="s">
        <v>451</v>
      </c>
      <c r="G2972">
        <v>1</v>
      </c>
      <c r="H2972">
        <v>1</v>
      </c>
      <c r="I2972" s="3">
        <v>1</v>
      </c>
      <c r="J2972">
        <v>0.98</v>
      </c>
      <c r="K2972">
        <v>0.98</v>
      </c>
      <c r="L2972">
        <v>1</v>
      </c>
    </row>
    <row r="2973" spans="1:12">
      <c r="A2973" t="s">
        <v>83</v>
      </c>
      <c r="B2973" t="s">
        <v>3057</v>
      </c>
      <c r="C2973" t="s">
        <v>63</v>
      </c>
      <c r="D2973" t="s">
        <v>93</v>
      </c>
      <c r="E2973" t="s">
        <v>94</v>
      </c>
      <c r="F2973" t="s">
        <v>95</v>
      </c>
      <c r="G2973">
        <v>1</v>
      </c>
      <c r="H2973">
        <v>1</v>
      </c>
      <c r="I2973" s="3">
        <v>1</v>
      </c>
      <c r="J2973">
        <v>1.83</v>
      </c>
      <c r="K2973">
        <v>1.83</v>
      </c>
      <c r="L2973">
        <v>1</v>
      </c>
    </row>
    <row r="2974" spans="1:12">
      <c r="A2974" t="s">
        <v>83</v>
      </c>
      <c r="B2974" t="s">
        <v>3065</v>
      </c>
      <c r="C2974" t="s">
        <v>63</v>
      </c>
      <c r="D2974" t="s">
        <v>64</v>
      </c>
      <c r="E2974" t="s">
        <v>97</v>
      </c>
      <c r="F2974" t="s">
        <v>98</v>
      </c>
      <c r="G2974">
        <v>1</v>
      </c>
      <c r="H2974">
        <v>1</v>
      </c>
      <c r="I2974" s="3">
        <v>1</v>
      </c>
      <c r="J2974">
        <v>3.88</v>
      </c>
      <c r="K2974">
        <v>3.88</v>
      </c>
      <c r="L2974">
        <v>1</v>
      </c>
    </row>
    <row r="2975" spans="1:12">
      <c r="A2975" t="s">
        <v>61</v>
      </c>
      <c r="B2975" t="s">
        <v>808</v>
      </c>
      <c r="C2975" t="s">
        <v>63</v>
      </c>
      <c r="D2975" t="s">
        <v>93</v>
      </c>
      <c r="E2975" t="s">
        <v>94</v>
      </c>
      <c r="F2975" t="s">
        <v>808</v>
      </c>
      <c r="G2975">
        <v>1</v>
      </c>
      <c r="H2975">
        <v>1</v>
      </c>
      <c r="I2975" s="3">
        <v>1</v>
      </c>
      <c r="J2975">
        <v>1.48</v>
      </c>
      <c r="K2975">
        <v>1.48</v>
      </c>
      <c r="L2975">
        <v>1</v>
      </c>
    </row>
    <row r="2976" spans="1:12">
      <c r="A2976" t="s">
        <v>61</v>
      </c>
      <c r="B2976" t="s">
        <v>409</v>
      </c>
      <c r="C2976" t="s">
        <v>63</v>
      </c>
      <c r="D2976" t="s">
        <v>64</v>
      </c>
      <c r="E2976" t="s">
        <v>134</v>
      </c>
      <c r="F2976" t="s">
        <v>409</v>
      </c>
      <c r="G2976">
        <v>1</v>
      </c>
      <c r="H2976">
        <v>3</v>
      </c>
      <c r="I2976" s="3">
        <v>0.33329999999999999</v>
      </c>
      <c r="J2976">
        <v>2.62</v>
      </c>
      <c r="K2976">
        <v>2.62</v>
      </c>
      <c r="L2976">
        <v>3.3</v>
      </c>
    </row>
    <row r="2977" spans="1:12">
      <c r="A2977" t="s">
        <v>61</v>
      </c>
      <c r="B2977" t="s">
        <v>69</v>
      </c>
      <c r="C2977" t="s">
        <v>63</v>
      </c>
      <c r="D2977" t="s">
        <v>64</v>
      </c>
      <c r="E2977" t="s">
        <v>68</v>
      </c>
      <c r="F2977" t="s">
        <v>69</v>
      </c>
      <c r="G2977">
        <v>1</v>
      </c>
      <c r="H2977">
        <v>3</v>
      </c>
      <c r="I2977" s="3">
        <v>0.33329999999999999</v>
      </c>
      <c r="J2977">
        <v>2.85</v>
      </c>
      <c r="K2977">
        <v>2.85</v>
      </c>
      <c r="L2977">
        <v>2.2999999999999998</v>
      </c>
    </row>
    <row r="2978" spans="1:12">
      <c r="A2978" t="s">
        <v>61</v>
      </c>
      <c r="B2978" t="s">
        <v>163</v>
      </c>
      <c r="C2978" t="s">
        <v>63</v>
      </c>
      <c r="D2978" t="s">
        <v>104</v>
      </c>
      <c r="E2978" t="s">
        <v>162</v>
      </c>
      <c r="F2978" t="s">
        <v>163</v>
      </c>
      <c r="G2978">
        <v>0</v>
      </c>
      <c r="H2978">
        <v>10</v>
      </c>
      <c r="I2978" s="3">
        <v>0</v>
      </c>
      <c r="J2978">
        <v>0</v>
      </c>
      <c r="K2978">
        <v>0</v>
      </c>
      <c r="L2978">
        <v>1.9</v>
      </c>
    </row>
    <row r="2979" spans="1:12">
      <c r="A2979" t="s">
        <v>61</v>
      </c>
      <c r="B2979" t="s">
        <v>566</v>
      </c>
      <c r="C2979" t="s">
        <v>63</v>
      </c>
      <c r="D2979" t="s">
        <v>64</v>
      </c>
      <c r="E2979" t="s">
        <v>80</v>
      </c>
      <c r="F2979" t="s">
        <v>160</v>
      </c>
      <c r="G2979">
        <v>1</v>
      </c>
      <c r="H2979">
        <v>1</v>
      </c>
      <c r="I2979" s="3">
        <v>1</v>
      </c>
      <c r="J2979">
        <v>2.7</v>
      </c>
      <c r="K2979">
        <v>2.7</v>
      </c>
      <c r="L2979">
        <v>3</v>
      </c>
    </row>
    <row r="2980" spans="1:12">
      <c r="A2980" t="s">
        <v>61</v>
      </c>
      <c r="B2980" t="s">
        <v>409</v>
      </c>
      <c r="C2980" t="s">
        <v>63</v>
      </c>
      <c r="D2980" t="s">
        <v>64</v>
      </c>
      <c r="E2980" t="s">
        <v>134</v>
      </c>
      <c r="F2980" t="s">
        <v>409</v>
      </c>
      <c r="G2980">
        <v>1</v>
      </c>
      <c r="H2980">
        <v>2</v>
      </c>
      <c r="I2980" s="3">
        <v>0.5</v>
      </c>
      <c r="J2980">
        <v>1.2</v>
      </c>
      <c r="K2980">
        <v>1.2</v>
      </c>
      <c r="L2980">
        <v>2</v>
      </c>
    </row>
    <row r="2981" spans="1:12">
      <c r="A2981" t="s">
        <v>83</v>
      </c>
      <c r="B2981" t="s">
        <v>3132</v>
      </c>
      <c r="C2981" t="s">
        <v>63</v>
      </c>
      <c r="D2981" t="s">
        <v>85</v>
      </c>
      <c r="E2981" t="s">
        <v>169</v>
      </c>
      <c r="F2981" t="s">
        <v>170</v>
      </c>
      <c r="G2981">
        <v>1</v>
      </c>
      <c r="H2981">
        <v>1</v>
      </c>
      <c r="I2981" s="3">
        <v>1</v>
      </c>
      <c r="J2981">
        <v>4.38</v>
      </c>
      <c r="K2981">
        <v>4.38</v>
      </c>
      <c r="L2981">
        <v>1</v>
      </c>
    </row>
    <row r="2982" spans="1:12">
      <c r="A2982" t="s">
        <v>61</v>
      </c>
      <c r="B2982" t="s">
        <v>1180</v>
      </c>
      <c r="C2982" t="s">
        <v>63</v>
      </c>
      <c r="D2982" t="s">
        <v>64</v>
      </c>
      <c r="E2982" t="s">
        <v>65</v>
      </c>
      <c r="F2982" t="s">
        <v>66</v>
      </c>
      <c r="G2982">
        <v>1</v>
      </c>
      <c r="H2982">
        <v>2</v>
      </c>
      <c r="I2982" s="3">
        <v>0.5</v>
      </c>
      <c r="J2982">
        <v>5.66</v>
      </c>
      <c r="K2982">
        <v>5.66</v>
      </c>
      <c r="L2982">
        <v>1</v>
      </c>
    </row>
    <row r="2983" spans="1:12">
      <c r="A2983" t="s">
        <v>61</v>
      </c>
      <c r="B2983" t="s">
        <v>451</v>
      </c>
      <c r="C2983" t="s">
        <v>63</v>
      </c>
      <c r="D2983" t="s">
        <v>104</v>
      </c>
      <c r="E2983" t="s">
        <v>162</v>
      </c>
      <c r="F2983" t="s">
        <v>451</v>
      </c>
      <c r="G2983">
        <v>1</v>
      </c>
      <c r="H2983">
        <v>1</v>
      </c>
      <c r="I2983" s="3">
        <v>1</v>
      </c>
      <c r="J2983">
        <v>0.43</v>
      </c>
      <c r="K2983">
        <v>0.43</v>
      </c>
      <c r="L2983">
        <v>1</v>
      </c>
    </row>
    <row r="2984" spans="1:12">
      <c r="A2984" t="s">
        <v>61</v>
      </c>
      <c r="B2984" t="s">
        <v>158</v>
      </c>
      <c r="C2984" t="s">
        <v>63</v>
      </c>
      <c r="D2984" t="s">
        <v>64</v>
      </c>
      <c r="E2984" t="s">
        <v>68</v>
      </c>
      <c r="F2984" t="s">
        <v>158</v>
      </c>
      <c r="G2984">
        <v>1</v>
      </c>
      <c r="H2984">
        <v>1</v>
      </c>
      <c r="I2984" s="3">
        <v>1</v>
      </c>
      <c r="J2984">
        <v>2.86</v>
      </c>
      <c r="K2984">
        <v>2.86</v>
      </c>
      <c r="L2984">
        <v>1</v>
      </c>
    </row>
    <row r="2985" spans="1:12">
      <c r="A2985" t="s">
        <v>61</v>
      </c>
      <c r="B2985" t="s">
        <v>126</v>
      </c>
      <c r="C2985" t="s">
        <v>63</v>
      </c>
      <c r="D2985" t="s">
        <v>64</v>
      </c>
      <c r="E2985" t="s">
        <v>68</v>
      </c>
      <c r="F2985" t="s">
        <v>126</v>
      </c>
      <c r="G2985">
        <v>1</v>
      </c>
      <c r="H2985">
        <v>1</v>
      </c>
      <c r="I2985" s="3">
        <v>1</v>
      </c>
      <c r="J2985">
        <v>2.82</v>
      </c>
      <c r="K2985">
        <v>2.82</v>
      </c>
      <c r="L2985">
        <v>2</v>
      </c>
    </row>
    <row r="2986" spans="1:12">
      <c r="A2986" t="s">
        <v>61</v>
      </c>
      <c r="B2986" t="s">
        <v>3127</v>
      </c>
      <c r="C2986" t="s">
        <v>63</v>
      </c>
      <c r="D2986" t="s">
        <v>104</v>
      </c>
      <c r="E2986" t="s">
        <v>105</v>
      </c>
      <c r="F2986" t="s">
        <v>2863</v>
      </c>
      <c r="G2986">
        <v>2</v>
      </c>
      <c r="H2986">
        <v>13</v>
      </c>
      <c r="I2986" s="3">
        <v>0.15379999999999999</v>
      </c>
      <c r="J2986">
        <v>0.98</v>
      </c>
      <c r="K2986">
        <v>1.97</v>
      </c>
      <c r="L2986">
        <v>2.8</v>
      </c>
    </row>
    <row r="2987" spans="1:12">
      <c r="A2987" t="s">
        <v>61</v>
      </c>
      <c r="B2987" t="s">
        <v>163</v>
      </c>
      <c r="C2987" t="s">
        <v>63</v>
      </c>
      <c r="D2987" t="s">
        <v>104</v>
      </c>
      <c r="E2987" t="s">
        <v>162</v>
      </c>
      <c r="F2987" t="s">
        <v>163</v>
      </c>
      <c r="G2987">
        <v>5</v>
      </c>
      <c r="H2987">
        <v>74</v>
      </c>
      <c r="I2987" s="3">
        <v>6.7599999999999993E-2</v>
      </c>
      <c r="J2987">
        <v>0.86</v>
      </c>
      <c r="K2987">
        <v>4.32</v>
      </c>
      <c r="L2987">
        <v>3.3</v>
      </c>
    </row>
    <row r="2988" spans="1:12">
      <c r="A2988" t="s">
        <v>70</v>
      </c>
      <c r="B2988" t="s">
        <v>808</v>
      </c>
      <c r="C2988" t="s">
        <v>63</v>
      </c>
      <c r="D2988" t="s">
        <v>93</v>
      </c>
      <c r="E2988" t="s">
        <v>94</v>
      </c>
      <c r="F2988" t="s">
        <v>808</v>
      </c>
      <c r="G2988">
        <v>0</v>
      </c>
      <c r="H2988">
        <v>2</v>
      </c>
      <c r="I2988" s="3">
        <v>0</v>
      </c>
      <c r="J2988">
        <v>0</v>
      </c>
      <c r="K2988">
        <v>0</v>
      </c>
      <c r="L2988">
        <v>2.5</v>
      </c>
    </row>
    <row r="2989" spans="1:12">
      <c r="A2989" t="s">
        <v>61</v>
      </c>
      <c r="B2989" t="s">
        <v>566</v>
      </c>
      <c r="C2989" t="s">
        <v>63</v>
      </c>
      <c r="D2989" t="s">
        <v>64</v>
      </c>
      <c r="E2989" t="s">
        <v>80</v>
      </c>
      <c r="F2989" t="s">
        <v>160</v>
      </c>
      <c r="G2989">
        <v>1</v>
      </c>
      <c r="H2989">
        <v>1</v>
      </c>
      <c r="I2989" s="3">
        <v>1</v>
      </c>
      <c r="J2989">
        <v>2.16</v>
      </c>
      <c r="K2989">
        <v>2.16</v>
      </c>
      <c r="L2989">
        <v>3</v>
      </c>
    </row>
    <row r="2990" spans="1:12">
      <c r="A2990" t="s">
        <v>61</v>
      </c>
      <c r="B2990" t="s">
        <v>69</v>
      </c>
      <c r="C2990" t="s">
        <v>63</v>
      </c>
      <c r="D2990" t="s">
        <v>64</v>
      </c>
      <c r="E2990" t="s">
        <v>68</v>
      </c>
      <c r="F2990" t="s">
        <v>69</v>
      </c>
      <c r="G2990">
        <v>1</v>
      </c>
      <c r="H2990">
        <v>1</v>
      </c>
      <c r="I2990" s="3">
        <v>1</v>
      </c>
      <c r="J2990">
        <v>1.1599999999999999</v>
      </c>
      <c r="K2990">
        <v>1.1599999999999999</v>
      </c>
      <c r="L2990">
        <v>1</v>
      </c>
    </row>
    <row r="2991" spans="1:12">
      <c r="A2991" t="s">
        <v>83</v>
      </c>
      <c r="B2991" t="s">
        <v>2856</v>
      </c>
      <c r="C2991" t="s">
        <v>63</v>
      </c>
      <c r="D2991" t="s">
        <v>85</v>
      </c>
      <c r="E2991" t="s">
        <v>154</v>
      </c>
      <c r="F2991" t="s">
        <v>155</v>
      </c>
      <c r="G2991">
        <v>3</v>
      </c>
      <c r="H2991">
        <v>25</v>
      </c>
      <c r="I2991" s="3">
        <v>0.12</v>
      </c>
      <c r="J2991">
        <v>4.24</v>
      </c>
      <c r="K2991">
        <v>12.71</v>
      </c>
      <c r="L2991">
        <v>1</v>
      </c>
    </row>
    <row r="2992" spans="1:12">
      <c r="A2992" t="s">
        <v>78</v>
      </c>
      <c r="B2992" t="s">
        <v>158</v>
      </c>
      <c r="C2992" t="s">
        <v>63</v>
      </c>
      <c r="D2992" t="s">
        <v>64</v>
      </c>
      <c r="E2992" t="s">
        <v>68</v>
      </c>
      <c r="F2992" t="s">
        <v>158</v>
      </c>
      <c r="G2992">
        <v>1</v>
      </c>
      <c r="H2992">
        <v>1</v>
      </c>
      <c r="I2992" s="3">
        <v>1</v>
      </c>
      <c r="J2992">
        <v>2.0699999999999998</v>
      </c>
      <c r="K2992">
        <v>2.0699999999999998</v>
      </c>
      <c r="L2992">
        <v>3</v>
      </c>
    </row>
    <row r="2993" spans="1:12">
      <c r="A2993" t="s">
        <v>78</v>
      </c>
      <c r="B2993" t="s">
        <v>354</v>
      </c>
      <c r="C2993" t="s">
        <v>63</v>
      </c>
      <c r="D2993" t="s">
        <v>64</v>
      </c>
      <c r="E2993" t="s">
        <v>80</v>
      </c>
      <c r="F2993" t="s">
        <v>354</v>
      </c>
      <c r="G2993">
        <v>1</v>
      </c>
      <c r="H2993">
        <v>3</v>
      </c>
      <c r="I2993" s="3">
        <v>0.33329999999999999</v>
      </c>
      <c r="J2993">
        <v>2.62</v>
      </c>
      <c r="K2993">
        <v>2.62</v>
      </c>
      <c r="L2993">
        <v>2.7</v>
      </c>
    </row>
    <row r="2994" spans="1:12">
      <c r="A2994" t="s">
        <v>78</v>
      </c>
      <c r="B2994" t="s">
        <v>308</v>
      </c>
      <c r="C2994" t="s">
        <v>63</v>
      </c>
      <c r="D2994" t="s">
        <v>104</v>
      </c>
      <c r="E2994" t="s">
        <v>131</v>
      </c>
      <c r="F2994" t="s">
        <v>308</v>
      </c>
      <c r="G2994">
        <v>1</v>
      </c>
      <c r="H2994">
        <v>1</v>
      </c>
      <c r="I2994" s="3">
        <v>1</v>
      </c>
      <c r="J2994">
        <v>0.96</v>
      </c>
      <c r="K2994">
        <v>0.96</v>
      </c>
      <c r="L2994">
        <v>9</v>
      </c>
    </row>
    <row r="2995" spans="1:12">
      <c r="A2995" t="s">
        <v>61</v>
      </c>
      <c r="B2995" t="s">
        <v>1180</v>
      </c>
      <c r="C2995" t="s">
        <v>63</v>
      </c>
      <c r="D2995" t="s">
        <v>64</v>
      </c>
      <c r="E2995" t="s">
        <v>65</v>
      </c>
      <c r="F2995" t="s">
        <v>66</v>
      </c>
      <c r="G2995">
        <v>1</v>
      </c>
      <c r="H2995">
        <v>2</v>
      </c>
      <c r="I2995" s="3">
        <v>0.5</v>
      </c>
      <c r="J2995">
        <v>4.91</v>
      </c>
      <c r="K2995">
        <v>4.91</v>
      </c>
      <c r="L2995">
        <v>2</v>
      </c>
    </row>
    <row r="2996" spans="1:12">
      <c r="A2996" t="s">
        <v>61</v>
      </c>
      <c r="B2996" t="s">
        <v>69</v>
      </c>
      <c r="C2996" t="s">
        <v>63</v>
      </c>
      <c r="D2996" t="s">
        <v>64</v>
      </c>
      <c r="E2996" t="s">
        <v>68</v>
      </c>
      <c r="F2996" t="s">
        <v>69</v>
      </c>
      <c r="G2996">
        <v>1</v>
      </c>
      <c r="H2996">
        <v>1</v>
      </c>
      <c r="I2996" s="3">
        <v>1</v>
      </c>
      <c r="J2996">
        <v>1.5</v>
      </c>
      <c r="K2996">
        <v>1.5</v>
      </c>
      <c r="L2996">
        <v>1</v>
      </c>
    </row>
    <row r="2997" spans="1:12">
      <c r="A2997" t="s">
        <v>61</v>
      </c>
      <c r="B2997" t="s">
        <v>234</v>
      </c>
      <c r="C2997" t="s">
        <v>63</v>
      </c>
      <c r="D2997" t="s">
        <v>104</v>
      </c>
      <c r="E2997" t="s">
        <v>162</v>
      </c>
      <c r="F2997" t="s">
        <v>234</v>
      </c>
      <c r="G2997">
        <v>1</v>
      </c>
      <c r="H2997">
        <v>1</v>
      </c>
      <c r="I2997" s="3">
        <v>1</v>
      </c>
      <c r="J2997">
        <v>0.98</v>
      </c>
      <c r="K2997">
        <v>0.98</v>
      </c>
      <c r="L2997">
        <v>2</v>
      </c>
    </row>
    <row r="2998" spans="1:12">
      <c r="A2998" t="s">
        <v>61</v>
      </c>
      <c r="B2998" t="s">
        <v>77</v>
      </c>
      <c r="C2998" t="s">
        <v>63</v>
      </c>
      <c r="D2998" t="s">
        <v>64</v>
      </c>
      <c r="E2998" t="s">
        <v>76</v>
      </c>
      <c r="F2998" t="s">
        <v>77</v>
      </c>
      <c r="G2998">
        <v>1</v>
      </c>
      <c r="H2998">
        <v>2</v>
      </c>
      <c r="I2998" s="3">
        <v>0.5</v>
      </c>
      <c r="J2998">
        <v>2.77</v>
      </c>
      <c r="K2998">
        <v>2.77</v>
      </c>
      <c r="L2998">
        <v>5.5</v>
      </c>
    </row>
    <row r="2999" spans="1:12">
      <c r="A2999" t="s">
        <v>61</v>
      </c>
      <c r="B2999" t="s">
        <v>354</v>
      </c>
      <c r="C2999" t="s">
        <v>63</v>
      </c>
      <c r="D2999" t="s">
        <v>64</v>
      </c>
      <c r="E2999" t="s">
        <v>65</v>
      </c>
      <c r="F2999" t="s">
        <v>151</v>
      </c>
      <c r="G2999">
        <v>1</v>
      </c>
      <c r="H2999">
        <v>1</v>
      </c>
      <c r="I2999" s="3">
        <v>1</v>
      </c>
      <c r="J2999">
        <v>3.75</v>
      </c>
      <c r="K2999">
        <v>3.75</v>
      </c>
      <c r="L2999">
        <v>2</v>
      </c>
    </row>
    <row r="3000" spans="1:12">
      <c r="A3000" t="s">
        <v>70</v>
      </c>
      <c r="B3000" t="s">
        <v>3064</v>
      </c>
      <c r="C3000" t="s">
        <v>63</v>
      </c>
      <c r="D3000" t="s">
        <v>93</v>
      </c>
      <c r="E3000" t="s">
        <v>94</v>
      </c>
      <c r="F3000" t="s">
        <v>181</v>
      </c>
      <c r="G3000">
        <v>1</v>
      </c>
      <c r="H3000">
        <v>1</v>
      </c>
      <c r="I3000" s="3">
        <v>1</v>
      </c>
      <c r="J3000">
        <v>1.95</v>
      </c>
      <c r="K3000">
        <v>1.95</v>
      </c>
      <c r="L3000">
        <v>1</v>
      </c>
    </row>
    <row r="3001" spans="1:12">
      <c r="A3001" t="s">
        <v>61</v>
      </c>
      <c r="B3001" t="s">
        <v>69</v>
      </c>
      <c r="C3001" t="s">
        <v>63</v>
      </c>
      <c r="D3001" t="s">
        <v>64</v>
      </c>
      <c r="E3001" t="s">
        <v>68</v>
      </c>
      <c r="F3001" t="s">
        <v>69</v>
      </c>
      <c r="G3001">
        <v>1</v>
      </c>
      <c r="H3001">
        <v>1</v>
      </c>
      <c r="I3001" s="3">
        <v>1</v>
      </c>
      <c r="J3001">
        <v>2.62</v>
      </c>
      <c r="K3001">
        <v>2.62</v>
      </c>
      <c r="L3001">
        <v>2</v>
      </c>
    </row>
    <row r="3002" spans="1:12">
      <c r="A3002" t="s">
        <v>83</v>
      </c>
      <c r="B3002" t="s">
        <v>3134</v>
      </c>
      <c r="C3002" t="s">
        <v>63</v>
      </c>
      <c r="D3002" t="s">
        <v>85</v>
      </c>
      <c r="E3002" t="s">
        <v>86</v>
      </c>
      <c r="F3002" t="s">
        <v>247</v>
      </c>
      <c r="G3002">
        <v>1</v>
      </c>
      <c r="H3002">
        <v>2</v>
      </c>
      <c r="I3002" s="3">
        <v>0.5</v>
      </c>
      <c r="J3002">
        <v>10.99</v>
      </c>
      <c r="K3002">
        <v>10.99</v>
      </c>
      <c r="L3002">
        <v>1</v>
      </c>
    </row>
    <row r="3003" spans="1:12">
      <c r="A3003" t="s">
        <v>61</v>
      </c>
      <c r="B3003" t="s">
        <v>354</v>
      </c>
      <c r="C3003" t="s">
        <v>63</v>
      </c>
      <c r="D3003" t="s">
        <v>64</v>
      </c>
      <c r="E3003" t="s">
        <v>65</v>
      </c>
      <c r="F3003" t="s">
        <v>151</v>
      </c>
      <c r="G3003">
        <v>1</v>
      </c>
      <c r="H3003">
        <v>1</v>
      </c>
      <c r="I3003" s="3">
        <v>1</v>
      </c>
      <c r="J3003">
        <v>4.96</v>
      </c>
      <c r="K3003">
        <v>4.96</v>
      </c>
      <c r="L3003">
        <v>1</v>
      </c>
    </row>
    <row r="3004" spans="1:12">
      <c r="A3004" t="s">
        <v>61</v>
      </c>
      <c r="B3004" t="s">
        <v>3066</v>
      </c>
      <c r="C3004" t="s">
        <v>63</v>
      </c>
      <c r="D3004" t="s">
        <v>93</v>
      </c>
      <c r="E3004" t="s">
        <v>94</v>
      </c>
      <c r="F3004" t="s">
        <v>190</v>
      </c>
      <c r="G3004">
        <v>1</v>
      </c>
      <c r="H3004">
        <v>1</v>
      </c>
      <c r="I3004" s="3">
        <v>1</v>
      </c>
      <c r="J3004">
        <v>1.99</v>
      </c>
      <c r="K3004">
        <v>1.99</v>
      </c>
      <c r="L3004">
        <v>1</v>
      </c>
    </row>
    <row r="3005" spans="1:12">
      <c r="A3005" t="s">
        <v>61</v>
      </c>
      <c r="B3005" t="s">
        <v>219</v>
      </c>
      <c r="C3005" t="s">
        <v>63</v>
      </c>
      <c r="D3005" t="s">
        <v>64</v>
      </c>
      <c r="E3005" t="s">
        <v>134</v>
      </c>
      <c r="F3005" t="s">
        <v>219</v>
      </c>
      <c r="G3005">
        <v>1</v>
      </c>
      <c r="H3005">
        <v>1</v>
      </c>
      <c r="I3005" s="3">
        <v>1</v>
      </c>
      <c r="J3005">
        <v>2.56</v>
      </c>
      <c r="K3005">
        <v>2.56</v>
      </c>
      <c r="L3005">
        <v>1</v>
      </c>
    </row>
    <row r="3006" spans="1:12">
      <c r="A3006" t="s">
        <v>83</v>
      </c>
      <c r="B3006" t="s">
        <v>3061</v>
      </c>
      <c r="C3006" t="s">
        <v>63</v>
      </c>
      <c r="D3006" t="s">
        <v>85</v>
      </c>
      <c r="E3006" t="s">
        <v>110</v>
      </c>
      <c r="F3006" t="s">
        <v>124</v>
      </c>
      <c r="G3006">
        <v>1</v>
      </c>
      <c r="H3006">
        <v>2</v>
      </c>
      <c r="I3006" s="3">
        <v>0.5</v>
      </c>
      <c r="J3006">
        <v>9.7799999999999994</v>
      </c>
      <c r="K3006">
        <v>9.7799999999999994</v>
      </c>
      <c r="L3006">
        <v>1</v>
      </c>
    </row>
    <row r="3007" spans="1:12">
      <c r="A3007" t="s">
        <v>83</v>
      </c>
      <c r="B3007" t="s">
        <v>3078</v>
      </c>
      <c r="C3007" t="s">
        <v>63</v>
      </c>
      <c r="D3007" t="s">
        <v>104</v>
      </c>
      <c r="E3007" t="s">
        <v>429</v>
      </c>
      <c r="F3007" t="s">
        <v>430</v>
      </c>
      <c r="G3007">
        <v>1</v>
      </c>
      <c r="H3007">
        <v>8</v>
      </c>
      <c r="I3007" s="3">
        <v>0.125</v>
      </c>
      <c r="J3007">
        <v>1.25</v>
      </c>
      <c r="K3007">
        <v>1.25</v>
      </c>
      <c r="L3007">
        <v>2</v>
      </c>
    </row>
    <row r="3008" spans="1:12">
      <c r="A3008" t="s">
        <v>61</v>
      </c>
      <c r="B3008" t="s">
        <v>69</v>
      </c>
      <c r="C3008" t="s">
        <v>63</v>
      </c>
      <c r="D3008" t="s">
        <v>64</v>
      </c>
      <c r="E3008" t="s">
        <v>68</v>
      </c>
      <c r="F3008" t="s">
        <v>69</v>
      </c>
      <c r="G3008">
        <v>1</v>
      </c>
      <c r="H3008">
        <v>1</v>
      </c>
      <c r="I3008" s="3">
        <v>1</v>
      </c>
      <c r="J3008">
        <v>2.8</v>
      </c>
      <c r="K3008">
        <v>2.8</v>
      </c>
      <c r="L3008">
        <v>6</v>
      </c>
    </row>
    <row r="3009" spans="1:12">
      <c r="A3009" t="s">
        <v>61</v>
      </c>
      <c r="B3009" t="s">
        <v>3069</v>
      </c>
      <c r="C3009" t="s">
        <v>63</v>
      </c>
      <c r="D3009" t="s">
        <v>85</v>
      </c>
      <c r="E3009" t="s">
        <v>173</v>
      </c>
      <c r="F3009" t="s">
        <v>270</v>
      </c>
      <c r="G3009">
        <v>1</v>
      </c>
      <c r="H3009">
        <v>2</v>
      </c>
      <c r="I3009" s="3">
        <v>0.5</v>
      </c>
      <c r="J3009">
        <v>4.25</v>
      </c>
      <c r="K3009">
        <v>4.25</v>
      </c>
      <c r="L3009">
        <v>1.5</v>
      </c>
    </row>
    <row r="3010" spans="1:12">
      <c r="A3010" t="s">
        <v>61</v>
      </c>
      <c r="B3010" t="s">
        <v>158</v>
      </c>
      <c r="C3010" t="s">
        <v>63</v>
      </c>
      <c r="D3010" t="s">
        <v>64</v>
      </c>
      <c r="E3010" t="s">
        <v>68</v>
      </c>
      <c r="F3010" t="s">
        <v>158</v>
      </c>
      <c r="G3010">
        <v>1</v>
      </c>
      <c r="H3010">
        <v>1</v>
      </c>
      <c r="I3010" s="3">
        <v>1</v>
      </c>
      <c r="J3010">
        <v>3</v>
      </c>
      <c r="K3010">
        <v>3</v>
      </c>
      <c r="L3010">
        <v>3</v>
      </c>
    </row>
    <row r="3011" spans="1:12">
      <c r="A3011" t="s">
        <v>61</v>
      </c>
      <c r="B3011" t="s">
        <v>3061</v>
      </c>
      <c r="C3011" t="s">
        <v>63</v>
      </c>
      <c r="D3011" t="s">
        <v>85</v>
      </c>
      <c r="E3011" t="s">
        <v>110</v>
      </c>
      <c r="F3011" t="s">
        <v>124</v>
      </c>
      <c r="G3011">
        <v>1</v>
      </c>
      <c r="H3011">
        <v>1</v>
      </c>
      <c r="I3011" s="3">
        <v>1</v>
      </c>
      <c r="J3011">
        <v>8.1</v>
      </c>
      <c r="K3011">
        <v>8.1</v>
      </c>
      <c r="L3011">
        <v>1</v>
      </c>
    </row>
    <row r="3012" spans="1:12">
      <c r="A3012" t="s">
        <v>61</v>
      </c>
      <c r="B3012" t="s">
        <v>69</v>
      </c>
      <c r="C3012" t="s">
        <v>63</v>
      </c>
      <c r="D3012" t="s">
        <v>64</v>
      </c>
      <c r="E3012" t="s">
        <v>68</v>
      </c>
      <c r="F3012" t="s">
        <v>69</v>
      </c>
      <c r="G3012">
        <v>1</v>
      </c>
      <c r="H3012">
        <v>1</v>
      </c>
      <c r="I3012" s="3">
        <v>1</v>
      </c>
      <c r="J3012">
        <v>1.57</v>
      </c>
      <c r="K3012">
        <v>1.57</v>
      </c>
      <c r="L3012">
        <v>2</v>
      </c>
    </row>
    <row r="3013" spans="1:12">
      <c r="A3013" t="s">
        <v>78</v>
      </c>
      <c r="B3013" t="s">
        <v>146</v>
      </c>
      <c r="C3013" t="s">
        <v>63</v>
      </c>
      <c r="D3013" t="s">
        <v>64</v>
      </c>
      <c r="E3013" t="s">
        <v>134</v>
      </c>
      <c r="F3013" t="s">
        <v>146</v>
      </c>
      <c r="G3013">
        <v>1</v>
      </c>
      <c r="H3013">
        <v>1</v>
      </c>
      <c r="I3013" s="3">
        <v>1</v>
      </c>
      <c r="J3013">
        <v>2.33</v>
      </c>
      <c r="K3013">
        <v>2.33</v>
      </c>
      <c r="L3013">
        <v>3</v>
      </c>
    </row>
    <row r="3014" spans="1:12">
      <c r="A3014" t="s">
        <v>83</v>
      </c>
      <c r="B3014" t="s">
        <v>3059</v>
      </c>
      <c r="C3014" t="s">
        <v>63</v>
      </c>
      <c r="D3014" t="s">
        <v>85</v>
      </c>
      <c r="E3014" t="s">
        <v>110</v>
      </c>
      <c r="F3014" t="s">
        <v>111</v>
      </c>
      <c r="G3014">
        <v>1</v>
      </c>
      <c r="H3014">
        <v>1</v>
      </c>
      <c r="I3014" s="3">
        <v>1</v>
      </c>
      <c r="J3014">
        <v>2.15</v>
      </c>
      <c r="K3014">
        <v>2.15</v>
      </c>
      <c r="L3014">
        <v>1</v>
      </c>
    </row>
    <row r="3015" spans="1:12">
      <c r="A3015" t="s">
        <v>61</v>
      </c>
      <c r="B3015" t="s">
        <v>558</v>
      </c>
      <c r="C3015" t="s">
        <v>63</v>
      </c>
      <c r="D3015" t="s">
        <v>64</v>
      </c>
      <c r="E3015" t="s">
        <v>134</v>
      </c>
      <c r="F3015" t="s">
        <v>558</v>
      </c>
      <c r="G3015">
        <v>1</v>
      </c>
      <c r="H3015">
        <v>5</v>
      </c>
      <c r="I3015" s="3">
        <v>0.2</v>
      </c>
      <c r="J3015">
        <v>2.97</v>
      </c>
      <c r="K3015">
        <v>2.97</v>
      </c>
      <c r="L3015">
        <v>2.4</v>
      </c>
    </row>
    <row r="3016" spans="1:12">
      <c r="A3016" t="s">
        <v>61</v>
      </c>
      <c r="B3016" t="s">
        <v>1180</v>
      </c>
      <c r="C3016" t="s">
        <v>63</v>
      </c>
      <c r="D3016" t="s">
        <v>64</v>
      </c>
      <c r="E3016" t="s">
        <v>65</v>
      </c>
      <c r="F3016" t="s">
        <v>66</v>
      </c>
      <c r="G3016">
        <v>0</v>
      </c>
      <c r="H3016">
        <v>22</v>
      </c>
      <c r="I3016" s="3">
        <v>0</v>
      </c>
      <c r="J3016">
        <v>0</v>
      </c>
      <c r="K3016">
        <v>0</v>
      </c>
      <c r="L3016">
        <v>1.8</v>
      </c>
    </row>
    <row r="3017" spans="1:12">
      <c r="A3017" t="s">
        <v>83</v>
      </c>
      <c r="B3017" t="s">
        <v>3061</v>
      </c>
      <c r="C3017" t="s">
        <v>63</v>
      </c>
      <c r="D3017" t="s">
        <v>85</v>
      </c>
      <c r="E3017" t="s">
        <v>110</v>
      </c>
      <c r="F3017" t="s">
        <v>124</v>
      </c>
      <c r="G3017">
        <v>1</v>
      </c>
      <c r="H3017">
        <v>1</v>
      </c>
      <c r="I3017" s="3">
        <v>1</v>
      </c>
      <c r="J3017">
        <v>7.69</v>
      </c>
      <c r="K3017">
        <v>7.69</v>
      </c>
      <c r="L3017">
        <v>1</v>
      </c>
    </row>
    <row r="3018" spans="1:12">
      <c r="A3018" t="s">
        <v>61</v>
      </c>
      <c r="B3018" t="s">
        <v>3060</v>
      </c>
      <c r="C3018" t="s">
        <v>63</v>
      </c>
      <c r="D3018" t="s">
        <v>85</v>
      </c>
      <c r="E3018" t="s">
        <v>121</v>
      </c>
      <c r="F3018" t="s">
        <v>122</v>
      </c>
      <c r="G3018">
        <v>1</v>
      </c>
      <c r="H3018">
        <v>3</v>
      </c>
      <c r="I3018" s="3">
        <v>0.33329999999999999</v>
      </c>
      <c r="J3018">
        <v>5.0999999999999996</v>
      </c>
      <c r="K3018">
        <v>5.0999999999999996</v>
      </c>
      <c r="L3018">
        <v>1</v>
      </c>
    </row>
    <row r="3019" spans="1:12">
      <c r="A3019" t="s">
        <v>70</v>
      </c>
      <c r="B3019" t="s">
        <v>3130</v>
      </c>
      <c r="C3019" t="s">
        <v>63</v>
      </c>
      <c r="D3019" t="s">
        <v>100</v>
      </c>
      <c r="E3019" t="s">
        <v>101</v>
      </c>
      <c r="F3019" t="s">
        <v>102</v>
      </c>
      <c r="G3019">
        <v>1</v>
      </c>
      <c r="H3019">
        <v>1</v>
      </c>
      <c r="I3019" s="3">
        <v>1</v>
      </c>
      <c r="J3019">
        <v>3.75</v>
      </c>
      <c r="K3019">
        <v>3.75</v>
      </c>
      <c r="L3019">
        <v>1</v>
      </c>
    </row>
    <row r="3020" spans="1:12">
      <c r="A3020" t="s">
        <v>61</v>
      </c>
      <c r="B3020" t="s">
        <v>163</v>
      </c>
      <c r="C3020" t="s">
        <v>63</v>
      </c>
      <c r="D3020" t="s">
        <v>104</v>
      </c>
      <c r="E3020" t="s">
        <v>162</v>
      </c>
      <c r="F3020" t="s">
        <v>163</v>
      </c>
      <c r="G3020">
        <v>1</v>
      </c>
      <c r="H3020">
        <v>5</v>
      </c>
      <c r="I3020" s="3">
        <v>0.2</v>
      </c>
      <c r="J3020">
        <v>0.83</v>
      </c>
      <c r="K3020">
        <v>0.83</v>
      </c>
      <c r="L3020">
        <v>3.4</v>
      </c>
    </row>
    <row r="3021" spans="1:12">
      <c r="A3021" t="s">
        <v>61</v>
      </c>
      <c r="B3021" t="s">
        <v>3060</v>
      </c>
      <c r="C3021" t="s">
        <v>63</v>
      </c>
      <c r="D3021" t="s">
        <v>85</v>
      </c>
      <c r="E3021" t="s">
        <v>121</v>
      </c>
      <c r="F3021" t="s">
        <v>122</v>
      </c>
      <c r="G3021">
        <v>1</v>
      </c>
      <c r="H3021">
        <v>1</v>
      </c>
      <c r="I3021" s="3">
        <v>1</v>
      </c>
      <c r="J3021">
        <v>1.87</v>
      </c>
      <c r="K3021">
        <v>1.87</v>
      </c>
      <c r="L3021">
        <v>1</v>
      </c>
    </row>
    <row r="3022" spans="1:12">
      <c r="A3022" t="s">
        <v>61</v>
      </c>
      <c r="B3022" t="s">
        <v>69</v>
      </c>
      <c r="C3022" t="s">
        <v>63</v>
      </c>
      <c r="D3022" t="s">
        <v>64</v>
      </c>
      <c r="E3022" t="s">
        <v>68</v>
      </c>
      <c r="F3022" t="s">
        <v>69</v>
      </c>
      <c r="G3022">
        <v>1</v>
      </c>
      <c r="H3022">
        <v>1</v>
      </c>
      <c r="I3022" s="3">
        <v>1</v>
      </c>
      <c r="J3022">
        <v>2.4500000000000002</v>
      </c>
      <c r="K3022">
        <v>2.4500000000000002</v>
      </c>
      <c r="L3022">
        <v>1</v>
      </c>
    </row>
    <row r="3023" spans="1:12">
      <c r="A3023" t="s">
        <v>70</v>
      </c>
      <c r="B3023" t="s">
        <v>146</v>
      </c>
      <c r="C3023" t="s">
        <v>63</v>
      </c>
      <c r="D3023" t="s">
        <v>64</v>
      </c>
      <c r="E3023" t="s">
        <v>134</v>
      </c>
      <c r="F3023" t="s">
        <v>255</v>
      </c>
      <c r="G3023">
        <v>1</v>
      </c>
      <c r="H3023">
        <v>13</v>
      </c>
      <c r="I3023" s="3">
        <v>7.6899999999999996E-2</v>
      </c>
      <c r="J3023">
        <v>2.25</v>
      </c>
      <c r="K3023">
        <v>2.25</v>
      </c>
      <c r="L3023">
        <v>2.6</v>
      </c>
    </row>
    <row r="3024" spans="1:12">
      <c r="A3024" t="s">
        <v>61</v>
      </c>
      <c r="B3024" t="s">
        <v>3073</v>
      </c>
      <c r="C3024" t="s">
        <v>63</v>
      </c>
      <c r="D3024" t="s">
        <v>100</v>
      </c>
      <c r="E3024" t="s">
        <v>342</v>
      </c>
      <c r="F3024" t="s">
        <v>343</v>
      </c>
      <c r="G3024">
        <v>1</v>
      </c>
      <c r="H3024">
        <v>4</v>
      </c>
      <c r="I3024" s="3">
        <v>0.25</v>
      </c>
      <c r="J3024">
        <v>2.2200000000000002</v>
      </c>
      <c r="K3024">
        <v>2.2200000000000002</v>
      </c>
      <c r="L3024">
        <v>5</v>
      </c>
    </row>
    <row r="3025" spans="1:12">
      <c r="A3025" t="s">
        <v>78</v>
      </c>
      <c r="B3025" t="s">
        <v>354</v>
      </c>
      <c r="C3025" t="s">
        <v>63</v>
      </c>
      <c r="D3025" t="s">
        <v>64</v>
      </c>
      <c r="E3025" t="s">
        <v>80</v>
      </c>
      <c r="F3025" t="s">
        <v>354</v>
      </c>
      <c r="G3025">
        <v>1</v>
      </c>
      <c r="H3025">
        <v>1</v>
      </c>
      <c r="I3025" s="3">
        <v>1</v>
      </c>
      <c r="J3025">
        <v>2.97</v>
      </c>
      <c r="K3025">
        <v>2.97</v>
      </c>
      <c r="L3025">
        <v>7</v>
      </c>
    </row>
    <row r="3026" spans="1:12">
      <c r="A3026" t="s">
        <v>78</v>
      </c>
      <c r="B3026" t="s">
        <v>178</v>
      </c>
      <c r="C3026" t="s">
        <v>63</v>
      </c>
      <c r="D3026" t="s">
        <v>64</v>
      </c>
      <c r="E3026" t="s">
        <v>80</v>
      </c>
      <c r="F3026" t="s">
        <v>178</v>
      </c>
      <c r="G3026">
        <v>1</v>
      </c>
      <c r="H3026">
        <v>1</v>
      </c>
      <c r="I3026" s="3">
        <v>1</v>
      </c>
      <c r="J3026">
        <v>1.6</v>
      </c>
      <c r="K3026">
        <v>1.6</v>
      </c>
      <c r="L3026">
        <v>4</v>
      </c>
    </row>
    <row r="3027" spans="1:12">
      <c r="A3027" t="s">
        <v>83</v>
      </c>
      <c r="B3027" t="s">
        <v>3061</v>
      </c>
      <c r="C3027" t="s">
        <v>63</v>
      </c>
      <c r="D3027" t="s">
        <v>85</v>
      </c>
      <c r="E3027" t="s">
        <v>110</v>
      </c>
      <c r="F3027" t="s">
        <v>124</v>
      </c>
      <c r="G3027">
        <v>1</v>
      </c>
      <c r="H3027">
        <v>1</v>
      </c>
      <c r="I3027" s="3">
        <v>1</v>
      </c>
      <c r="J3027">
        <v>6.97</v>
      </c>
      <c r="K3027">
        <v>6.97</v>
      </c>
      <c r="L3027">
        <v>1</v>
      </c>
    </row>
    <row r="3028" spans="1:12">
      <c r="A3028" t="s">
        <v>185</v>
      </c>
      <c r="B3028" t="s">
        <v>3137</v>
      </c>
      <c r="C3028" t="s">
        <v>63</v>
      </c>
      <c r="D3028" t="s">
        <v>85</v>
      </c>
      <c r="E3028" t="s">
        <v>115</v>
      </c>
      <c r="F3028" t="s">
        <v>3016</v>
      </c>
      <c r="G3028">
        <v>1</v>
      </c>
      <c r="H3028">
        <v>3</v>
      </c>
      <c r="I3028" s="3">
        <v>0.33329999999999999</v>
      </c>
      <c r="J3028">
        <v>1.27</v>
      </c>
      <c r="K3028">
        <v>1.27</v>
      </c>
      <c r="L3028">
        <v>2.2999999999999998</v>
      </c>
    </row>
    <row r="3029" spans="1:12">
      <c r="A3029" t="s">
        <v>61</v>
      </c>
      <c r="B3029" t="s">
        <v>3098</v>
      </c>
      <c r="C3029" t="s">
        <v>63</v>
      </c>
      <c r="D3029" t="s">
        <v>85</v>
      </c>
      <c r="E3029" t="s">
        <v>613</v>
      </c>
      <c r="F3029" t="s">
        <v>799</v>
      </c>
      <c r="G3029">
        <v>1</v>
      </c>
      <c r="H3029">
        <v>4</v>
      </c>
      <c r="I3029" s="3">
        <v>0.25</v>
      </c>
      <c r="J3029">
        <v>3.43</v>
      </c>
      <c r="K3029">
        <v>3.43</v>
      </c>
      <c r="L3029">
        <v>1</v>
      </c>
    </row>
    <row r="3030" spans="1:12">
      <c r="A3030" t="s">
        <v>61</v>
      </c>
      <c r="B3030" t="s">
        <v>158</v>
      </c>
      <c r="C3030" t="s">
        <v>63</v>
      </c>
      <c r="D3030" t="s">
        <v>64</v>
      </c>
      <c r="E3030" t="s">
        <v>68</v>
      </c>
      <c r="F3030" t="s">
        <v>158</v>
      </c>
      <c r="G3030">
        <v>1</v>
      </c>
      <c r="H3030">
        <v>1</v>
      </c>
      <c r="I3030" s="3">
        <v>1</v>
      </c>
      <c r="J3030">
        <v>2.9</v>
      </c>
      <c r="K3030">
        <v>2.9</v>
      </c>
      <c r="L3030">
        <v>2</v>
      </c>
    </row>
    <row r="3031" spans="1:12">
      <c r="A3031" t="s">
        <v>61</v>
      </c>
      <c r="B3031" t="s">
        <v>3061</v>
      </c>
      <c r="C3031" t="s">
        <v>63</v>
      </c>
      <c r="D3031" t="s">
        <v>85</v>
      </c>
      <c r="E3031" t="s">
        <v>110</v>
      </c>
      <c r="F3031" t="s">
        <v>124</v>
      </c>
      <c r="G3031">
        <v>1</v>
      </c>
      <c r="H3031">
        <v>1</v>
      </c>
      <c r="I3031" s="3">
        <v>1</v>
      </c>
      <c r="J3031">
        <v>8.68</v>
      </c>
      <c r="K3031">
        <v>8.68</v>
      </c>
      <c r="L3031">
        <v>1</v>
      </c>
    </row>
    <row r="3032" spans="1:12">
      <c r="A3032" t="s">
        <v>61</v>
      </c>
      <c r="B3032" t="s">
        <v>451</v>
      </c>
      <c r="C3032" t="s">
        <v>63</v>
      </c>
      <c r="D3032" t="s">
        <v>104</v>
      </c>
      <c r="E3032" t="s">
        <v>162</v>
      </c>
      <c r="F3032" t="s">
        <v>451</v>
      </c>
      <c r="G3032">
        <v>1</v>
      </c>
      <c r="H3032">
        <v>2</v>
      </c>
      <c r="I3032" s="3">
        <v>0.5</v>
      </c>
      <c r="J3032">
        <v>0.82</v>
      </c>
      <c r="K3032">
        <v>0.82</v>
      </c>
      <c r="L3032">
        <v>1</v>
      </c>
    </row>
    <row r="3033" spans="1:12">
      <c r="A3033" t="s">
        <v>61</v>
      </c>
      <c r="B3033" t="s">
        <v>3066</v>
      </c>
      <c r="C3033" t="s">
        <v>63</v>
      </c>
      <c r="D3033" t="s">
        <v>93</v>
      </c>
      <c r="E3033" t="s">
        <v>94</v>
      </c>
      <c r="F3033" t="s">
        <v>190</v>
      </c>
      <c r="G3033">
        <v>1</v>
      </c>
      <c r="H3033">
        <v>1</v>
      </c>
      <c r="I3033" s="3">
        <v>1</v>
      </c>
      <c r="J3033">
        <v>1.96</v>
      </c>
      <c r="K3033">
        <v>1.96</v>
      </c>
      <c r="L3033">
        <v>3</v>
      </c>
    </row>
    <row r="3034" spans="1:12">
      <c r="A3034" t="s">
        <v>61</v>
      </c>
      <c r="B3034" t="s">
        <v>3058</v>
      </c>
      <c r="C3034" t="s">
        <v>63</v>
      </c>
      <c r="D3034" t="s">
        <v>104</v>
      </c>
      <c r="E3034" t="s">
        <v>105</v>
      </c>
      <c r="F3034" t="s">
        <v>106</v>
      </c>
      <c r="G3034">
        <v>1</v>
      </c>
      <c r="H3034">
        <v>10</v>
      </c>
      <c r="I3034" s="3">
        <v>0.1</v>
      </c>
      <c r="J3034">
        <v>1.38</v>
      </c>
      <c r="K3034">
        <v>1.38</v>
      </c>
      <c r="L3034">
        <v>5.8</v>
      </c>
    </row>
    <row r="3035" spans="1:12">
      <c r="A3035" t="s">
        <v>61</v>
      </c>
      <c r="B3035" t="s">
        <v>566</v>
      </c>
      <c r="C3035" t="s">
        <v>63</v>
      </c>
      <c r="D3035" t="s">
        <v>64</v>
      </c>
      <c r="E3035" t="s">
        <v>80</v>
      </c>
      <c r="F3035" t="s">
        <v>160</v>
      </c>
      <c r="G3035">
        <v>1</v>
      </c>
      <c r="H3035">
        <v>19</v>
      </c>
      <c r="I3035" s="3">
        <v>5.2600000000000001E-2</v>
      </c>
      <c r="J3035">
        <v>2.31</v>
      </c>
      <c r="K3035">
        <v>2.31</v>
      </c>
      <c r="L3035">
        <v>4.3</v>
      </c>
    </row>
    <row r="3036" spans="1:12">
      <c r="A3036" t="s">
        <v>61</v>
      </c>
      <c r="B3036" t="s">
        <v>158</v>
      </c>
      <c r="C3036" t="s">
        <v>63</v>
      </c>
      <c r="D3036" t="s">
        <v>64</v>
      </c>
      <c r="E3036" t="s">
        <v>68</v>
      </c>
      <c r="F3036" t="s">
        <v>158</v>
      </c>
      <c r="G3036">
        <v>1</v>
      </c>
      <c r="H3036">
        <v>1</v>
      </c>
      <c r="I3036" s="3">
        <v>1</v>
      </c>
      <c r="J3036">
        <v>2.52</v>
      </c>
      <c r="K3036">
        <v>2.52</v>
      </c>
      <c r="L3036">
        <v>3</v>
      </c>
    </row>
    <row r="3037" spans="1:12">
      <c r="A3037" t="s">
        <v>70</v>
      </c>
      <c r="B3037" t="s">
        <v>3129</v>
      </c>
      <c r="C3037" t="s">
        <v>63</v>
      </c>
      <c r="D3037" t="s">
        <v>85</v>
      </c>
      <c r="E3037" t="s">
        <v>86</v>
      </c>
      <c r="F3037" t="s">
        <v>87</v>
      </c>
      <c r="G3037">
        <v>1</v>
      </c>
      <c r="H3037">
        <v>1</v>
      </c>
      <c r="I3037" s="3">
        <v>1</v>
      </c>
      <c r="J3037">
        <v>9.2899999999999991</v>
      </c>
      <c r="K3037">
        <v>9.2899999999999991</v>
      </c>
      <c r="L3037">
        <v>1</v>
      </c>
    </row>
    <row r="3038" spans="1:12">
      <c r="A3038" t="s">
        <v>61</v>
      </c>
      <c r="B3038" t="s">
        <v>158</v>
      </c>
      <c r="C3038" t="s">
        <v>63</v>
      </c>
      <c r="D3038" t="s">
        <v>64</v>
      </c>
      <c r="E3038" t="s">
        <v>68</v>
      </c>
      <c r="F3038" t="s">
        <v>158</v>
      </c>
      <c r="G3038">
        <v>5</v>
      </c>
      <c r="H3038">
        <v>136</v>
      </c>
      <c r="I3038" s="3">
        <v>3.6799999999999999E-2</v>
      </c>
      <c r="J3038">
        <v>2.48</v>
      </c>
      <c r="K3038">
        <v>12.38</v>
      </c>
      <c r="L3038">
        <v>2.5</v>
      </c>
    </row>
    <row r="3039" spans="1:12">
      <c r="A3039" t="s">
        <v>61</v>
      </c>
      <c r="B3039" t="s">
        <v>69</v>
      </c>
      <c r="C3039" t="s">
        <v>63</v>
      </c>
      <c r="D3039" t="s">
        <v>64</v>
      </c>
      <c r="E3039" t="s">
        <v>68</v>
      </c>
      <c r="F3039" t="s">
        <v>69</v>
      </c>
      <c r="G3039">
        <v>1</v>
      </c>
      <c r="H3039">
        <v>5</v>
      </c>
      <c r="I3039" s="3">
        <v>0.2</v>
      </c>
      <c r="J3039">
        <v>2.39</v>
      </c>
      <c r="K3039">
        <v>2.39</v>
      </c>
      <c r="L3039">
        <v>2</v>
      </c>
    </row>
    <row r="3040" spans="1:12">
      <c r="A3040" t="s">
        <v>61</v>
      </c>
      <c r="B3040" t="s">
        <v>132</v>
      </c>
      <c r="C3040" t="s">
        <v>63</v>
      </c>
      <c r="D3040" t="s">
        <v>104</v>
      </c>
      <c r="E3040" t="s">
        <v>131</v>
      </c>
      <c r="F3040" t="s">
        <v>132</v>
      </c>
      <c r="G3040">
        <v>1</v>
      </c>
      <c r="H3040">
        <v>1</v>
      </c>
      <c r="I3040" s="3">
        <v>1</v>
      </c>
      <c r="J3040">
        <v>0.56999999999999995</v>
      </c>
      <c r="K3040">
        <v>0.56999999999999995</v>
      </c>
      <c r="L3040">
        <v>1</v>
      </c>
    </row>
    <row r="3041" spans="1:12">
      <c r="A3041" t="s">
        <v>61</v>
      </c>
      <c r="B3041" t="s">
        <v>3080</v>
      </c>
      <c r="C3041" t="s">
        <v>63</v>
      </c>
      <c r="D3041" t="s">
        <v>104</v>
      </c>
      <c r="E3041" t="s">
        <v>105</v>
      </c>
      <c r="F3041" t="s">
        <v>454</v>
      </c>
      <c r="G3041">
        <v>1</v>
      </c>
      <c r="H3041">
        <v>3</v>
      </c>
      <c r="I3041" s="3">
        <v>0.33329999999999999</v>
      </c>
      <c r="J3041">
        <v>0.98</v>
      </c>
      <c r="K3041">
        <v>0.98</v>
      </c>
      <c r="L3041">
        <v>3.7</v>
      </c>
    </row>
    <row r="3042" spans="1:12">
      <c r="A3042" t="s">
        <v>61</v>
      </c>
      <c r="B3042" t="s">
        <v>3062</v>
      </c>
      <c r="C3042" t="s">
        <v>63</v>
      </c>
      <c r="D3042" t="s">
        <v>100</v>
      </c>
      <c r="E3042" t="s">
        <v>139</v>
      </c>
      <c r="F3042" t="s">
        <v>140</v>
      </c>
      <c r="G3042">
        <v>1</v>
      </c>
      <c r="H3042">
        <v>1</v>
      </c>
      <c r="I3042" s="3">
        <v>1</v>
      </c>
      <c r="J3042">
        <v>3.5</v>
      </c>
      <c r="K3042">
        <v>3.5</v>
      </c>
      <c r="L3042">
        <v>2</v>
      </c>
    </row>
    <row r="3043" spans="1:12">
      <c r="A3043" t="s">
        <v>61</v>
      </c>
      <c r="B3043" t="s">
        <v>69</v>
      </c>
      <c r="C3043" t="s">
        <v>63</v>
      </c>
      <c r="D3043" t="s">
        <v>64</v>
      </c>
      <c r="E3043" t="s">
        <v>68</v>
      </c>
      <c r="F3043" t="s">
        <v>69</v>
      </c>
      <c r="G3043">
        <v>1</v>
      </c>
      <c r="H3043">
        <v>1</v>
      </c>
      <c r="I3043" s="3">
        <v>1</v>
      </c>
      <c r="J3043">
        <v>1.61</v>
      </c>
      <c r="K3043">
        <v>1.61</v>
      </c>
      <c r="L3043">
        <v>1</v>
      </c>
    </row>
    <row r="3044" spans="1:12">
      <c r="A3044" t="s">
        <v>61</v>
      </c>
      <c r="B3044" t="s">
        <v>158</v>
      </c>
      <c r="C3044" t="s">
        <v>63</v>
      </c>
      <c r="D3044" t="s">
        <v>64</v>
      </c>
      <c r="E3044" t="s">
        <v>68</v>
      </c>
      <c r="F3044" t="s">
        <v>158</v>
      </c>
      <c r="G3044">
        <v>1</v>
      </c>
      <c r="H3044">
        <v>1</v>
      </c>
      <c r="I3044" s="3">
        <v>1</v>
      </c>
      <c r="J3044">
        <v>2.13</v>
      </c>
      <c r="K3044">
        <v>2.13</v>
      </c>
      <c r="L3044">
        <v>2</v>
      </c>
    </row>
    <row r="3045" spans="1:12">
      <c r="A3045" t="s">
        <v>61</v>
      </c>
      <c r="B3045" t="s">
        <v>3070</v>
      </c>
      <c r="C3045" t="s">
        <v>63</v>
      </c>
      <c r="D3045" t="s">
        <v>337</v>
      </c>
      <c r="E3045" t="s">
        <v>272</v>
      </c>
      <c r="F3045" t="s">
        <v>273</v>
      </c>
      <c r="G3045">
        <v>1</v>
      </c>
      <c r="H3045">
        <v>1</v>
      </c>
      <c r="I3045" s="3">
        <v>1</v>
      </c>
      <c r="J3045">
        <v>1</v>
      </c>
      <c r="K3045">
        <v>1</v>
      </c>
      <c r="L3045">
        <v>1</v>
      </c>
    </row>
    <row r="3046" spans="1:12">
      <c r="A3046" t="s">
        <v>78</v>
      </c>
      <c r="B3046" t="s">
        <v>126</v>
      </c>
      <c r="C3046" t="s">
        <v>63</v>
      </c>
      <c r="D3046" t="s">
        <v>64</v>
      </c>
      <c r="E3046" t="s">
        <v>68</v>
      </c>
      <c r="F3046" t="s">
        <v>126</v>
      </c>
      <c r="G3046">
        <v>1</v>
      </c>
      <c r="H3046">
        <v>1</v>
      </c>
      <c r="I3046" s="3">
        <v>1</v>
      </c>
      <c r="J3046">
        <v>2.91</v>
      </c>
      <c r="K3046">
        <v>2.91</v>
      </c>
      <c r="L3046">
        <v>1</v>
      </c>
    </row>
    <row r="3047" spans="1:12">
      <c r="A3047" t="s">
        <v>61</v>
      </c>
      <c r="B3047" t="s">
        <v>81</v>
      </c>
      <c r="C3047" t="s">
        <v>63</v>
      </c>
      <c r="D3047" t="s">
        <v>64</v>
      </c>
      <c r="E3047" t="s">
        <v>80</v>
      </c>
      <c r="F3047" t="s">
        <v>81</v>
      </c>
      <c r="G3047">
        <v>1</v>
      </c>
      <c r="H3047">
        <v>1</v>
      </c>
      <c r="I3047" s="3">
        <v>1</v>
      </c>
      <c r="J3047">
        <v>2.73</v>
      </c>
      <c r="K3047">
        <v>2.73</v>
      </c>
      <c r="L3047">
        <v>2</v>
      </c>
    </row>
    <row r="3048" spans="1:12">
      <c r="A3048" t="s">
        <v>61</v>
      </c>
      <c r="B3048" t="s">
        <v>69</v>
      </c>
      <c r="C3048" t="s">
        <v>63</v>
      </c>
      <c r="D3048" t="s">
        <v>64</v>
      </c>
      <c r="E3048" t="s">
        <v>68</v>
      </c>
      <c r="F3048" t="s">
        <v>69</v>
      </c>
      <c r="G3048">
        <v>1</v>
      </c>
      <c r="H3048">
        <v>1</v>
      </c>
      <c r="I3048" s="3">
        <v>1</v>
      </c>
      <c r="J3048">
        <v>2.88</v>
      </c>
      <c r="K3048">
        <v>2.88</v>
      </c>
      <c r="L3048">
        <v>2</v>
      </c>
    </row>
    <row r="3049" spans="1:12">
      <c r="A3049" t="s">
        <v>83</v>
      </c>
      <c r="B3049" t="s">
        <v>3094</v>
      </c>
      <c r="C3049" t="s">
        <v>63</v>
      </c>
      <c r="D3049" t="s">
        <v>85</v>
      </c>
      <c r="E3049" t="s">
        <v>774</v>
      </c>
      <c r="F3049" t="s">
        <v>775</v>
      </c>
      <c r="G3049">
        <v>1</v>
      </c>
      <c r="H3049">
        <v>5</v>
      </c>
      <c r="I3049" s="3">
        <v>0.2</v>
      </c>
      <c r="J3049">
        <v>4.3</v>
      </c>
      <c r="K3049">
        <v>4.3</v>
      </c>
      <c r="L3049">
        <v>1</v>
      </c>
    </row>
    <row r="3050" spans="1:12">
      <c r="A3050" t="s">
        <v>61</v>
      </c>
      <c r="B3050" t="s">
        <v>3097</v>
      </c>
      <c r="C3050" t="s">
        <v>63</v>
      </c>
      <c r="D3050" t="s">
        <v>85</v>
      </c>
      <c r="E3050" t="s">
        <v>173</v>
      </c>
      <c r="F3050" t="s">
        <v>785</v>
      </c>
      <c r="G3050">
        <v>1</v>
      </c>
      <c r="H3050">
        <v>1</v>
      </c>
      <c r="I3050" s="3">
        <v>1</v>
      </c>
      <c r="J3050">
        <v>7.73</v>
      </c>
      <c r="K3050">
        <v>7.73</v>
      </c>
      <c r="L3050">
        <v>1</v>
      </c>
    </row>
    <row r="3051" spans="1:12">
      <c r="A3051" t="s">
        <v>61</v>
      </c>
      <c r="B3051" t="s">
        <v>870</v>
      </c>
      <c r="C3051" t="s">
        <v>63</v>
      </c>
      <c r="D3051" t="s">
        <v>104</v>
      </c>
      <c r="E3051" t="s">
        <v>162</v>
      </c>
      <c r="F3051" t="s">
        <v>870</v>
      </c>
      <c r="G3051">
        <v>1</v>
      </c>
      <c r="H3051">
        <v>1</v>
      </c>
      <c r="I3051" s="3">
        <v>1</v>
      </c>
      <c r="J3051">
        <v>0.97</v>
      </c>
      <c r="K3051">
        <v>0.97</v>
      </c>
      <c r="L3051">
        <v>2</v>
      </c>
    </row>
    <row r="3052" spans="1:12">
      <c r="A3052" t="s">
        <v>61</v>
      </c>
      <c r="B3052" t="s">
        <v>238</v>
      </c>
      <c r="C3052" t="s">
        <v>63</v>
      </c>
      <c r="D3052" t="s">
        <v>64</v>
      </c>
      <c r="E3052" t="s">
        <v>80</v>
      </c>
      <c r="F3052" t="s">
        <v>238</v>
      </c>
      <c r="G3052">
        <v>1</v>
      </c>
      <c r="H3052">
        <v>89</v>
      </c>
      <c r="I3052" s="3">
        <v>1.12E-2</v>
      </c>
      <c r="J3052">
        <v>2.85</v>
      </c>
      <c r="K3052">
        <v>2.85</v>
      </c>
      <c r="L3052">
        <v>6</v>
      </c>
    </row>
    <row r="3053" spans="1:12">
      <c r="A3053" t="s">
        <v>70</v>
      </c>
      <c r="B3053" t="s">
        <v>3147</v>
      </c>
      <c r="C3053" t="s">
        <v>63</v>
      </c>
      <c r="D3053" t="s">
        <v>85</v>
      </c>
      <c r="E3053" t="s">
        <v>148</v>
      </c>
      <c r="F3053" t="s">
        <v>2482</v>
      </c>
      <c r="G3053">
        <v>1</v>
      </c>
      <c r="H3053">
        <v>2</v>
      </c>
      <c r="I3053" s="3">
        <v>0.5</v>
      </c>
      <c r="J3053">
        <v>2.73</v>
      </c>
      <c r="K3053">
        <v>2.73</v>
      </c>
      <c r="L3053">
        <v>1.5</v>
      </c>
    </row>
    <row r="3054" spans="1:12">
      <c r="A3054" t="s">
        <v>83</v>
      </c>
      <c r="B3054" t="s">
        <v>3134</v>
      </c>
      <c r="C3054" t="s">
        <v>63</v>
      </c>
      <c r="D3054" t="s">
        <v>85</v>
      </c>
      <c r="E3054" t="s">
        <v>86</v>
      </c>
      <c r="F3054" t="s">
        <v>247</v>
      </c>
      <c r="G3054">
        <v>1</v>
      </c>
      <c r="H3054">
        <v>1</v>
      </c>
      <c r="I3054" s="3">
        <v>1</v>
      </c>
      <c r="J3054">
        <v>5.49</v>
      </c>
      <c r="K3054">
        <v>5.49</v>
      </c>
      <c r="L3054">
        <v>2</v>
      </c>
    </row>
    <row r="3055" spans="1:12">
      <c r="A3055" t="s">
        <v>61</v>
      </c>
      <c r="B3055" t="s">
        <v>360</v>
      </c>
      <c r="C3055" t="s">
        <v>63</v>
      </c>
      <c r="D3055" t="s">
        <v>64</v>
      </c>
      <c r="E3055" t="s">
        <v>68</v>
      </c>
      <c r="F3055" t="s">
        <v>360</v>
      </c>
      <c r="G3055">
        <v>1</v>
      </c>
      <c r="H3055">
        <v>1</v>
      </c>
      <c r="I3055" s="3">
        <v>1</v>
      </c>
      <c r="J3055">
        <v>2.64</v>
      </c>
      <c r="K3055">
        <v>2.64</v>
      </c>
      <c r="L3055">
        <v>2</v>
      </c>
    </row>
    <row r="3056" spans="1:12">
      <c r="A3056" t="s">
        <v>61</v>
      </c>
      <c r="B3056" t="s">
        <v>77</v>
      </c>
      <c r="C3056" t="s">
        <v>63</v>
      </c>
      <c r="D3056" t="s">
        <v>64</v>
      </c>
      <c r="E3056" t="s">
        <v>76</v>
      </c>
      <c r="F3056" t="s">
        <v>77</v>
      </c>
      <c r="G3056">
        <v>1</v>
      </c>
      <c r="H3056">
        <v>2</v>
      </c>
      <c r="I3056" s="3">
        <v>0.5</v>
      </c>
      <c r="J3056">
        <v>2.87</v>
      </c>
      <c r="K3056">
        <v>2.87</v>
      </c>
      <c r="L3056">
        <v>1.5</v>
      </c>
    </row>
    <row r="3057" spans="1:12">
      <c r="A3057" t="s">
        <v>83</v>
      </c>
      <c r="B3057" t="s">
        <v>3061</v>
      </c>
      <c r="C3057" t="s">
        <v>63</v>
      </c>
      <c r="D3057" t="s">
        <v>85</v>
      </c>
      <c r="E3057" t="s">
        <v>110</v>
      </c>
      <c r="F3057" t="s">
        <v>124</v>
      </c>
      <c r="G3057">
        <v>2</v>
      </c>
      <c r="H3057">
        <v>11</v>
      </c>
      <c r="I3057" s="3">
        <v>0.18179999999999999</v>
      </c>
      <c r="J3057">
        <v>8.76</v>
      </c>
      <c r="K3057">
        <v>17.510000000000002</v>
      </c>
      <c r="L3057">
        <v>1</v>
      </c>
    </row>
    <row r="3058" spans="1:12">
      <c r="A3058" t="s">
        <v>61</v>
      </c>
      <c r="B3058" t="s">
        <v>1180</v>
      </c>
      <c r="C3058" t="s">
        <v>63</v>
      </c>
      <c r="D3058" t="s">
        <v>64</v>
      </c>
      <c r="E3058" t="s">
        <v>65</v>
      </c>
      <c r="F3058" t="s">
        <v>66</v>
      </c>
      <c r="G3058">
        <v>3</v>
      </c>
      <c r="H3058">
        <v>78</v>
      </c>
      <c r="I3058" s="3">
        <v>3.85E-2</v>
      </c>
      <c r="J3058">
        <v>4.47</v>
      </c>
      <c r="K3058">
        <v>13.41</v>
      </c>
      <c r="L3058">
        <v>1.9</v>
      </c>
    </row>
    <row r="3059" spans="1:12">
      <c r="A3059" t="s">
        <v>61</v>
      </c>
      <c r="B3059" t="s">
        <v>108</v>
      </c>
      <c r="C3059" t="s">
        <v>63</v>
      </c>
      <c r="D3059" t="s">
        <v>64</v>
      </c>
      <c r="E3059" t="s">
        <v>76</v>
      </c>
      <c r="F3059" t="s">
        <v>108</v>
      </c>
      <c r="G3059">
        <v>1</v>
      </c>
      <c r="H3059">
        <v>1</v>
      </c>
      <c r="I3059" s="3">
        <v>1</v>
      </c>
      <c r="J3059">
        <v>2.82</v>
      </c>
      <c r="K3059">
        <v>2.82</v>
      </c>
      <c r="L3059">
        <v>5</v>
      </c>
    </row>
    <row r="3060" spans="1:12">
      <c r="A3060" t="s">
        <v>61</v>
      </c>
      <c r="B3060" t="s">
        <v>451</v>
      </c>
      <c r="C3060" t="s">
        <v>63</v>
      </c>
      <c r="D3060" t="s">
        <v>104</v>
      </c>
      <c r="E3060" t="s">
        <v>162</v>
      </c>
      <c r="F3060" t="s">
        <v>451</v>
      </c>
      <c r="G3060">
        <v>1</v>
      </c>
      <c r="H3060">
        <v>1</v>
      </c>
      <c r="I3060" s="3">
        <v>1</v>
      </c>
      <c r="J3060">
        <v>0.6</v>
      </c>
      <c r="K3060">
        <v>0.6</v>
      </c>
      <c r="L3060">
        <v>1</v>
      </c>
    </row>
    <row r="3061" spans="1:12">
      <c r="A3061" t="s">
        <v>61</v>
      </c>
      <c r="B3061" t="s">
        <v>143</v>
      </c>
      <c r="C3061" t="s">
        <v>63</v>
      </c>
      <c r="D3061" t="s">
        <v>64</v>
      </c>
      <c r="E3061" t="s">
        <v>134</v>
      </c>
      <c r="F3061" t="s">
        <v>143</v>
      </c>
      <c r="G3061">
        <v>1</v>
      </c>
      <c r="H3061">
        <v>1</v>
      </c>
      <c r="I3061" s="3">
        <v>1</v>
      </c>
      <c r="J3061">
        <v>2.98</v>
      </c>
      <c r="K3061">
        <v>2.98</v>
      </c>
      <c r="L3061">
        <v>1</v>
      </c>
    </row>
    <row r="3062" spans="1:12">
      <c r="A3062" t="s">
        <v>61</v>
      </c>
      <c r="B3062" t="s">
        <v>69</v>
      </c>
      <c r="C3062" t="s">
        <v>63</v>
      </c>
      <c r="D3062" t="s">
        <v>64</v>
      </c>
      <c r="E3062" t="s">
        <v>68</v>
      </c>
      <c r="F3062" t="s">
        <v>69</v>
      </c>
      <c r="G3062">
        <v>1</v>
      </c>
      <c r="H3062">
        <v>3</v>
      </c>
      <c r="I3062" s="3">
        <v>0.33329999999999999</v>
      </c>
      <c r="J3062">
        <v>2.96</v>
      </c>
      <c r="K3062">
        <v>2.96</v>
      </c>
      <c r="L3062">
        <v>1</v>
      </c>
    </row>
    <row r="3063" spans="1:12">
      <c r="A3063" t="s">
        <v>61</v>
      </c>
      <c r="B3063" t="s">
        <v>556</v>
      </c>
      <c r="C3063" t="s">
        <v>63</v>
      </c>
      <c r="D3063" t="s">
        <v>64</v>
      </c>
      <c r="E3063" t="s">
        <v>134</v>
      </c>
      <c r="F3063" t="s">
        <v>556</v>
      </c>
      <c r="G3063">
        <v>1</v>
      </c>
      <c r="H3063">
        <v>4</v>
      </c>
      <c r="I3063" s="3">
        <v>0.25</v>
      </c>
      <c r="J3063">
        <v>1.28</v>
      </c>
      <c r="K3063">
        <v>1.28</v>
      </c>
      <c r="L3063">
        <v>2</v>
      </c>
    </row>
    <row r="3064" spans="1:12">
      <c r="A3064" t="s">
        <v>70</v>
      </c>
      <c r="B3064" t="s">
        <v>2856</v>
      </c>
      <c r="C3064" t="s">
        <v>63</v>
      </c>
      <c r="D3064" t="s">
        <v>85</v>
      </c>
      <c r="E3064" t="s">
        <v>154</v>
      </c>
      <c r="F3064" t="s">
        <v>155</v>
      </c>
      <c r="G3064">
        <v>1</v>
      </c>
      <c r="H3064">
        <v>6</v>
      </c>
      <c r="I3064" s="3">
        <v>0.16669999999999999</v>
      </c>
      <c r="J3064">
        <v>3.25</v>
      </c>
      <c r="K3064">
        <v>3.25</v>
      </c>
      <c r="L3064">
        <v>1</v>
      </c>
    </row>
    <row r="3065" spans="1:12">
      <c r="A3065" t="s">
        <v>61</v>
      </c>
      <c r="B3065" t="s">
        <v>219</v>
      </c>
      <c r="C3065" t="s">
        <v>63</v>
      </c>
      <c r="D3065" t="s">
        <v>64</v>
      </c>
      <c r="E3065" t="s">
        <v>134</v>
      </c>
      <c r="F3065" t="s">
        <v>219</v>
      </c>
      <c r="G3065">
        <v>1</v>
      </c>
      <c r="H3065">
        <v>2</v>
      </c>
      <c r="I3065" s="3">
        <v>0.5</v>
      </c>
      <c r="J3065">
        <v>1.74</v>
      </c>
      <c r="K3065">
        <v>1.74</v>
      </c>
      <c r="L3065">
        <v>3</v>
      </c>
    </row>
    <row r="3066" spans="1:12">
      <c r="A3066" t="s">
        <v>61</v>
      </c>
      <c r="B3066" t="s">
        <v>3099</v>
      </c>
      <c r="C3066" t="s">
        <v>63</v>
      </c>
      <c r="D3066" t="s">
        <v>85</v>
      </c>
      <c r="E3066" t="s">
        <v>398</v>
      </c>
      <c r="F3066" t="s">
        <v>877</v>
      </c>
      <c r="G3066">
        <v>1</v>
      </c>
      <c r="H3066">
        <v>1</v>
      </c>
      <c r="I3066" s="3">
        <v>1</v>
      </c>
      <c r="J3066">
        <v>3.44</v>
      </c>
      <c r="K3066">
        <v>3.44</v>
      </c>
      <c r="L3066">
        <v>2</v>
      </c>
    </row>
    <row r="3067" spans="1:12">
      <c r="A3067" t="s">
        <v>70</v>
      </c>
      <c r="B3067" t="s">
        <v>3057</v>
      </c>
      <c r="C3067" t="s">
        <v>63</v>
      </c>
      <c r="D3067" t="s">
        <v>93</v>
      </c>
      <c r="E3067" t="s">
        <v>94</v>
      </c>
      <c r="F3067" t="s">
        <v>95</v>
      </c>
      <c r="G3067">
        <v>1</v>
      </c>
      <c r="H3067">
        <v>1</v>
      </c>
      <c r="I3067" s="3">
        <v>1</v>
      </c>
      <c r="J3067">
        <v>2.41</v>
      </c>
      <c r="K3067">
        <v>2.41</v>
      </c>
      <c r="L3067">
        <v>2</v>
      </c>
    </row>
    <row r="3068" spans="1:12">
      <c r="A3068" t="s">
        <v>83</v>
      </c>
      <c r="B3068" t="s">
        <v>2601</v>
      </c>
      <c r="C3068" t="s">
        <v>63</v>
      </c>
      <c r="D3068" t="s">
        <v>85</v>
      </c>
      <c r="E3068" t="s">
        <v>148</v>
      </c>
      <c r="F3068" t="s">
        <v>149</v>
      </c>
      <c r="G3068">
        <v>1</v>
      </c>
      <c r="H3068">
        <v>1</v>
      </c>
      <c r="I3068" s="3">
        <v>1</v>
      </c>
      <c r="J3068">
        <v>6.12</v>
      </c>
      <c r="K3068">
        <v>6.12</v>
      </c>
      <c r="L3068">
        <v>1</v>
      </c>
    </row>
    <row r="3069" spans="1:12">
      <c r="A3069" t="s">
        <v>61</v>
      </c>
      <c r="B3069" t="s">
        <v>69</v>
      </c>
      <c r="C3069" t="s">
        <v>63</v>
      </c>
      <c r="D3069" t="s">
        <v>64</v>
      </c>
      <c r="E3069" t="s">
        <v>68</v>
      </c>
      <c r="F3069" t="s">
        <v>69</v>
      </c>
      <c r="G3069">
        <v>1</v>
      </c>
      <c r="H3069">
        <v>1</v>
      </c>
      <c r="I3069" s="3">
        <v>1</v>
      </c>
      <c r="J3069">
        <v>1.61</v>
      </c>
      <c r="K3069">
        <v>1.61</v>
      </c>
      <c r="L3069">
        <v>2</v>
      </c>
    </row>
    <row r="3070" spans="1:12">
      <c r="A3070" t="s">
        <v>83</v>
      </c>
      <c r="B3070" t="s">
        <v>3094</v>
      </c>
      <c r="C3070" t="s">
        <v>63</v>
      </c>
      <c r="D3070" t="s">
        <v>85</v>
      </c>
      <c r="E3070" t="s">
        <v>774</v>
      </c>
      <c r="F3070" t="s">
        <v>775</v>
      </c>
      <c r="G3070">
        <v>1</v>
      </c>
      <c r="H3070">
        <v>4</v>
      </c>
      <c r="I3070" s="3">
        <v>0.25</v>
      </c>
      <c r="J3070">
        <v>6.04</v>
      </c>
      <c r="K3070">
        <v>6.04</v>
      </c>
      <c r="L3070">
        <v>1</v>
      </c>
    </row>
    <row r="3071" spans="1:12">
      <c r="A3071" t="s">
        <v>70</v>
      </c>
      <c r="B3071" t="s">
        <v>2601</v>
      </c>
      <c r="C3071" t="s">
        <v>63</v>
      </c>
      <c r="D3071" t="s">
        <v>85</v>
      </c>
      <c r="E3071" t="s">
        <v>148</v>
      </c>
      <c r="F3071" t="s">
        <v>149</v>
      </c>
      <c r="G3071">
        <v>1</v>
      </c>
      <c r="H3071">
        <v>1</v>
      </c>
      <c r="I3071" s="3">
        <v>1</v>
      </c>
      <c r="J3071">
        <v>7.13</v>
      </c>
      <c r="K3071">
        <v>7.13</v>
      </c>
      <c r="L3071">
        <v>1</v>
      </c>
    </row>
    <row r="3072" spans="1:12">
      <c r="A3072" t="s">
        <v>51</v>
      </c>
      <c r="B3072" t="s">
        <v>50</v>
      </c>
      <c r="C3072" t="s">
        <v>50</v>
      </c>
      <c r="D3072" t="s">
        <v>50</v>
      </c>
      <c r="E3072" t="s">
        <v>50</v>
      </c>
      <c r="F3072" t="s">
        <v>50</v>
      </c>
      <c r="G3072">
        <v>3534</v>
      </c>
      <c r="H3072">
        <v>46858</v>
      </c>
      <c r="I3072" s="3">
        <v>7.5399999999999995E-2</v>
      </c>
      <c r="J3072">
        <v>3.07</v>
      </c>
      <c r="K3072" s="20">
        <v>10865.71</v>
      </c>
      <c r="L3072">
        <v>2.6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5"/>
  <sheetViews>
    <sheetView workbookViewId="0">
      <selection activeCell="A21" sqref="A21"/>
    </sheetView>
  </sheetViews>
  <sheetFormatPr baseColWidth="10" defaultRowHeight="15" x14ac:dyDescent="0"/>
  <cols>
    <col min="1" max="1" width="22.83203125" customWidth="1"/>
    <col min="2" max="2" width="9.1640625" style="21" customWidth="1"/>
    <col min="3" max="3" width="18.6640625" customWidth="1"/>
    <col min="4" max="4" width="5.6640625" customWidth="1"/>
    <col min="5" max="5" width="17.5" customWidth="1"/>
    <col min="6" max="6" width="6.83203125" customWidth="1"/>
    <col min="7" max="7" width="18.6640625" customWidth="1"/>
    <col min="8" max="8" width="6.83203125" customWidth="1"/>
    <col min="9" max="9" width="10.83203125" customWidth="1"/>
    <col min="10" max="10" width="17.83203125" customWidth="1"/>
    <col min="11" max="11" width="12.33203125" customWidth="1"/>
    <col min="12" max="12" width="18.6640625" customWidth="1"/>
    <col min="13" max="13" width="12.33203125" customWidth="1"/>
    <col min="14" max="14" width="17.83203125" customWidth="1"/>
    <col min="15" max="15" width="12.33203125" customWidth="1"/>
    <col min="16" max="16" width="22.33203125" customWidth="1"/>
    <col min="17" max="17" width="16.83203125" customWidth="1"/>
  </cols>
  <sheetData>
    <row r="3" spans="1:2">
      <c r="A3" s="23" t="s">
        <v>3167</v>
      </c>
      <c r="B3"/>
    </row>
    <row r="4" spans="1:2">
      <c r="A4" s="23" t="s">
        <v>3154</v>
      </c>
      <c r="B4" t="s">
        <v>51</v>
      </c>
    </row>
    <row r="5" spans="1:2">
      <c r="A5" s="8" t="s">
        <v>3155</v>
      </c>
      <c r="B5" s="24"/>
    </row>
    <row r="6" spans="1:2">
      <c r="A6" s="25" t="s">
        <v>3155</v>
      </c>
      <c r="B6" s="24"/>
    </row>
    <row r="7" spans="1:2">
      <c r="A7" s="8" t="s">
        <v>3157</v>
      </c>
      <c r="B7" s="24">
        <v>6499.9300000000012</v>
      </c>
    </row>
    <row r="8" spans="1:2">
      <c r="A8" s="25" t="s">
        <v>61</v>
      </c>
      <c r="B8" s="24">
        <v>2877.1600000000008</v>
      </c>
    </row>
    <row r="9" spans="1:2">
      <c r="A9" s="25" t="s">
        <v>78</v>
      </c>
      <c r="B9" s="24">
        <v>150.83999999999989</v>
      </c>
    </row>
    <row r="10" spans="1:2">
      <c r="A10" s="25" t="s">
        <v>112</v>
      </c>
      <c r="B10" s="24">
        <v>87.31</v>
      </c>
    </row>
    <row r="11" spans="1:2">
      <c r="A11" s="25" t="s">
        <v>185</v>
      </c>
      <c r="B11" s="24">
        <v>20.209999999999997</v>
      </c>
    </row>
    <row r="12" spans="1:2">
      <c r="A12" s="25" t="s">
        <v>70</v>
      </c>
      <c r="B12" s="24">
        <v>1410.5200000000009</v>
      </c>
    </row>
    <row r="13" spans="1:2">
      <c r="A13" s="25" t="s">
        <v>83</v>
      </c>
      <c r="B13" s="24">
        <v>1953.8900000000006</v>
      </c>
    </row>
    <row r="14" spans="1:2">
      <c r="A14" s="8" t="s">
        <v>3158</v>
      </c>
      <c r="B14" s="24">
        <v>2276.0200000000018</v>
      </c>
    </row>
    <row r="15" spans="1:2">
      <c r="A15" s="25" t="s">
        <v>61</v>
      </c>
      <c r="B15" s="24">
        <v>1412.4500000000019</v>
      </c>
    </row>
    <row r="16" spans="1:2">
      <c r="A16" s="25" t="s">
        <v>78</v>
      </c>
      <c r="B16" s="24">
        <v>136.59</v>
      </c>
    </row>
    <row r="17" spans="1:2">
      <c r="A17" s="25" t="s">
        <v>112</v>
      </c>
      <c r="B17" s="24">
        <v>197.97999999999996</v>
      </c>
    </row>
    <row r="18" spans="1:2">
      <c r="A18" s="25" t="s">
        <v>185</v>
      </c>
      <c r="B18" s="24">
        <v>13.439999999999998</v>
      </c>
    </row>
    <row r="19" spans="1:2">
      <c r="A19" s="25" t="s">
        <v>70</v>
      </c>
      <c r="B19" s="24">
        <v>254.14000000000004</v>
      </c>
    </row>
    <row r="20" spans="1:2">
      <c r="A20" s="25" t="s">
        <v>83</v>
      </c>
      <c r="B20" s="24">
        <v>261.4199999999999</v>
      </c>
    </row>
    <row r="21" spans="1:2">
      <c r="A21" s="8" t="s">
        <v>3159</v>
      </c>
      <c r="B21" s="24">
        <v>1112.8400000000006</v>
      </c>
    </row>
    <row r="22" spans="1:2">
      <c r="A22" s="25" t="s">
        <v>61</v>
      </c>
      <c r="B22" s="24">
        <v>661.59000000000083</v>
      </c>
    </row>
    <row r="23" spans="1:2">
      <c r="A23" s="25" t="s">
        <v>78</v>
      </c>
      <c r="B23" s="24">
        <v>102.76999999999995</v>
      </c>
    </row>
    <row r="24" spans="1:2">
      <c r="A24" s="25" t="s">
        <v>112</v>
      </c>
      <c r="B24" s="24">
        <v>94.96</v>
      </c>
    </row>
    <row r="25" spans="1:2">
      <c r="A25" s="25" t="s">
        <v>185</v>
      </c>
      <c r="B25" s="24">
        <v>4.93</v>
      </c>
    </row>
    <row r="26" spans="1:2">
      <c r="A26" s="25" t="s">
        <v>70</v>
      </c>
      <c r="B26" s="24">
        <v>109.16999999999996</v>
      </c>
    </row>
    <row r="27" spans="1:2">
      <c r="A27" s="25" t="s">
        <v>83</v>
      </c>
      <c r="B27" s="24">
        <v>139.41999999999996</v>
      </c>
    </row>
    <row r="28" spans="1:2">
      <c r="A28" s="8" t="s">
        <v>3160</v>
      </c>
      <c r="B28" s="24">
        <v>433.94999999999993</v>
      </c>
    </row>
    <row r="29" spans="1:2">
      <c r="A29" s="25" t="s">
        <v>61</v>
      </c>
      <c r="B29" s="24">
        <v>292.41000000000003</v>
      </c>
    </row>
    <row r="30" spans="1:2">
      <c r="A30" s="25" t="s">
        <v>78</v>
      </c>
      <c r="B30" s="24">
        <v>25.200000000000003</v>
      </c>
    </row>
    <row r="31" spans="1:2">
      <c r="A31" s="25" t="s">
        <v>112</v>
      </c>
      <c r="B31" s="24">
        <v>32.779999999999994</v>
      </c>
    </row>
    <row r="32" spans="1:2">
      <c r="A32" s="25" t="s">
        <v>185</v>
      </c>
      <c r="B32" s="24">
        <v>20.07</v>
      </c>
    </row>
    <row r="33" spans="1:2">
      <c r="A33" s="25" t="s">
        <v>70</v>
      </c>
      <c r="B33" s="24">
        <v>38.779999999999994</v>
      </c>
    </row>
    <row r="34" spans="1:2">
      <c r="A34" s="25" t="s">
        <v>83</v>
      </c>
      <c r="B34" s="24">
        <v>24.709999999999997</v>
      </c>
    </row>
    <row r="35" spans="1:2">
      <c r="A35" s="8" t="s">
        <v>3161</v>
      </c>
      <c r="B35" s="24">
        <v>291.08000000000004</v>
      </c>
    </row>
    <row r="36" spans="1:2">
      <c r="A36" s="25" t="s">
        <v>61</v>
      </c>
      <c r="B36" s="24">
        <v>200.98000000000005</v>
      </c>
    </row>
    <row r="37" spans="1:2">
      <c r="A37" s="25" t="s">
        <v>78</v>
      </c>
      <c r="B37" s="24">
        <v>31.939999999999998</v>
      </c>
    </row>
    <row r="38" spans="1:2">
      <c r="A38" s="25" t="s">
        <v>112</v>
      </c>
      <c r="B38" s="24">
        <v>15.17</v>
      </c>
    </row>
    <row r="39" spans="1:2">
      <c r="A39" s="25" t="s">
        <v>70</v>
      </c>
      <c r="B39" s="24">
        <v>25.75</v>
      </c>
    </row>
    <row r="40" spans="1:2">
      <c r="A40" s="25" t="s">
        <v>83</v>
      </c>
      <c r="B40" s="24">
        <v>17.240000000000002</v>
      </c>
    </row>
    <row r="41" spans="1:2">
      <c r="A41" s="8" t="s">
        <v>3162</v>
      </c>
      <c r="B41" s="24">
        <v>144.38999999999999</v>
      </c>
    </row>
    <row r="42" spans="1:2">
      <c r="A42" s="25" t="s">
        <v>61</v>
      </c>
      <c r="B42" s="24">
        <v>98.35</v>
      </c>
    </row>
    <row r="43" spans="1:2">
      <c r="A43" s="25" t="s">
        <v>78</v>
      </c>
      <c r="B43" s="24">
        <v>10.49</v>
      </c>
    </row>
    <row r="44" spans="1:2">
      <c r="A44" s="25" t="s">
        <v>112</v>
      </c>
      <c r="B44" s="24">
        <v>11.16</v>
      </c>
    </row>
    <row r="45" spans="1:2">
      <c r="A45" s="25" t="s">
        <v>185</v>
      </c>
      <c r="B45" s="24">
        <v>10.95</v>
      </c>
    </row>
    <row r="46" spans="1:2">
      <c r="A46" s="25" t="s">
        <v>70</v>
      </c>
      <c r="B46" s="24">
        <v>10.97</v>
      </c>
    </row>
    <row r="47" spans="1:2">
      <c r="A47" s="25" t="s">
        <v>83</v>
      </c>
      <c r="B47" s="24">
        <v>2.4700000000000002</v>
      </c>
    </row>
    <row r="48" spans="1:2">
      <c r="A48" s="8" t="s">
        <v>3163</v>
      </c>
      <c r="B48" s="24">
        <v>31.670000000000005</v>
      </c>
    </row>
    <row r="49" spans="1:2">
      <c r="A49" s="25" t="s">
        <v>61</v>
      </c>
      <c r="B49" s="24">
        <v>23.680000000000003</v>
      </c>
    </row>
    <row r="50" spans="1:2">
      <c r="A50" s="25" t="s">
        <v>78</v>
      </c>
      <c r="B50" s="24">
        <v>6.15</v>
      </c>
    </row>
    <row r="51" spans="1:2">
      <c r="A51" s="25" t="s">
        <v>70</v>
      </c>
      <c r="B51" s="24">
        <v>0.94</v>
      </c>
    </row>
    <row r="52" spans="1:2">
      <c r="A52" s="25" t="s">
        <v>83</v>
      </c>
      <c r="B52" s="24">
        <v>0.9</v>
      </c>
    </row>
    <row r="53" spans="1:2">
      <c r="A53" s="8" t="s">
        <v>3164</v>
      </c>
      <c r="B53" s="24">
        <v>27.7</v>
      </c>
    </row>
    <row r="54" spans="1:2">
      <c r="A54" s="25" t="s">
        <v>61</v>
      </c>
      <c r="B54" s="24">
        <v>10.67</v>
      </c>
    </row>
    <row r="55" spans="1:2">
      <c r="A55" s="25" t="s">
        <v>78</v>
      </c>
      <c r="B55" s="24">
        <v>12.940000000000001</v>
      </c>
    </row>
    <row r="56" spans="1:2">
      <c r="A56" s="25" t="s">
        <v>70</v>
      </c>
      <c r="B56" s="24">
        <v>4.09</v>
      </c>
    </row>
    <row r="57" spans="1:2">
      <c r="A57" s="8" t="s">
        <v>3165</v>
      </c>
      <c r="B57" s="24">
        <v>9.1999999999999993</v>
      </c>
    </row>
    <row r="58" spans="1:2">
      <c r="A58" s="25" t="s">
        <v>61</v>
      </c>
      <c r="B58" s="24">
        <v>2.58</v>
      </c>
    </row>
    <row r="59" spans="1:2">
      <c r="A59" s="25" t="s">
        <v>78</v>
      </c>
      <c r="B59" s="24">
        <v>6.62</v>
      </c>
    </row>
    <row r="60" spans="1:2">
      <c r="A60" s="8" t="s">
        <v>3166</v>
      </c>
      <c r="B60" s="24">
        <v>15.9</v>
      </c>
    </row>
    <row r="61" spans="1:2">
      <c r="A61" s="25" t="s">
        <v>61</v>
      </c>
      <c r="B61" s="24">
        <v>12.91</v>
      </c>
    </row>
    <row r="62" spans="1:2">
      <c r="A62" s="25" t="s">
        <v>70</v>
      </c>
      <c r="B62" s="24">
        <v>2.99</v>
      </c>
    </row>
    <row r="63" spans="1:2">
      <c r="A63" s="8" t="s">
        <v>3156</v>
      </c>
      <c r="B63" s="24">
        <v>10842.680000000004</v>
      </c>
    </row>
    <row r="64" spans="1:2">
      <c r="B64"/>
    </row>
    <row r="65" spans="2:2">
      <c r="B6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61"/>
  <sheetViews>
    <sheetView tabSelected="1" workbookViewId="0">
      <selection activeCell="J26" sqref="J26"/>
    </sheetView>
  </sheetViews>
  <sheetFormatPr baseColWidth="10" defaultRowHeight="15" x14ac:dyDescent="0"/>
  <cols>
    <col min="1" max="1" width="10.83203125" style="26"/>
    <col min="2" max="2" width="22.83203125" style="26" customWidth="1"/>
    <col min="3" max="3" width="15.33203125" style="27" customWidth="1"/>
    <col min="4" max="4" width="11.5" style="26" customWidth="1"/>
    <col min="5" max="5" width="18.6640625" style="26" customWidth="1"/>
    <col min="6" max="6" width="27.33203125" style="26" customWidth="1"/>
    <col min="7" max="7" width="19.6640625" style="26" customWidth="1"/>
    <col min="8" max="8" width="30.1640625" style="26" customWidth="1"/>
    <col min="9" max="9" width="11.1640625" style="26" customWidth="1"/>
    <col min="10" max="10" width="10.6640625" style="26" customWidth="1"/>
    <col min="11" max="11" width="19.6640625" style="26" customWidth="1"/>
    <col min="12" max="12" width="18.83203125" style="26" customWidth="1"/>
    <col min="13" max="13" width="30.1640625" style="26" customWidth="1"/>
    <col min="14" max="14" width="18.83203125" style="26" customWidth="1"/>
    <col min="15" max="15" width="18" style="26" customWidth="1"/>
    <col min="16" max="16" width="18.83203125" style="26" customWidth="1"/>
    <col min="17" max="17" width="22.5" style="26" customWidth="1"/>
    <col min="18" max="18" width="23.1640625" style="26" customWidth="1"/>
    <col min="19" max="16384" width="10.83203125" style="26"/>
  </cols>
  <sheetData>
    <row r="3" spans="2:3">
      <c r="B3" s="28" t="s">
        <v>3168</v>
      </c>
      <c r="C3" s="33"/>
    </row>
    <row r="4" spans="2:3">
      <c r="B4" s="29" t="s">
        <v>3169</v>
      </c>
      <c r="C4" s="34" t="s">
        <v>51</v>
      </c>
    </row>
    <row r="5" spans="2:3">
      <c r="B5" s="30" t="s">
        <v>3157</v>
      </c>
      <c r="C5" s="34">
        <v>6499.9300000000012</v>
      </c>
    </row>
    <row r="6" spans="2:3">
      <c r="B6" s="31" t="s">
        <v>61</v>
      </c>
      <c r="C6" s="34">
        <v>2877.1600000000008</v>
      </c>
    </row>
    <row r="7" spans="2:3">
      <c r="B7" s="31" t="s">
        <v>78</v>
      </c>
      <c r="C7" s="34">
        <v>150.83999999999989</v>
      </c>
    </row>
    <row r="8" spans="2:3">
      <c r="B8" s="31" t="s">
        <v>112</v>
      </c>
      <c r="C8" s="34">
        <v>87.31</v>
      </c>
    </row>
    <row r="9" spans="2:3">
      <c r="B9" s="31" t="s">
        <v>185</v>
      </c>
      <c r="C9" s="34">
        <v>20.209999999999997</v>
      </c>
    </row>
    <row r="10" spans="2:3">
      <c r="B10" s="31" t="s">
        <v>70</v>
      </c>
      <c r="C10" s="34">
        <v>1410.5200000000009</v>
      </c>
    </row>
    <row r="11" spans="2:3">
      <c r="B11" s="31" t="s">
        <v>83</v>
      </c>
      <c r="C11" s="34">
        <v>1953.8900000000006</v>
      </c>
    </row>
    <row r="12" spans="2:3">
      <c r="B12" s="30" t="s">
        <v>3158</v>
      </c>
      <c r="C12" s="34">
        <v>2276.0200000000018</v>
      </c>
    </row>
    <row r="13" spans="2:3">
      <c r="B13" s="31" t="s">
        <v>61</v>
      </c>
      <c r="C13" s="34">
        <v>1412.4500000000019</v>
      </c>
    </row>
    <row r="14" spans="2:3">
      <c r="B14" s="31" t="s">
        <v>78</v>
      </c>
      <c r="C14" s="34">
        <v>136.59</v>
      </c>
    </row>
    <row r="15" spans="2:3">
      <c r="B15" s="31" t="s">
        <v>112</v>
      </c>
      <c r="C15" s="34">
        <v>197.97999999999996</v>
      </c>
    </row>
    <row r="16" spans="2:3">
      <c r="B16" s="31" t="s">
        <v>185</v>
      </c>
      <c r="C16" s="34">
        <v>13.439999999999998</v>
      </c>
    </row>
    <row r="17" spans="2:3">
      <c r="B17" s="31" t="s">
        <v>70</v>
      </c>
      <c r="C17" s="34">
        <v>254.14000000000004</v>
      </c>
    </row>
    <row r="18" spans="2:3">
      <c r="B18" s="31" t="s">
        <v>83</v>
      </c>
      <c r="C18" s="34">
        <v>261.4199999999999</v>
      </c>
    </row>
    <row r="19" spans="2:3">
      <c r="B19" s="30" t="s">
        <v>3159</v>
      </c>
      <c r="C19" s="34">
        <v>1112.8400000000006</v>
      </c>
    </row>
    <row r="20" spans="2:3">
      <c r="B20" s="31" t="s">
        <v>61</v>
      </c>
      <c r="C20" s="34">
        <v>661.59000000000083</v>
      </c>
    </row>
    <row r="21" spans="2:3">
      <c r="B21" s="31" t="s">
        <v>78</v>
      </c>
      <c r="C21" s="34">
        <v>102.76999999999995</v>
      </c>
    </row>
    <row r="22" spans="2:3">
      <c r="B22" s="31" t="s">
        <v>112</v>
      </c>
      <c r="C22" s="34">
        <v>94.96</v>
      </c>
    </row>
    <row r="23" spans="2:3">
      <c r="B23" s="31" t="s">
        <v>185</v>
      </c>
      <c r="C23" s="34">
        <v>4.93</v>
      </c>
    </row>
    <row r="24" spans="2:3">
      <c r="B24" s="31" t="s">
        <v>70</v>
      </c>
      <c r="C24" s="34">
        <v>109.16999999999996</v>
      </c>
    </row>
    <row r="25" spans="2:3">
      <c r="B25" s="31" t="s">
        <v>83</v>
      </c>
      <c r="C25" s="34">
        <v>139.41999999999996</v>
      </c>
    </row>
    <row r="26" spans="2:3">
      <c r="B26" s="30" t="s">
        <v>3160</v>
      </c>
      <c r="C26" s="34">
        <v>433.94999999999993</v>
      </c>
    </row>
    <row r="27" spans="2:3">
      <c r="B27" s="31" t="s">
        <v>61</v>
      </c>
      <c r="C27" s="34">
        <v>292.41000000000003</v>
      </c>
    </row>
    <row r="28" spans="2:3">
      <c r="B28" s="31" t="s">
        <v>78</v>
      </c>
      <c r="C28" s="34">
        <v>25.200000000000003</v>
      </c>
    </row>
    <row r="29" spans="2:3">
      <c r="B29" s="31" t="s">
        <v>112</v>
      </c>
      <c r="C29" s="34">
        <v>32.779999999999994</v>
      </c>
    </row>
    <row r="30" spans="2:3">
      <c r="B30" s="31" t="s">
        <v>185</v>
      </c>
      <c r="C30" s="34">
        <v>20.07</v>
      </c>
    </row>
    <row r="31" spans="2:3">
      <c r="B31" s="31" t="s">
        <v>70</v>
      </c>
      <c r="C31" s="34">
        <v>38.779999999999994</v>
      </c>
    </row>
    <row r="32" spans="2:3">
      <c r="B32" s="31" t="s">
        <v>83</v>
      </c>
      <c r="C32" s="34">
        <v>24.709999999999997</v>
      </c>
    </row>
    <row r="33" spans="2:3">
      <c r="B33" s="30" t="s">
        <v>3161</v>
      </c>
      <c r="C33" s="34">
        <v>291.08000000000004</v>
      </c>
    </row>
    <row r="34" spans="2:3">
      <c r="B34" s="31" t="s">
        <v>61</v>
      </c>
      <c r="C34" s="34">
        <v>200.98000000000005</v>
      </c>
    </row>
    <row r="35" spans="2:3">
      <c r="B35" s="31" t="s">
        <v>78</v>
      </c>
      <c r="C35" s="34">
        <v>31.939999999999998</v>
      </c>
    </row>
    <row r="36" spans="2:3">
      <c r="B36" s="31" t="s">
        <v>112</v>
      </c>
      <c r="C36" s="34">
        <v>15.17</v>
      </c>
    </row>
    <row r="37" spans="2:3">
      <c r="B37" s="31" t="s">
        <v>70</v>
      </c>
      <c r="C37" s="34">
        <v>25.75</v>
      </c>
    </row>
    <row r="38" spans="2:3">
      <c r="B38" s="31" t="s">
        <v>83</v>
      </c>
      <c r="C38" s="34">
        <v>17.240000000000002</v>
      </c>
    </row>
    <row r="39" spans="2:3">
      <c r="B39" s="30" t="s">
        <v>3162</v>
      </c>
      <c r="C39" s="34">
        <v>144.38999999999999</v>
      </c>
    </row>
    <row r="40" spans="2:3">
      <c r="B40" s="31" t="s">
        <v>61</v>
      </c>
      <c r="C40" s="34">
        <v>98.35</v>
      </c>
    </row>
    <row r="41" spans="2:3">
      <c r="B41" s="31" t="s">
        <v>78</v>
      </c>
      <c r="C41" s="34">
        <v>10.49</v>
      </c>
    </row>
    <row r="42" spans="2:3">
      <c r="B42" s="31" t="s">
        <v>112</v>
      </c>
      <c r="C42" s="34">
        <v>11.16</v>
      </c>
    </row>
    <row r="43" spans="2:3">
      <c r="B43" s="31" t="s">
        <v>185</v>
      </c>
      <c r="C43" s="34">
        <v>10.95</v>
      </c>
    </row>
    <row r="44" spans="2:3">
      <c r="B44" s="31" t="s">
        <v>70</v>
      </c>
      <c r="C44" s="34">
        <v>10.97</v>
      </c>
    </row>
    <row r="45" spans="2:3">
      <c r="B45" s="31" t="s">
        <v>83</v>
      </c>
      <c r="C45" s="34">
        <v>2.4700000000000002</v>
      </c>
    </row>
    <row r="46" spans="2:3">
      <c r="B46" s="30" t="s">
        <v>3163</v>
      </c>
      <c r="C46" s="34">
        <v>31.670000000000005</v>
      </c>
    </row>
    <row r="47" spans="2:3">
      <c r="B47" s="31" t="s">
        <v>61</v>
      </c>
      <c r="C47" s="34">
        <v>23.680000000000003</v>
      </c>
    </row>
    <row r="48" spans="2:3">
      <c r="B48" s="31" t="s">
        <v>78</v>
      </c>
      <c r="C48" s="34">
        <v>6.15</v>
      </c>
    </row>
    <row r="49" spans="2:3">
      <c r="B49" s="31" t="s">
        <v>70</v>
      </c>
      <c r="C49" s="34">
        <v>0.94</v>
      </c>
    </row>
    <row r="50" spans="2:3">
      <c r="B50" s="31" t="s">
        <v>83</v>
      </c>
      <c r="C50" s="34">
        <v>0.9</v>
      </c>
    </row>
    <row r="51" spans="2:3">
      <c r="B51" s="30" t="s">
        <v>3164</v>
      </c>
      <c r="C51" s="34">
        <v>27.7</v>
      </c>
    </row>
    <row r="52" spans="2:3">
      <c r="B52" s="31" t="s">
        <v>61</v>
      </c>
      <c r="C52" s="34">
        <v>10.67</v>
      </c>
    </row>
    <row r="53" spans="2:3">
      <c r="B53" s="31" t="s">
        <v>78</v>
      </c>
      <c r="C53" s="34">
        <v>12.940000000000001</v>
      </c>
    </row>
    <row r="54" spans="2:3">
      <c r="B54" s="31" t="s">
        <v>70</v>
      </c>
      <c r="C54" s="34">
        <v>4.09</v>
      </c>
    </row>
    <row r="55" spans="2:3">
      <c r="B55" s="30" t="s">
        <v>3165</v>
      </c>
      <c r="C55" s="34">
        <v>9.1999999999999993</v>
      </c>
    </row>
    <row r="56" spans="2:3">
      <c r="B56" s="31" t="s">
        <v>61</v>
      </c>
      <c r="C56" s="34">
        <v>2.58</v>
      </c>
    </row>
    <row r="57" spans="2:3">
      <c r="B57" s="31" t="s">
        <v>78</v>
      </c>
      <c r="C57" s="34">
        <v>6.62</v>
      </c>
    </row>
    <row r="58" spans="2:3">
      <c r="B58" s="30" t="s">
        <v>3166</v>
      </c>
      <c r="C58" s="34">
        <v>15.9</v>
      </c>
    </row>
    <row r="59" spans="2:3">
      <c r="B59" s="31" t="s">
        <v>61</v>
      </c>
      <c r="C59" s="34">
        <v>12.91</v>
      </c>
    </row>
    <row r="60" spans="2:3">
      <c r="B60" s="31" t="s">
        <v>70</v>
      </c>
      <c r="C60" s="34">
        <v>2.99</v>
      </c>
    </row>
    <row r="61" spans="2:3">
      <c r="B61" s="32" t="s">
        <v>3156</v>
      </c>
      <c r="C61" s="35">
        <v>10842.680000000004</v>
      </c>
    </row>
  </sheetData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1"/>
  <sheetViews>
    <sheetView workbookViewId="0"/>
  </sheetViews>
  <sheetFormatPr baseColWidth="10" defaultRowHeight="15" x14ac:dyDescent="0"/>
  <cols>
    <col min="1" max="1" width="34" customWidth="1"/>
    <col min="2" max="2" width="12.6640625" style="21" customWidth="1"/>
    <col min="3" max="3" width="16.83203125" style="21" customWidth="1"/>
    <col min="4" max="4" width="13.83203125" style="21" customWidth="1"/>
    <col min="8" max="8" width="14.6640625" customWidth="1"/>
  </cols>
  <sheetData>
    <row r="1" spans="1:14">
      <c r="A1" t="s">
        <v>58</v>
      </c>
      <c r="B1" s="21" t="s">
        <v>3153</v>
      </c>
      <c r="C1" s="21" t="s">
        <v>3151</v>
      </c>
      <c r="D1" s="21" t="s">
        <v>3152</v>
      </c>
      <c r="E1" t="s">
        <v>1</v>
      </c>
      <c r="F1" t="s">
        <v>2</v>
      </c>
      <c r="G1" t="s">
        <v>0</v>
      </c>
      <c r="H1" t="s">
        <v>5</v>
      </c>
      <c r="I1" t="s">
        <v>6</v>
      </c>
      <c r="J1" t="s">
        <v>34</v>
      </c>
      <c r="K1" t="s">
        <v>8</v>
      </c>
      <c r="L1" t="s">
        <v>10</v>
      </c>
      <c r="M1" t="s">
        <v>9</v>
      </c>
      <c r="N1" t="s">
        <v>60</v>
      </c>
    </row>
    <row r="2" spans="1:14">
      <c r="A2" t="s">
        <v>146</v>
      </c>
      <c r="B2" s="21">
        <f>VLOOKUP(A:A,'Bing search queries'!B:K,10,FALSE)</f>
        <v>2.7</v>
      </c>
      <c r="C2" s="21">
        <v>66.790000000000006</v>
      </c>
      <c r="D2" s="22">
        <f>(C2-B2)/C2</f>
        <v>0.9595747866447073</v>
      </c>
      <c r="E2" t="s">
        <v>64</v>
      </c>
      <c r="F2" t="s">
        <v>187</v>
      </c>
      <c r="G2" t="s">
        <v>1042</v>
      </c>
      <c r="H2" t="s">
        <v>112</v>
      </c>
      <c r="I2">
        <v>26</v>
      </c>
      <c r="J2">
        <v>962</v>
      </c>
      <c r="K2" s="3">
        <v>2.7E-2</v>
      </c>
      <c r="L2">
        <v>2.57</v>
      </c>
      <c r="M2">
        <v>66.790000000000006</v>
      </c>
      <c r="N2">
        <v>2.9</v>
      </c>
    </row>
    <row r="3" spans="1:14">
      <c r="A3" t="s">
        <v>211</v>
      </c>
      <c r="B3" s="21">
        <f>VLOOKUP(A:A,'Bing search queries'!B:K,10,FALSE)</f>
        <v>2.99</v>
      </c>
      <c r="C3" s="21">
        <v>54.97</v>
      </c>
      <c r="D3" s="22">
        <f>(C3-B3)/C3</f>
        <v>0.94560669456066937</v>
      </c>
      <c r="E3" t="s">
        <v>64</v>
      </c>
      <c r="F3" t="s">
        <v>187</v>
      </c>
      <c r="G3" t="s">
        <v>2696</v>
      </c>
      <c r="H3" t="s">
        <v>112</v>
      </c>
      <c r="I3">
        <v>21</v>
      </c>
      <c r="J3">
        <v>739</v>
      </c>
      <c r="K3" s="3">
        <v>2.8400000000000002E-2</v>
      </c>
      <c r="L3">
        <v>2.62</v>
      </c>
      <c r="M3">
        <v>54.97</v>
      </c>
      <c r="N3">
        <v>3.8</v>
      </c>
    </row>
    <row r="4" spans="1:14">
      <c r="A4" t="s">
        <v>1268</v>
      </c>
      <c r="B4" s="21" t="e">
        <f>VLOOKUP(A:A,'Bing search queries'!B:K,10,FALSE)</f>
        <v>#N/A</v>
      </c>
      <c r="C4" s="21">
        <v>51.29</v>
      </c>
      <c r="D4" s="22" t="e">
        <f>(C4-B4)/C4</f>
        <v>#N/A</v>
      </c>
      <c r="E4" t="s">
        <v>64</v>
      </c>
      <c r="F4" t="s">
        <v>65</v>
      </c>
      <c r="G4" t="s">
        <v>66</v>
      </c>
      <c r="H4" t="s">
        <v>61</v>
      </c>
      <c r="I4">
        <v>10</v>
      </c>
      <c r="J4">
        <v>275</v>
      </c>
      <c r="K4" s="3">
        <v>3.6400000000000002E-2</v>
      </c>
      <c r="L4">
        <v>5.13</v>
      </c>
      <c r="M4">
        <v>51.29</v>
      </c>
      <c r="N4">
        <v>1.7</v>
      </c>
    </row>
    <row r="5" spans="1:14">
      <c r="A5" t="s">
        <v>1127</v>
      </c>
      <c r="B5" s="21">
        <f>VLOOKUP(A:A,'Bing search queries'!B:K,10,FALSE)</f>
        <v>47.28</v>
      </c>
      <c r="C5" s="21">
        <v>47.28</v>
      </c>
      <c r="D5" s="22">
        <f>(C5-B5)/C5</f>
        <v>0</v>
      </c>
      <c r="E5" t="s">
        <v>64</v>
      </c>
      <c r="F5" t="s">
        <v>187</v>
      </c>
      <c r="G5" t="s">
        <v>1128</v>
      </c>
      <c r="H5" t="s">
        <v>112</v>
      </c>
      <c r="I5">
        <v>20</v>
      </c>
      <c r="J5">
        <v>325</v>
      </c>
      <c r="K5" s="3">
        <v>6.1499999999999999E-2</v>
      </c>
      <c r="L5">
        <v>2.36</v>
      </c>
      <c r="M5">
        <v>47.28</v>
      </c>
      <c r="N5">
        <v>2.4</v>
      </c>
    </row>
    <row r="6" spans="1:14">
      <c r="A6" t="s">
        <v>1210</v>
      </c>
      <c r="B6" s="21">
        <f>VLOOKUP(A:A,'Bing search queries'!B:K,10,FALSE)</f>
        <v>5</v>
      </c>
      <c r="C6" s="21">
        <v>46.04</v>
      </c>
      <c r="D6" s="22">
        <f>(C6-B6)/C6</f>
        <v>0.89139878366637704</v>
      </c>
      <c r="E6" t="s">
        <v>64</v>
      </c>
      <c r="F6" t="s">
        <v>134</v>
      </c>
      <c r="G6" t="s">
        <v>558</v>
      </c>
      <c r="H6" t="s">
        <v>61</v>
      </c>
      <c r="I6">
        <v>23</v>
      </c>
      <c r="J6">
        <v>7492</v>
      </c>
      <c r="K6" s="3">
        <v>3.0999999999999999E-3</v>
      </c>
      <c r="L6">
        <v>2</v>
      </c>
      <c r="M6">
        <v>46.04</v>
      </c>
      <c r="N6">
        <v>1.4</v>
      </c>
    </row>
    <row r="7" spans="1:14">
      <c r="A7" t="s">
        <v>251</v>
      </c>
      <c r="B7" s="21" t="e">
        <f>VLOOKUP(A:A,'Bing search queries'!B:K,10,FALSE)</f>
        <v>#N/A</v>
      </c>
      <c r="C7" s="21">
        <v>44.17</v>
      </c>
      <c r="D7" s="22" t="e">
        <f>(C7-B7)/C7</f>
        <v>#N/A</v>
      </c>
      <c r="E7" t="s">
        <v>85</v>
      </c>
      <c r="F7" t="s">
        <v>154</v>
      </c>
      <c r="G7" t="s">
        <v>155</v>
      </c>
      <c r="H7" t="s">
        <v>70</v>
      </c>
      <c r="I7">
        <v>11</v>
      </c>
      <c r="J7">
        <v>203</v>
      </c>
      <c r="K7" s="3">
        <v>5.4199999999999998E-2</v>
      </c>
      <c r="L7">
        <v>4.0199999999999996</v>
      </c>
      <c r="M7">
        <v>44.17</v>
      </c>
      <c r="N7">
        <v>1.1000000000000001</v>
      </c>
    </row>
    <row r="8" spans="1:14">
      <c r="A8" t="s">
        <v>251</v>
      </c>
      <c r="B8" s="21" t="e">
        <f>VLOOKUP(A:A,'Bing search queries'!B:K,10,FALSE)</f>
        <v>#N/A</v>
      </c>
      <c r="C8" s="21">
        <v>43.26</v>
      </c>
      <c r="D8" s="22" t="e">
        <f>(C8-B8)/C8</f>
        <v>#N/A</v>
      </c>
      <c r="E8" t="s">
        <v>85</v>
      </c>
      <c r="F8" t="s">
        <v>110</v>
      </c>
      <c r="G8" t="s">
        <v>124</v>
      </c>
      <c r="H8" t="s">
        <v>83</v>
      </c>
      <c r="I8">
        <v>7</v>
      </c>
      <c r="J8">
        <v>69</v>
      </c>
      <c r="K8" s="3">
        <v>0.1014</v>
      </c>
      <c r="L8">
        <v>6.18</v>
      </c>
      <c r="M8">
        <v>43.26</v>
      </c>
      <c r="N8">
        <v>1</v>
      </c>
    </row>
    <row r="9" spans="1:14">
      <c r="A9" t="s">
        <v>2818</v>
      </c>
      <c r="B9" s="21" t="e">
        <f>VLOOKUP(A:A,'Bing search queries'!B:K,10,FALSE)</f>
        <v>#N/A</v>
      </c>
      <c r="C9" s="21">
        <v>42.83</v>
      </c>
      <c r="D9" s="22" t="e">
        <f>(C9-B9)/C9</f>
        <v>#N/A</v>
      </c>
      <c r="E9" t="s">
        <v>85</v>
      </c>
      <c r="F9" t="s">
        <v>86</v>
      </c>
      <c r="G9" t="s">
        <v>87</v>
      </c>
      <c r="H9" t="s">
        <v>70</v>
      </c>
      <c r="I9">
        <v>4</v>
      </c>
      <c r="J9">
        <v>63</v>
      </c>
      <c r="K9" s="3">
        <v>6.3500000000000001E-2</v>
      </c>
      <c r="L9">
        <v>10.71</v>
      </c>
      <c r="M9">
        <v>42.83</v>
      </c>
      <c r="N9">
        <v>1.2</v>
      </c>
    </row>
    <row r="10" spans="1:14">
      <c r="A10" t="s">
        <v>885</v>
      </c>
      <c r="B10" s="21" t="e">
        <f>VLOOKUP(A:A,'Bing search queries'!B:K,10,FALSE)</f>
        <v>#N/A</v>
      </c>
      <c r="C10" s="21">
        <v>39.57</v>
      </c>
      <c r="D10" s="22" t="e">
        <f>(C10-B10)/C10</f>
        <v>#N/A</v>
      </c>
      <c r="E10" t="s">
        <v>85</v>
      </c>
      <c r="F10" t="s">
        <v>121</v>
      </c>
      <c r="G10" t="s">
        <v>122</v>
      </c>
      <c r="H10" t="s">
        <v>61</v>
      </c>
      <c r="I10">
        <v>8</v>
      </c>
      <c r="J10">
        <v>267</v>
      </c>
      <c r="K10" s="3">
        <v>0.03</v>
      </c>
      <c r="L10">
        <v>4.95</v>
      </c>
      <c r="M10">
        <v>39.57</v>
      </c>
      <c r="N10">
        <v>1</v>
      </c>
    </row>
    <row r="11" spans="1:14">
      <c r="A11" t="s">
        <v>1454</v>
      </c>
      <c r="B11" s="21" t="e">
        <f>VLOOKUP(A:A,'Bing search queries'!B:K,10,FALSE)</f>
        <v>#N/A</v>
      </c>
      <c r="C11" s="21">
        <v>34.42</v>
      </c>
      <c r="D11" s="22" t="e">
        <f>(C11-B11)/C11</f>
        <v>#N/A</v>
      </c>
      <c r="E11" t="s">
        <v>64</v>
      </c>
      <c r="F11" t="s">
        <v>68</v>
      </c>
      <c r="G11" t="s">
        <v>69</v>
      </c>
      <c r="H11" t="s">
        <v>61</v>
      </c>
      <c r="I11">
        <v>12</v>
      </c>
      <c r="J11">
        <v>608</v>
      </c>
      <c r="K11" s="3">
        <v>1.9699999999999999E-2</v>
      </c>
      <c r="L11">
        <v>2.87</v>
      </c>
      <c r="M11">
        <v>34.42</v>
      </c>
      <c r="N11">
        <v>3.8</v>
      </c>
    </row>
    <row r="12" spans="1:14">
      <c r="A12" t="s">
        <v>329</v>
      </c>
      <c r="B12" s="21" t="e">
        <f>VLOOKUP(A:A,'Bing search queries'!B:K,10,FALSE)</f>
        <v>#N/A</v>
      </c>
      <c r="C12" s="21">
        <v>32.520000000000003</v>
      </c>
      <c r="D12" s="22" t="e">
        <f>(C12-B12)/C12</f>
        <v>#N/A</v>
      </c>
      <c r="E12" t="s">
        <v>64</v>
      </c>
      <c r="F12" t="s">
        <v>134</v>
      </c>
      <c r="G12" t="s">
        <v>138</v>
      </c>
      <c r="H12" t="s">
        <v>61</v>
      </c>
      <c r="I12">
        <v>15</v>
      </c>
      <c r="J12">
        <v>130</v>
      </c>
      <c r="K12" s="3">
        <v>0.1154</v>
      </c>
      <c r="L12">
        <v>2.17</v>
      </c>
      <c r="M12">
        <v>32.520000000000003</v>
      </c>
      <c r="N12">
        <v>2</v>
      </c>
    </row>
    <row r="13" spans="1:14">
      <c r="A13" t="s">
        <v>2624</v>
      </c>
      <c r="B13" s="21" t="e">
        <f>VLOOKUP(A:A,'Bing search queries'!B:K,10,FALSE)</f>
        <v>#N/A</v>
      </c>
      <c r="C13" s="21">
        <v>29.91</v>
      </c>
      <c r="D13" s="22" t="e">
        <f>(C13-B13)/C13</f>
        <v>#N/A</v>
      </c>
      <c r="E13" t="s">
        <v>64</v>
      </c>
      <c r="F13" t="s">
        <v>68</v>
      </c>
      <c r="G13" t="s">
        <v>69</v>
      </c>
      <c r="H13" t="s">
        <v>61</v>
      </c>
      <c r="I13">
        <v>19</v>
      </c>
      <c r="J13">
        <v>438</v>
      </c>
      <c r="K13" s="3">
        <v>4.3400000000000001E-2</v>
      </c>
      <c r="L13">
        <v>1.57</v>
      </c>
      <c r="M13">
        <v>29.91</v>
      </c>
      <c r="N13">
        <v>2.9</v>
      </c>
    </row>
    <row r="14" spans="1:14">
      <c r="A14" t="s">
        <v>2070</v>
      </c>
      <c r="B14" s="21" t="e">
        <f>VLOOKUP(A:A,'Bing search queries'!B:K,10,FALSE)</f>
        <v>#N/A</v>
      </c>
      <c r="C14" s="21">
        <v>25.76</v>
      </c>
      <c r="D14" s="22" t="e">
        <f>(C14-B14)/C14</f>
        <v>#N/A</v>
      </c>
      <c r="E14" t="s">
        <v>64</v>
      </c>
      <c r="F14" t="s">
        <v>134</v>
      </c>
      <c r="G14" t="s">
        <v>138</v>
      </c>
      <c r="H14" t="s">
        <v>61</v>
      </c>
      <c r="I14">
        <v>10</v>
      </c>
      <c r="J14">
        <v>118</v>
      </c>
      <c r="K14" s="3">
        <v>8.4699999999999998E-2</v>
      </c>
      <c r="L14">
        <v>2.58</v>
      </c>
      <c r="M14">
        <v>25.76</v>
      </c>
      <c r="N14">
        <v>1.5</v>
      </c>
    </row>
    <row r="15" spans="1:14">
      <c r="A15" t="s">
        <v>2072</v>
      </c>
      <c r="B15" s="21" t="e">
        <f>VLOOKUP(A:A,'Bing search queries'!B:K,10,FALSE)</f>
        <v>#N/A</v>
      </c>
      <c r="C15" s="21">
        <v>25.68</v>
      </c>
      <c r="D15" s="22" t="e">
        <f>(C15-B15)/C15</f>
        <v>#N/A</v>
      </c>
      <c r="E15" t="s">
        <v>85</v>
      </c>
      <c r="F15" t="s">
        <v>110</v>
      </c>
      <c r="G15" t="s">
        <v>124</v>
      </c>
      <c r="H15" t="s">
        <v>83</v>
      </c>
      <c r="I15">
        <v>3</v>
      </c>
      <c r="J15">
        <v>701</v>
      </c>
      <c r="K15" s="3">
        <v>4.3E-3</v>
      </c>
      <c r="L15">
        <v>8.56</v>
      </c>
      <c r="M15">
        <v>25.68</v>
      </c>
      <c r="N15">
        <v>1</v>
      </c>
    </row>
    <row r="16" spans="1:14">
      <c r="A16" t="s">
        <v>1621</v>
      </c>
      <c r="B16" s="21" t="e">
        <f>VLOOKUP(A:A,'Bing search queries'!B:K,10,FALSE)</f>
        <v>#N/A</v>
      </c>
      <c r="C16" s="21">
        <v>24.97</v>
      </c>
      <c r="D16" s="22" t="e">
        <f>(C16-B16)/C16</f>
        <v>#N/A</v>
      </c>
      <c r="E16" t="s">
        <v>85</v>
      </c>
      <c r="F16" t="s">
        <v>718</v>
      </c>
      <c r="G16" t="s">
        <v>719</v>
      </c>
      <c r="H16" t="s">
        <v>70</v>
      </c>
      <c r="I16">
        <v>4</v>
      </c>
      <c r="J16">
        <v>50</v>
      </c>
      <c r="K16" s="3">
        <v>0.08</v>
      </c>
      <c r="L16">
        <v>6.24</v>
      </c>
      <c r="M16">
        <v>24.97</v>
      </c>
      <c r="N16">
        <v>1.5</v>
      </c>
    </row>
    <row r="17" spans="1:14">
      <c r="A17" t="s">
        <v>1739</v>
      </c>
      <c r="B17" s="21" t="e">
        <f>VLOOKUP(A:A,'Bing search queries'!B:K,10,FALSE)</f>
        <v>#N/A</v>
      </c>
      <c r="C17" s="21">
        <v>24.85</v>
      </c>
      <c r="D17" s="22" t="e">
        <f>(C17-B17)/C17</f>
        <v>#N/A</v>
      </c>
      <c r="E17" t="s">
        <v>85</v>
      </c>
      <c r="F17" t="s">
        <v>110</v>
      </c>
      <c r="G17" t="s">
        <v>124</v>
      </c>
      <c r="H17" t="s">
        <v>83</v>
      </c>
      <c r="I17">
        <v>5</v>
      </c>
      <c r="J17">
        <v>77</v>
      </c>
      <c r="K17" s="3">
        <v>6.4899999999999999E-2</v>
      </c>
      <c r="L17">
        <v>4.97</v>
      </c>
      <c r="M17">
        <v>24.85</v>
      </c>
      <c r="N17">
        <v>1</v>
      </c>
    </row>
    <row r="18" spans="1:14">
      <c r="A18" t="s">
        <v>2748</v>
      </c>
      <c r="B18" s="21" t="e">
        <f>VLOOKUP(A:A,'Bing search queries'!B:K,10,FALSE)</f>
        <v>#N/A</v>
      </c>
      <c r="C18" s="21">
        <v>24.18</v>
      </c>
      <c r="D18" s="22" t="e">
        <f>(C18-B18)/C18</f>
        <v>#N/A</v>
      </c>
      <c r="E18" t="s">
        <v>85</v>
      </c>
      <c r="F18" t="s">
        <v>86</v>
      </c>
      <c r="G18" t="s">
        <v>87</v>
      </c>
      <c r="H18" t="s">
        <v>70</v>
      </c>
      <c r="I18">
        <v>2</v>
      </c>
      <c r="J18">
        <v>39</v>
      </c>
      <c r="K18" s="3">
        <v>5.1299999999999998E-2</v>
      </c>
      <c r="L18">
        <v>12.09</v>
      </c>
      <c r="M18">
        <v>24.18</v>
      </c>
      <c r="N18">
        <v>1.2</v>
      </c>
    </row>
    <row r="19" spans="1:14">
      <c r="A19" t="s">
        <v>218</v>
      </c>
      <c r="B19" s="21" t="e">
        <f>VLOOKUP(A:A,'Bing search queries'!B:K,10,FALSE)</f>
        <v>#N/A</v>
      </c>
      <c r="C19" s="21">
        <v>23.74</v>
      </c>
      <c r="D19" s="22" t="e">
        <f>(C19-B19)/C19</f>
        <v>#N/A</v>
      </c>
      <c r="E19" t="s">
        <v>64</v>
      </c>
      <c r="F19" t="s">
        <v>134</v>
      </c>
      <c r="G19" t="s">
        <v>311</v>
      </c>
      <c r="H19" t="s">
        <v>61</v>
      </c>
      <c r="I19">
        <v>9</v>
      </c>
      <c r="J19">
        <v>257</v>
      </c>
      <c r="K19" s="3">
        <v>3.5000000000000003E-2</v>
      </c>
      <c r="L19">
        <v>2.64</v>
      </c>
      <c r="M19">
        <v>23.74</v>
      </c>
      <c r="N19">
        <v>4</v>
      </c>
    </row>
    <row r="20" spans="1:14">
      <c r="A20" t="s">
        <v>2439</v>
      </c>
      <c r="B20" s="21" t="e">
        <f>VLOOKUP(A:A,'Bing search queries'!B:K,10,FALSE)</f>
        <v>#N/A</v>
      </c>
      <c r="C20" s="21">
        <v>22.86</v>
      </c>
      <c r="D20" s="22" t="e">
        <f>(C20-B20)/C20</f>
        <v>#N/A</v>
      </c>
      <c r="E20" t="s">
        <v>85</v>
      </c>
      <c r="F20" t="s">
        <v>86</v>
      </c>
      <c r="G20" t="s">
        <v>87</v>
      </c>
      <c r="H20" t="s">
        <v>70</v>
      </c>
      <c r="I20">
        <v>2</v>
      </c>
      <c r="J20">
        <v>39</v>
      </c>
      <c r="K20" s="3">
        <v>5.1299999999999998E-2</v>
      </c>
      <c r="L20">
        <v>11.43</v>
      </c>
      <c r="M20">
        <v>22.86</v>
      </c>
      <c r="N20">
        <v>1</v>
      </c>
    </row>
    <row r="21" spans="1:14">
      <c r="A21" t="s">
        <v>2483</v>
      </c>
      <c r="B21" s="21" t="e">
        <f>VLOOKUP(A:A,'Bing search queries'!B:K,10,FALSE)</f>
        <v>#N/A</v>
      </c>
      <c r="C21" s="21">
        <v>22.68</v>
      </c>
      <c r="D21" s="22" t="e">
        <f>(C21-B21)/C21</f>
        <v>#N/A</v>
      </c>
      <c r="E21" t="s">
        <v>85</v>
      </c>
      <c r="F21" t="s">
        <v>86</v>
      </c>
      <c r="G21" t="s">
        <v>87</v>
      </c>
      <c r="H21" t="s">
        <v>83</v>
      </c>
      <c r="I21">
        <v>2</v>
      </c>
      <c r="J21">
        <v>1</v>
      </c>
      <c r="K21" s="3">
        <v>2</v>
      </c>
      <c r="L21">
        <v>11.34</v>
      </c>
      <c r="M21">
        <v>22.68</v>
      </c>
      <c r="N21">
        <v>1</v>
      </c>
    </row>
    <row r="22" spans="1:14">
      <c r="A22" t="s">
        <v>2315</v>
      </c>
      <c r="B22" s="21" t="e">
        <f>VLOOKUP(A:A,'Bing search queries'!B:K,10,FALSE)</f>
        <v>#N/A</v>
      </c>
      <c r="C22" s="21">
        <v>22.14</v>
      </c>
      <c r="D22" s="22" t="e">
        <f>(C22-B22)/C22</f>
        <v>#N/A</v>
      </c>
      <c r="E22" t="s">
        <v>85</v>
      </c>
      <c r="F22" t="s">
        <v>110</v>
      </c>
      <c r="G22" t="s">
        <v>124</v>
      </c>
      <c r="H22" t="s">
        <v>83</v>
      </c>
      <c r="I22">
        <v>3</v>
      </c>
      <c r="J22">
        <v>12</v>
      </c>
      <c r="K22" s="3">
        <v>0.25</v>
      </c>
      <c r="L22">
        <v>7.38</v>
      </c>
      <c r="M22">
        <v>22.14</v>
      </c>
      <c r="N22">
        <v>1</v>
      </c>
    </row>
    <row r="23" spans="1:14">
      <c r="A23" t="s">
        <v>385</v>
      </c>
      <c r="B23" s="21" t="e">
        <f>VLOOKUP(A:A,'Bing search queries'!B:K,10,FALSE)</f>
        <v>#N/A</v>
      </c>
      <c r="C23" s="21">
        <v>21.72</v>
      </c>
      <c r="D23" s="22" t="e">
        <f>(C23-B23)/C23</f>
        <v>#N/A</v>
      </c>
      <c r="E23" t="s">
        <v>85</v>
      </c>
      <c r="F23" t="s">
        <v>121</v>
      </c>
      <c r="G23" t="s">
        <v>122</v>
      </c>
      <c r="H23" t="s">
        <v>61</v>
      </c>
      <c r="I23">
        <v>3</v>
      </c>
      <c r="J23">
        <v>50</v>
      </c>
      <c r="K23" s="3">
        <v>0.06</v>
      </c>
      <c r="L23">
        <v>7.24</v>
      </c>
      <c r="M23">
        <v>21.72</v>
      </c>
      <c r="N23">
        <v>1.1000000000000001</v>
      </c>
    </row>
    <row r="24" spans="1:14">
      <c r="A24" t="s">
        <v>186</v>
      </c>
      <c r="B24" s="21" t="e">
        <f>VLOOKUP(A:A,'Bing search queries'!B:K,10,FALSE)</f>
        <v>#N/A</v>
      </c>
      <c r="C24" s="21">
        <v>20.07</v>
      </c>
      <c r="D24" s="22" t="e">
        <f>(C24-B24)/C24</f>
        <v>#N/A</v>
      </c>
      <c r="E24" t="s">
        <v>64</v>
      </c>
      <c r="F24" t="s">
        <v>187</v>
      </c>
      <c r="G24" t="s">
        <v>188</v>
      </c>
      <c r="H24" t="s">
        <v>185</v>
      </c>
      <c r="I24">
        <v>7</v>
      </c>
      <c r="J24">
        <v>763</v>
      </c>
      <c r="K24" s="3">
        <v>9.1999999999999998E-3</v>
      </c>
      <c r="L24">
        <v>2.87</v>
      </c>
      <c r="M24">
        <v>20.07</v>
      </c>
      <c r="N24">
        <v>4.5</v>
      </c>
    </row>
    <row r="25" spans="1:14">
      <c r="A25" t="s">
        <v>2252</v>
      </c>
      <c r="B25" s="21" t="e">
        <f>VLOOKUP(A:A,'Bing search queries'!B:K,10,FALSE)</f>
        <v>#N/A</v>
      </c>
      <c r="C25" s="21">
        <v>19.899999999999999</v>
      </c>
      <c r="D25" s="22" t="e">
        <f>(C25-B25)/C25</f>
        <v>#N/A</v>
      </c>
      <c r="E25" t="s">
        <v>85</v>
      </c>
      <c r="F25" t="s">
        <v>110</v>
      </c>
      <c r="G25" t="s">
        <v>124</v>
      </c>
      <c r="H25" t="s">
        <v>83</v>
      </c>
      <c r="I25">
        <v>2</v>
      </c>
      <c r="J25">
        <v>2</v>
      </c>
      <c r="K25" s="3">
        <v>1</v>
      </c>
      <c r="L25">
        <v>9.9499999999999993</v>
      </c>
      <c r="M25">
        <v>19.899999999999999</v>
      </c>
      <c r="N25">
        <v>1</v>
      </c>
    </row>
    <row r="26" spans="1:14">
      <c r="A26" t="s">
        <v>2742</v>
      </c>
      <c r="B26" s="21" t="e">
        <f>VLOOKUP(A:A,'Bing search queries'!B:K,10,FALSE)</f>
        <v>#N/A</v>
      </c>
      <c r="C26" s="21">
        <v>19.82</v>
      </c>
      <c r="D26" s="22" t="e">
        <f>(C26-B26)/C26</f>
        <v>#N/A</v>
      </c>
      <c r="E26" t="s">
        <v>85</v>
      </c>
      <c r="F26" t="s">
        <v>148</v>
      </c>
      <c r="G26" t="s">
        <v>149</v>
      </c>
      <c r="H26" t="s">
        <v>70</v>
      </c>
      <c r="I26">
        <v>3</v>
      </c>
      <c r="J26">
        <v>431</v>
      </c>
      <c r="K26" s="3">
        <v>7.0000000000000001E-3</v>
      </c>
      <c r="L26">
        <v>6.61</v>
      </c>
      <c r="M26">
        <v>19.82</v>
      </c>
      <c r="N26">
        <v>1.1000000000000001</v>
      </c>
    </row>
    <row r="27" spans="1:14">
      <c r="A27" t="s">
        <v>409</v>
      </c>
      <c r="B27" s="21">
        <f>VLOOKUP(A:A,'Bing search queries'!B:K,10,FALSE)</f>
        <v>2.5499999999999998</v>
      </c>
      <c r="C27" s="21">
        <v>19.559999999999999</v>
      </c>
      <c r="D27" s="22">
        <f>(C27-B27)/C27</f>
        <v>0.86963190184049077</v>
      </c>
      <c r="E27" t="s">
        <v>64</v>
      </c>
      <c r="F27" t="s">
        <v>134</v>
      </c>
      <c r="G27" t="s">
        <v>867</v>
      </c>
      <c r="H27" t="s">
        <v>112</v>
      </c>
      <c r="I27">
        <v>8</v>
      </c>
      <c r="J27">
        <v>78</v>
      </c>
      <c r="K27" s="3">
        <v>0.1026</v>
      </c>
      <c r="L27">
        <v>2.44</v>
      </c>
      <c r="M27">
        <v>19.559999999999999</v>
      </c>
      <c r="N27">
        <v>2.5</v>
      </c>
    </row>
    <row r="28" spans="1:14">
      <c r="A28" t="s">
        <v>1049</v>
      </c>
      <c r="B28" s="21" t="e">
        <f>VLOOKUP(A:A,'Bing search queries'!B:K,10,FALSE)</f>
        <v>#N/A</v>
      </c>
      <c r="C28" s="21">
        <v>19.34</v>
      </c>
      <c r="D28" s="22" t="e">
        <f>(C28-B28)/C28</f>
        <v>#N/A</v>
      </c>
      <c r="E28" t="s">
        <v>85</v>
      </c>
      <c r="F28" t="s">
        <v>86</v>
      </c>
      <c r="G28" t="s">
        <v>87</v>
      </c>
      <c r="H28" t="s">
        <v>83</v>
      </c>
      <c r="I28">
        <v>2</v>
      </c>
      <c r="J28">
        <v>1</v>
      </c>
      <c r="K28" s="3">
        <v>2</v>
      </c>
      <c r="L28">
        <v>9.67</v>
      </c>
      <c r="M28">
        <v>19.34</v>
      </c>
      <c r="N28">
        <v>1</v>
      </c>
    </row>
    <row r="29" spans="1:14">
      <c r="A29" t="s">
        <v>1344</v>
      </c>
      <c r="B29" s="21">
        <f>VLOOKUP(A:A,'Bing search queries'!B:K,10,FALSE)</f>
        <v>20.07</v>
      </c>
      <c r="C29" s="21">
        <v>19.27</v>
      </c>
      <c r="D29" s="22">
        <f>(C29-B29)/C29</f>
        <v>-4.1515308770109012E-2</v>
      </c>
      <c r="E29" t="s">
        <v>64</v>
      </c>
      <c r="F29" t="s">
        <v>187</v>
      </c>
      <c r="G29" t="s">
        <v>188</v>
      </c>
      <c r="H29" t="s">
        <v>112</v>
      </c>
      <c r="I29">
        <v>8</v>
      </c>
      <c r="J29">
        <v>985</v>
      </c>
      <c r="K29" s="3">
        <v>8.0999999999999996E-3</v>
      </c>
      <c r="L29">
        <v>2.41</v>
      </c>
      <c r="M29">
        <v>19.27</v>
      </c>
      <c r="N29">
        <v>3</v>
      </c>
    </row>
    <row r="30" spans="1:14">
      <c r="A30" t="s">
        <v>2574</v>
      </c>
      <c r="B30" s="21" t="e">
        <f>VLOOKUP(A:A,'Bing search queries'!B:K,10,FALSE)</f>
        <v>#N/A</v>
      </c>
      <c r="C30" s="21">
        <v>18.96</v>
      </c>
      <c r="D30" s="22" t="e">
        <f>(C30-B30)/C30</f>
        <v>#N/A</v>
      </c>
      <c r="E30" t="s">
        <v>85</v>
      </c>
      <c r="F30" t="s">
        <v>154</v>
      </c>
      <c r="G30" t="s">
        <v>299</v>
      </c>
      <c r="H30" t="s">
        <v>70</v>
      </c>
      <c r="I30">
        <v>6</v>
      </c>
      <c r="J30">
        <v>113</v>
      </c>
      <c r="K30" s="3">
        <v>5.3100000000000001E-2</v>
      </c>
      <c r="L30">
        <v>3.16</v>
      </c>
      <c r="M30">
        <v>18.96</v>
      </c>
      <c r="N30">
        <v>1</v>
      </c>
    </row>
    <row r="31" spans="1:14">
      <c r="A31" t="s">
        <v>812</v>
      </c>
      <c r="B31" s="21" t="e">
        <f>VLOOKUP(A:A,'Bing search queries'!B:K,10,FALSE)</f>
        <v>#N/A</v>
      </c>
      <c r="C31" s="21">
        <v>18.940000000000001</v>
      </c>
      <c r="D31" s="22" t="e">
        <f>(C31-B31)/C31</f>
        <v>#N/A</v>
      </c>
      <c r="E31" t="s">
        <v>64</v>
      </c>
      <c r="F31" t="s">
        <v>65</v>
      </c>
      <c r="G31" t="s">
        <v>66</v>
      </c>
      <c r="H31" t="s">
        <v>61</v>
      </c>
      <c r="I31">
        <v>4</v>
      </c>
      <c r="J31">
        <v>123</v>
      </c>
      <c r="K31" s="3">
        <v>3.2500000000000001E-2</v>
      </c>
      <c r="L31">
        <v>4.74</v>
      </c>
      <c r="M31">
        <v>18.940000000000001</v>
      </c>
      <c r="N31">
        <v>1.8</v>
      </c>
    </row>
    <row r="32" spans="1:14">
      <c r="A32" t="s">
        <v>2555</v>
      </c>
      <c r="B32" s="21" t="e">
        <f>VLOOKUP(A:A,'Bing search queries'!B:K,10,FALSE)</f>
        <v>#N/A</v>
      </c>
      <c r="C32" s="21">
        <v>18.239999999999998</v>
      </c>
      <c r="D32" s="22" t="e">
        <f>(C32-B32)/C32</f>
        <v>#N/A</v>
      </c>
      <c r="E32" t="s">
        <v>85</v>
      </c>
      <c r="F32" t="s">
        <v>86</v>
      </c>
      <c r="G32" t="s">
        <v>87</v>
      </c>
      <c r="H32" t="s">
        <v>70</v>
      </c>
      <c r="I32">
        <v>2</v>
      </c>
      <c r="J32">
        <v>11</v>
      </c>
      <c r="K32" s="3">
        <v>0.18179999999999999</v>
      </c>
      <c r="L32">
        <v>9.1199999999999992</v>
      </c>
      <c r="M32">
        <v>18.239999999999998</v>
      </c>
      <c r="N32">
        <v>1</v>
      </c>
    </row>
    <row r="33" spans="1:14">
      <c r="A33" t="s">
        <v>952</v>
      </c>
      <c r="B33" s="21" t="e">
        <f>VLOOKUP(A:A,'Bing search queries'!B:K,10,FALSE)</f>
        <v>#N/A</v>
      </c>
      <c r="C33" s="21">
        <v>17.920000000000002</v>
      </c>
      <c r="D33" s="22" t="e">
        <f>(C33-B33)/C33</f>
        <v>#N/A</v>
      </c>
      <c r="E33" t="s">
        <v>64</v>
      </c>
      <c r="F33" t="s">
        <v>134</v>
      </c>
      <c r="G33" t="s">
        <v>138</v>
      </c>
      <c r="H33" t="s">
        <v>61</v>
      </c>
      <c r="I33">
        <v>6</v>
      </c>
      <c r="J33">
        <v>128</v>
      </c>
      <c r="K33" s="3">
        <v>4.6899999999999997E-2</v>
      </c>
      <c r="L33">
        <v>2.99</v>
      </c>
      <c r="M33">
        <v>17.920000000000002</v>
      </c>
      <c r="N33">
        <v>1.6</v>
      </c>
    </row>
    <row r="34" spans="1:14">
      <c r="A34" t="s">
        <v>3043</v>
      </c>
      <c r="B34" s="21" t="e">
        <f>VLOOKUP(A:A,'Bing search queries'!B:K,10,FALSE)</f>
        <v>#N/A</v>
      </c>
      <c r="C34" s="21">
        <v>17.510000000000002</v>
      </c>
      <c r="D34" s="22" t="e">
        <f>(C34-B34)/C34</f>
        <v>#N/A</v>
      </c>
      <c r="E34" t="s">
        <v>85</v>
      </c>
      <c r="F34" t="s">
        <v>110</v>
      </c>
      <c r="G34" t="s">
        <v>124</v>
      </c>
      <c r="H34" t="s">
        <v>83</v>
      </c>
      <c r="I34">
        <v>2</v>
      </c>
      <c r="J34">
        <v>11</v>
      </c>
      <c r="K34" s="3">
        <v>0.18179999999999999</v>
      </c>
      <c r="L34">
        <v>8.76</v>
      </c>
      <c r="M34">
        <v>17.510000000000002</v>
      </c>
      <c r="N34">
        <v>1</v>
      </c>
    </row>
    <row r="35" spans="1:14">
      <c r="A35" t="s">
        <v>109</v>
      </c>
      <c r="B35" s="21" t="e">
        <f>VLOOKUP(A:A,'Bing search queries'!B:K,10,FALSE)</f>
        <v>#N/A</v>
      </c>
      <c r="C35" s="21">
        <v>16.89</v>
      </c>
      <c r="D35" s="22" t="e">
        <f>(C35-B35)/C35</f>
        <v>#N/A</v>
      </c>
      <c r="E35" t="s">
        <v>85</v>
      </c>
      <c r="F35" t="s">
        <v>110</v>
      </c>
      <c r="G35" t="s">
        <v>111</v>
      </c>
      <c r="H35" t="s">
        <v>83</v>
      </c>
      <c r="I35">
        <v>3</v>
      </c>
      <c r="J35">
        <v>2</v>
      </c>
      <c r="K35" s="3">
        <v>1.5</v>
      </c>
      <c r="L35">
        <v>5.63</v>
      </c>
      <c r="M35">
        <v>16.89</v>
      </c>
      <c r="N35">
        <v>1</v>
      </c>
    </row>
    <row r="36" spans="1:14">
      <c r="A36" t="s">
        <v>313</v>
      </c>
      <c r="B36" s="21">
        <f>VLOOKUP(A:A,'Bing search queries'!B:K,10,FALSE)</f>
        <v>16.79</v>
      </c>
      <c r="C36" s="21">
        <v>16.79</v>
      </c>
      <c r="D36" s="22">
        <f>(C36-B36)/C36</f>
        <v>0</v>
      </c>
      <c r="E36" t="s">
        <v>64</v>
      </c>
      <c r="F36" t="s">
        <v>80</v>
      </c>
      <c r="G36" t="s">
        <v>314</v>
      </c>
      <c r="H36" t="s">
        <v>112</v>
      </c>
      <c r="I36">
        <v>6</v>
      </c>
      <c r="J36">
        <v>304</v>
      </c>
      <c r="K36" s="3">
        <v>1.9699999999999999E-2</v>
      </c>
      <c r="L36">
        <v>2.8</v>
      </c>
      <c r="M36">
        <v>16.79</v>
      </c>
      <c r="N36">
        <v>4.9000000000000004</v>
      </c>
    </row>
    <row r="37" spans="1:14">
      <c r="A37" t="s">
        <v>1284</v>
      </c>
      <c r="B37" s="21" t="e">
        <f>VLOOKUP(A:A,'Bing search queries'!B:K,10,FALSE)</f>
        <v>#N/A</v>
      </c>
      <c r="C37" s="21">
        <v>16.62</v>
      </c>
      <c r="D37" s="22" t="e">
        <f>(C37-B37)/C37</f>
        <v>#N/A</v>
      </c>
      <c r="E37" t="s">
        <v>85</v>
      </c>
      <c r="F37" t="s">
        <v>774</v>
      </c>
      <c r="G37" t="s">
        <v>998</v>
      </c>
      <c r="H37" t="s">
        <v>61</v>
      </c>
      <c r="I37">
        <v>3</v>
      </c>
      <c r="J37">
        <v>31</v>
      </c>
      <c r="K37" s="3">
        <v>9.6799999999999997E-2</v>
      </c>
      <c r="L37">
        <v>5.54</v>
      </c>
      <c r="M37">
        <v>16.62</v>
      </c>
      <c r="N37">
        <v>1</v>
      </c>
    </row>
    <row r="38" spans="1:14">
      <c r="A38" t="s">
        <v>281</v>
      </c>
      <c r="B38" s="21" t="e">
        <f>VLOOKUP(A:A,'Bing search queries'!B:K,10,FALSE)</f>
        <v>#N/A</v>
      </c>
      <c r="C38" s="21">
        <v>16.420000000000002</v>
      </c>
      <c r="D38" s="22" t="e">
        <f>(C38-B38)/C38</f>
        <v>#N/A</v>
      </c>
      <c r="E38" t="s">
        <v>85</v>
      </c>
      <c r="F38" t="s">
        <v>86</v>
      </c>
      <c r="G38" t="s">
        <v>87</v>
      </c>
      <c r="H38" t="s">
        <v>70</v>
      </c>
      <c r="I38">
        <v>2</v>
      </c>
      <c r="J38">
        <v>7</v>
      </c>
      <c r="K38" s="3">
        <v>0.28570000000000001</v>
      </c>
      <c r="L38">
        <v>8.2100000000000009</v>
      </c>
      <c r="M38">
        <v>16.420000000000002</v>
      </c>
      <c r="N38">
        <v>1</v>
      </c>
    </row>
    <row r="39" spans="1:14">
      <c r="A39" t="s">
        <v>1677</v>
      </c>
      <c r="B39" s="21" t="e">
        <f>VLOOKUP(A:A,'Bing search queries'!B:K,10,FALSE)</f>
        <v>#N/A</v>
      </c>
      <c r="C39" s="21">
        <v>16.34</v>
      </c>
      <c r="D39" s="22" t="e">
        <f>(C39-B39)/C39</f>
        <v>#N/A</v>
      </c>
      <c r="E39" t="s">
        <v>85</v>
      </c>
      <c r="F39" t="s">
        <v>173</v>
      </c>
      <c r="G39" t="s">
        <v>174</v>
      </c>
      <c r="H39" t="s">
        <v>83</v>
      </c>
      <c r="I39">
        <v>2</v>
      </c>
      <c r="J39">
        <v>1</v>
      </c>
      <c r="K39" s="3">
        <v>2</v>
      </c>
      <c r="L39">
        <v>8.17</v>
      </c>
      <c r="M39">
        <v>16.34</v>
      </c>
      <c r="N39">
        <v>1</v>
      </c>
    </row>
    <row r="40" spans="1:14">
      <c r="A40" t="s">
        <v>1666</v>
      </c>
      <c r="B40" s="21" t="e">
        <f>VLOOKUP(A:A,'Bing search queries'!B:K,10,FALSE)</f>
        <v>#N/A</v>
      </c>
      <c r="C40" s="21">
        <v>16.03</v>
      </c>
      <c r="D40" s="22" t="e">
        <f>(C40-B40)/C40</f>
        <v>#N/A</v>
      </c>
      <c r="E40" t="s">
        <v>64</v>
      </c>
      <c r="F40" t="s">
        <v>134</v>
      </c>
      <c r="G40" t="s">
        <v>138</v>
      </c>
      <c r="H40" t="s">
        <v>61</v>
      </c>
      <c r="I40">
        <v>7</v>
      </c>
      <c r="J40">
        <v>95</v>
      </c>
      <c r="K40" s="3">
        <v>7.3700000000000002E-2</v>
      </c>
      <c r="L40">
        <v>2.29</v>
      </c>
      <c r="M40">
        <v>16.03</v>
      </c>
      <c r="N40">
        <v>2</v>
      </c>
    </row>
    <row r="41" spans="1:14">
      <c r="A41" t="s">
        <v>1345</v>
      </c>
      <c r="B41" s="21" t="e">
        <f>VLOOKUP(A:A,'Bing search queries'!B:K,10,FALSE)</f>
        <v>#N/A</v>
      </c>
      <c r="C41" s="21">
        <v>15.63</v>
      </c>
      <c r="D41" s="22" t="e">
        <f>(C41-B41)/C41</f>
        <v>#N/A</v>
      </c>
      <c r="E41" t="s">
        <v>85</v>
      </c>
      <c r="F41" t="s">
        <v>613</v>
      </c>
      <c r="G41" t="s">
        <v>1346</v>
      </c>
      <c r="H41" t="s">
        <v>61</v>
      </c>
      <c r="I41">
        <v>1</v>
      </c>
      <c r="J41">
        <v>1</v>
      </c>
      <c r="K41" s="3">
        <v>1</v>
      </c>
      <c r="L41">
        <v>15.63</v>
      </c>
      <c r="M41">
        <v>15.63</v>
      </c>
      <c r="N41">
        <v>1</v>
      </c>
    </row>
    <row r="42" spans="1:14">
      <c r="A42" t="s">
        <v>501</v>
      </c>
      <c r="B42" s="21" t="e">
        <f>VLOOKUP(A:A,'Bing search queries'!B:K,10,FALSE)</f>
        <v>#N/A</v>
      </c>
      <c r="C42" s="21">
        <v>15.46</v>
      </c>
      <c r="D42" s="22" t="e">
        <f>(C42-B42)/C42</f>
        <v>#N/A</v>
      </c>
      <c r="E42" t="s">
        <v>85</v>
      </c>
      <c r="F42" t="s">
        <v>110</v>
      </c>
      <c r="G42" t="s">
        <v>111</v>
      </c>
      <c r="H42" t="s">
        <v>83</v>
      </c>
      <c r="I42">
        <v>3</v>
      </c>
      <c r="J42">
        <v>14</v>
      </c>
      <c r="K42" s="3">
        <v>0.21429999999999999</v>
      </c>
      <c r="L42">
        <v>5.15</v>
      </c>
      <c r="M42">
        <v>15.46</v>
      </c>
      <c r="N42">
        <v>3.5</v>
      </c>
    </row>
    <row r="43" spans="1:14">
      <c r="A43" t="s">
        <v>1483</v>
      </c>
      <c r="B43" s="21" t="e">
        <f>VLOOKUP(A:A,'Bing search queries'!B:K,10,FALSE)</f>
        <v>#N/A</v>
      </c>
      <c r="C43" s="21">
        <v>15.46</v>
      </c>
      <c r="D43" s="22" t="e">
        <f>(C43-B43)/C43</f>
        <v>#N/A</v>
      </c>
      <c r="E43" t="s">
        <v>85</v>
      </c>
      <c r="F43" t="s">
        <v>613</v>
      </c>
      <c r="G43" t="s">
        <v>1346</v>
      </c>
      <c r="H43" t="s">
        <v>61</v>
      </c>
      <c r="I43">
        <v>1</v>
      </c>
      <c r="J43">
        <v>1</v>
      </c>
      <c r="K43" s="3">
        <v>1</v>
      </c>
      <c r="L43">
        <v>15.46</v>
      </c>
      <c r="M43">
        <v>15.46</v>
      </c>
      <c r="N43">
        <v>1</v>
      </c>
    </row>
    <row r="44" spans="1:14">
      <c r="A44" t="s">
        <v>328</v>
      </c>
      <c r="B44" s="21" t="e">
        <f>VLOOKUP(A:A,'Bing search queries'!B:K,10,FALSE)</f>
        <v>#N/A</v>
      </c>
      <c r="C44" s="21">
        <v>15.37</v>
      </c>
      <c r="D44" s="22" t="e">
        <f>(C44-B44)/C44</f>
        <v>#N/A</v>
      </c>
      <c r="E44" t="s">
        <v>85</v>
      </c>
      <c r="F44" t="s">
        <v>110</v>
      </c>
      <c r="G44" t="s">
        <v>124</v>
      </c>
      <c r="H44" t="s">
        <v>83</v>
      </c>
      <c r="I44">
        <v>3</v>
      </c>
      <c r="J44">
        <v>83</v>
      </c>
      <c r="K44" s="3">
        <v>3.61E-2</v>
      </c>
      <c r="L44">
        <v>5.12</v>
      </c>
      <c r="M44">
        <v>15.37</v>
      </c>
      <c r="N44">
        <v>1</v>
      </c>
    </row>
    <row r="45" spans="1:14">
      <c r="A45" t="s">
        <v>2206</v>
      </c>
      <c r="B45" s="21" t="e">
        <f>VLOOKUP(A:A,'Bing search queries'!B:K,10,FALSE)</f>
        <v>#N/A</v>
      </c>
      <c r="C45" s="21">
        <v>15.17</v>
      </c>
      <c r="D45" s="22" t="e">
        <f>(C45-B45)/C45</f>
        <v>#N/A</v>
      </c>
      <c r="E45" t="s">
        <v>85</v>
      </c>
      <c r="F45" t="s">
        <v>613</v>
      </c>
      <c r="G45" t="s">
        <v>799</v>
      </c>
      <c r="H45" t="s">
        <v>61</v>
      </c>
      <c r="I45">
        <v>1</v>
      </c>
      <c r="J45">
        <v>1</v>
      </c>
      <c r="K45" s="3">
        <v>1</v>
      </c>
      <c r="L45">
        <v>15.17</v>
      </c>
      <c r="M45">
        <v>15.17</v>
      </c>
      <c r="N45">
        <v>1</v>
      </c>
    </row>
    <row r="46" spans="1:14">
      <c r="A46" t="s">
        <v>1600</v>
      </c>
      <c r="B46" s="21" t="e">
        <f>VLOOKUP(A:A,'Bing search queries'!B:K,10,FALSE)</f>
        <v>#N/A</v>
      </c>
      <c r="C46" s="21">
        <v>15.15</v>
      </c>
      <c r="D46" s="22" t="e">
        <f>(C46-B46)/C46</f>
        <v>#N/A</v>
      </c>
      <c r="E46" t="s">
        <v>64</v>
      </c>
      <c r="F46" t="s">
        <v>134</v>
      </c>
      <c r="G46" t="s">
        <v>138</v>
      </c>
      <c r="H46" t="s">
        <v>61</v>
      </c>
      <c r="I46">
        <v>6</v>
      </c>
      <c r="J46">
        <v>76</v>
      </c>
      <c r="K46" s="3">
        <v>7.8899999999999998E-2</v>
      </c>
      <c r="L46">
        <v>2.52</v>
      </c>
      <c r="M46">
        <v>15.15</v>
      </c>
      <c r="N46">
        <v>1.4</v>
      </c>
    </row>
    <row r="47" spans="1:14">
      <c r="A47" t="s">
        <v>2585</v>
      </c>
      <c r="B47" s="21" t="e">
        <f>VLOOKUP(A:A,'Bing search queries'!B:K,10,FALSE)</f>
        <v>#N/A</v>
      </c>
      <c r="C47" s="21">
        <v>15.1</v>
      </c>
      <c r="D47" s="22" t="e">
        <f>(C47-B47)/C47</f>
        <v>#N/A</v>
      </c>
      <c r="E47" t="s">
        <v>85</v>
      </c>
      <c r="F47" t="s">
        <v>110</v>
      </c>
      <c r="G47" t="s">
        <v>124</v>
      </c>
      <c r="H47" t="s">
        <v>83</v>
      </c>
      <c r="I47">
        <v>2</v>
      </c>
      <c r="J47">
        <v>9</v>
      </c>
      <c r="K47" s="3">
        <v>0.22220000000000001</v>
      </c>
      <c r="L47">
        <v>7.55</v>
      </c>
      <c r="M47">
        <v>15.1</v>
      </c>
      <c r="N47">
        <v>1</v>
      </c>
    </row>
    <row r="48" spans="1:14">
      <c r="A48" t="s">
        <v>1147</v>
      </c>
      <c r="B48" s="21" t="e">
        <f>VLOOKUP(A:A,'Bing search queries'!B:K,10,FALSE)</f>
        <v>#N/A</v>
      </c>
      <c r="C48" s="21">
        <v>14.82</v>
      </c>
      <c r="D48" s="22" t="e">
        <f>(C48-B48)/C48</f>
        <v>#N/A</v>
      </c>
      <c r="E48" t="s">
        <v>85</v>
      </c>
      <c r="F48" t="s">
        <v>148</v>
      </c>
      <c r="G48" t="s">
        <v>275</v>
      </c>
      <c r="H48" t="s">
        <v>70</v>
      </c>
      <c r="I48">
        <v>2</v>
      </c>
      <c r="J48">
        <v>3</v>
      </c>
      <c r="K48" s="3">
        <v>0.66669999999999996</v>
      </c>
      <c r="L48">
        <v>7.41</v>
      </c>
      <c r="M48">
        <v>14.82</v>
      </c>
      <c r="N48">
        <v>1</v>
      </c>
    </row>
    <row r="49" spans="1:14">
      <c r="A49" t="s">
        <v>1628</v>
      </c>
      <c r="B49" s="21" t="e">
        <f>VLOOKUP(A:A,'Bing search queries'!B:K,10,FALSE)</f>
        <v>#N/A</v>
      </c>
      <c r="C49" s="21">
        <v>14.66</v>
      </c>
      <c r="D49" s="22" t="e">
        <f>(C49-B49)/C49</f>
        <v>#N/A</v>
      </c>
      <c r="E49" t="s">
        <v>85</v>
      </c>
      <c r="F49" t="s">
        <v>173</v>
      </c>
      <c r="G49" t="s">
        <v>174</v>
      </c>
      <c r="H49" t="s">
        <v>61</v>
      </c>
      <c r="I49">
        <v>2</v>
      </c>
      <c r="J49">
        <v>2</v>
      </c>
      <c r="K49" s="3">
        <v>1</v>
      </c>
      <c r="L49">
        <v>7.33</v>
      </c>
      <c r="M49">
        <v>14.66</v>
      </c>
      <c r="N49">
        <v>1</v>
      </c>
    </row>
    <row r="50" spans="1:14">
      <c r="A50" t="s">
        <v>1136</v>
      </c>
      <c r="B50" s="21" t="e">
        <f>VLOOKUP(A:A,'Bing search queries'!B:K,10,FALSE)</f>
        <v>#N/A</v>
      </c>
      <c r="C50" s="21">
        <v>14.44</v>
      </c>
      <c r="D50" s="22" t="e">
        <f>(C50-B50)/C50</f>
        <v>#N/A</v>
      </c>
      <c r="E50" t="s">
        <v>85</v>
      </c>
      <c r="F50" t="s">
        <v>86</v>
      </c>
      <c r="G50" t="s">
        <v>87</v>
      </c>
      <c r="H50" t="s">
        <v>83</v>
      </c>
      <c r="I50">
        <v>1</v>
      </c>
      <c r="J50">
        <v>1</v>
      </c>
      <c r="K50" s="3">
        <v>1</v>
      </c>
      <c r="L50">
        <v>14.44</v>
      </c>
      <c r="M50">
        <v>14.44</v>
      </c>
      <c r="N50">
        <v>1</v>
      </c>
    </row>
    <row r="51" spans="1:14">
      <c r="A51" t="s">
        <v>1425</v>
      </c>
      <c r="B51" s="21" t="e">
        <f>VLOOKUP(A:A,'Bing search queries'!B:K,10,FALSE)</f>
        <v>#N/A</v>
      </c>
      <c r="C51" s="21">
        <v>14.38</v>
      </c>
      <c r="D51" s="22" t="e">
        <f>(C51-B51)/C51</f>
        <v>#N/A</v>
      </c>
      <c r="E51" t="s">
        <v>85</v>
      </c>
      <c r="F51" t="s">
        <v>86</v>
      </c>
      <c r="G51" t="s">
        <v>87</v>
      </c>
      <c r="H51" t="s">
        <v>70</v>
      </c>
      <c r="I51">
        <v>1</v>
      </c>
      <c r="J51">
        <v>1</v>
      </c>
      <c r="K51" s="3">
        <v>1</v>
      </c>
      <c r="L51">
        <v>14.38</v>
      </c>
      <c r="M51">
        <v>14.38</v>
      </c>
      <c r="N51">
        <v>1</v>
      </c>
    </row>
    <row r="52" spans="1:14">
      <c r="A52" t="s">
        <v>601</v>
      </c>
      <c r="B52" s="21" t="e">
        <f>VLOOKUP(A:A,'Bing search queries'!B:K,10,FALSE)</f>
        <v>#N/A</v>
      </c>
      <c r="C52" s="21">
        <v>14.36</v>
      </c>
      <c r="D52" s="22" t="e">
        <f>(C52-B52)/C52</f>
        <v>#N/A</v>
      </c>
      <c r="E52" t="s">
        <v>85</v>
      </c>
      <c r="F52" t="s">
        <v>110</v>
      </c>
      <c r="G52" t="s">
        <v>124</v>
      </c>
      <c r="H52" t="s">
        <v>83</v>
      </c>
      <c r="I52">
        <v>2</v>
      </c>
      <c r="J52">
        <v>15</v>
      </c>
      <c r="K52" s="3">
        <v>0.1333</v>
      </c>
      <c r="L52">
        <v>7.18</v>
      </c>
      <c r="M52">
        <v>14.36</v>
      </c>
      <c r="N52">
        <v>1</v>
      </c>
    </row>
    <row r="53" spans="1:14">
      <c r="A53" t="s">
        <v>1343</v>
      </c>
      <c r="B53" s="21" t="e">
        <f>VLOOKUP(A:A,'Bing search queries'!B:K,10,FALSE)</f>
        <v>#N/A</v>
      </c>
      <c r="C53" s="21">
        <v>14.28</v>
      </c>
      <c r="D53" s="22" t="e">
        <f>(C53-B53)/C53</f>
        <v>#N/A</v>
      </c>
      <c r="E53" t="s">
        <v>64</v>
      </c>
      <c r="F53" t="s">
        <v>68</v>
      </c>
      <c r="G53" t="s">
        <v>69</v>
      </c>
      <c r="H53" t="s">
        <v>61</v>
      </c>
      <c r="I53">
        <v>5</v>
      </c>
      <c r="J53">
        <v>108</v>
      </c>
      <c r="K53" s="3">
        <v>4.6300000000000001E-2</v>
      </c>
      <c r="L53">
        <v>2.86</v>
      </c>
      <c r="M53">
        <v>14.28</v>
      </c>
      <c r="N53">
        <v>2.4</v>
      </c>
    </row>
    <row r="54" spans="1:14">
      <c r="A54" t="s">
        <v>1023</v>
      </c>
      <c r="B54" s="21" t="e">
        <f>VLOOKUP(A:A,'Bing search queries'!B:K,10,FALSE)</f>
        <v>#N/A</v>
      </c>
      <c r="C54" s="21">
        <v>14.16</v>
      </c>
      <c r="D54" s="22" t="e">
        <f>(C54-B54)/C54</f>
        <v>#N/A</v>
      </c>
      <c r="E54" t="s">
        <v>85</v>
      </c>
      <c r="F54" t="s">
        <v>110</v>
      </c>
      <c r="G54" t="s">
        <v>111</v>
      </c>
      <c r="H54" t="s">
        <v>83</v>
      </c>
      <c r="I54">
        <v>2</v>
      </c>
      <c r="J54">
        <v>6</v>
      </c>
      <c r="K54" s="3">
        <v>0.33329999999999999</v>
      </c>
      <c r="L54">
        <v>7.08</v>
      </c>
      <c r="M54">
        <v>14.16</v>
      </c>
      <c r="N54">
        <v>1</v>
      </c>
    </row>
    <row r="55" spans="1:14">
      <c r="A55" t="s">
        <v>952</v>
      </c>
      <c r="B55" s="21" t="e">
        <f>VLOOKUP(A:A,'Bing search queries'!B:K,10,FALSE)</f>
        <v>#N/A</v>
      </c>
      <c r="C55" s="21">
        <v>14.07</v>
      </c>
      <c r="D55" s="22" t="e">
        <f>(C55-B55)/C55</f>
        <v>#N/A</v>
      </c>
      <c r="E55" t="s">
        <v>64</v>
      </c>
      <c r="F55" t="s">
        <v>97</v>
      </c>
      <c r="G55" t="s">
        <v>98</v>
      </c>
      <c r="H55" t="s">
        <v>83</v>
      </c>
      <c r="I55">
        <v>5</v>
      </c>
      <c r="J55">
        <v>65</v>
      </c>
      <c r="K55" s="3">
        <v>7.6899999999999996E-2</v>
      </c>
      <c r="L55">
        <v>2.81</v>
      </c>
      <c r="M55">
        <v>14.07</v>
      </c>
      <c r="N55">
        <v>1.2</v>
      </c>
    </row>
    <row r="56" spans="1:14">
      <c r="A56" t="s">
        <v>1616</v>
      </c>
      <c r="B56" s="21" t="e">
        <f>VLOOKUP(A:A,'Bing search queries'!B:K,10,FALSE)</f>
        <v>#N/A</v>
      </c>
      <c r="C56" s="21">
        <v>14</v>
      </c>
      <c r="D56" s="22" t="e">
        <f>(C56-B56)/C56</f>
        <v>#N/A</v>
      </c>
      <c r="E56" t="s">
        <v>85</v>
      </c>
      <c r="F56" t="s">
        <v>148</v>
      </c>
      <c r="G56" t="s">
        <v>372</v>
      </c>
      <c r="H56" t="s">
        <v>83</v>
      </c>
      <c r="I56">
        <v>2</v>
      </c>
      <c r="J56">
        <v>2</v>
      </c>
      <c r="K56" s="3">
        <v>1</v>
      </c>
      <c r="L56">
        <v>7</v>
      </c>
      <c r="M56">
        <v>14</v>
      </c>
      <c r="N56">
        <v>1</v>
      </c>
    </row>
    <row r="57" spans="1:14">
      <c r="A57" t="s">
        <v>1742</v>
      </c>
      <c r="B57" s="21" t="e">
        <f>VLOOKUP(A:A,'Bing search queries'!B:K,10,FALSE)</f>
        <v>#N/A</v>
      </c>
      <c r="C57" s="21">
        <v>13.99</v>
      </c>
      <c r="D57" s="22" t="e">
        <f>(C57-B57)/C57</f>
        <v>#N/A</v>
      </c>
      <c r="E57" t="s">
        <v>85</v>
      </c>
      <c r="F57" t="s">
        <v>86</v>
      </c>
      <c r="G57" t="s">
        <v>87</v>
      </c>
      <c r="H57" t="s">
        <v>83</v>
      </c>
      <c r="I57">
        <v>1</v>
      </c>
      <c r="J57">
        <v>1</v>
      </c>
      <c r="K57" s="3">
        <v>1</v>
      </c>
      <c r="L57">
        <v>13.99</v>
      </c>
      <c r="M57">
        <v>13.99</v>
      </c>
      <c r="N57">
        <v>1</v>
      </c>
    </row>
    <row r="58" spans="1:14">
      <c r="A58" t="s">
        <v>1919</v>
      </c>
      <c r="B58" s="21" t="e">
        <f>VLOOKUP(A:A,'Bing search queries'!B:K,10,FALSE)</f>
        <v>#N/A</v>
      </c>
      <c r="C58" s="21">
        <v>13.97</v>
      </c>
      <c r="D58" s="22" t="e">
        <f>(C58-B58)/C58</f>
        <v>#N/A</v>
      </c>
      <c r="E58" t="s">
        <v>64</v>
      </c>
      <c r="F58" t="s">
        <v>65</v>
      </c>
      <c r="G58" t="s">
        <v>66</v>
      </c>
      <c r="H58" t="s">
        <v>61</v>
      </c>
      <c r="I58">
        <v>3</v>
      </c>
      <c r="J58">
        <v>32</v>
      </c>
      <c r="K58" s="3">
        <v>9.3799999999999994E-2</v>
      </c>
      <c r="L58">
        <v>4.66</v>
      </c>
      <c r="M58">
        <v>13.97</v>
      </c>
      <c r="N58">
        <v>1.3</v>
      </c>
    </row>
    <row r="59" spans="1:14">
      <c r="A59" t="s">
        <v>1091</v>
      </c>
      <c r="B59" s="21" t="e">
        <f>VLOOKUP(A:A,'Bing search queries'!B:K,10,FALSE)</f>
        <v>#N/A</v>
      </c>
      <c r="C59" s="21">
        <v>13.95</v>
      </c>
      <c r="D59" s="22" t="e">
        <f>(C59-B59)/C59</f>
        <v>#N/A</v>
      </c>
      <c r="E59" t="s">
        <v>85</v>
      </c>
      <c r="F59" t="s">
        <v>86</v>
      </c>
      <c r="G59" t="s">
        <v>87</v>
      </c>
      <c r="H59" t="s">
        <v>70</v>
      </c>
      <c r="I59">
        <v>1</v>
      </c>
      <c r="J59">
        <v>4</v>
      </c>
      <c r="K59" s="3">
        <v>0.25</v>
      </c>
      <c r="L59">
        <v>13.95</v>
      </c>
      <c r="M59">
        <v>13.95</v>
      </c>
      <c r="N59">
        <v>1</v>
      </c>
    </row>
    <row r="60" spans="1:14">
      <c r="A60" t="s">
        <v>1230</v>
      </c>
      <c r="B60" s="21" t="e">
        <f>VLOOKUP(A:A,'Bing search queries'!B:K,10,FALSE)</f>
        <v>#N/A</v>
      </c>
      <c r="C60" s="21">
        <v>13.92</v>
      </c>
      <c r="D60" s="22" t="e">
        <f>(C60-B60)/C60</f>
        <v>#N/A</v>
      </c>
      <c r="E60" t="s">
        <v>85</v>
      </c>
      <c r="F60" t="s">
        <v>86</v>
      </c>
      <c r="G60" t="s">
        <v>87</v>
      </c>
      <c r="H60" t="s">
        <v>70</v>
      </c>
      <c r="I60">
        <v>1</v>
      </c>
      <c r="J60">
        <v>4</v>
      </c>
      <c r="K60" s="3">
        <v>0.25</v>
      </c>
      <c r="L60">
        <v>13.92</v>
      </c>
      <c r="M60">
        <v>13.92</v>
      </c>
      <c r="N60">
        <v>1</v>
      </c>
    </row>
    <row r="61" spans="1:14">
      <c r="A61" t="s">
        <v>1442</v>
      </c>
      <c r="B61" s="21" t="e">
        <f>VLOOKUP(A:A,'Bing search queries'!B:K,10,FALSE)</f>
        <v>#N/A</v>
      </c>
      <c r="C61" s="21">
        <v>13.87</v>
      </c>
      <c r="D61" s="22" t="e">
        <f>(C61-B61)/C61</f>
        <v>#N/A</v>
      </c>
      <c r="E61" t="s">
        <v>85</v>
      </c>
      <c r="F61" t="s">
        <v>86</v>
      </c>
      <c r="G61" t="s">
        <v>87</v>
      </c>
      <c r="H61" t="s">
        <v>70</v>
      </c>
      <c r="I61">
        <v>1</v>
      </c>
      <c r="J61">
        <v>2</v>
      </c>
      <c r="K61" s="3">
        <v>0.5</v>
      </c>
      <c r="L61">
        <v>13.87</v>
      </c>
      <c r="M61">
        <v>13.87</v>
      </c>
      <c r="N61">
        <v>1</v>
      </c>
    </row>
    <row r="62" spans="1:14">
      <c r="A62" t="s">
        <v>1238</v>
      </c>
      <c r="B62" s="21" t="e">
        <f>VLOOKUP(A:A,'Bing search queries'!B:K,10,FALSE)</f>
        <v>#N/A</v>
      </c>
      <c r="C62" s="21">
        <v>13.85</v>
      </c>
      <c r="D62" s="22" t="e">
        <f>(C62-B62)/C62</f>
        <v>#N/A</v>
      </c>
      <c r="E62" t="s">
        <v>85</v>
      </c>
      <c r="F62" t="s">
        <v>86</v>
      </c>
      <c r="G62" t="s">
        <v>87</v>
      </c>
      <c r="H62" t="s">
        <v>70</v>
      </c>
      <c r="I62">
        <v>1</v>
      </c>
      <c r="J62">
        <v>1</v>
      </c>
      <c r="K62" s="3">
        <v>1</v>
      </c>
      <c r="L62">
        <v>13.85</v>
      </c>
      <c r="M62">
        <v>13.85</v>
      </c>
      <c r="N62">
        <v>1</v>
      </c>
    </row>
    <row r="63" spans="1:14">
      <c r="A63" t="s">
        <v>2724</v>
      </c>
      <c r="B63" s="21" t="e">
        <f>VLOOKUP(A:A,'Bing search queries'!B:K,10,FALSE)</f>
        <v>#N/A</v>
      </c>
      <c r="C63" s="21">
        <v>13.74</v>
      </c>
      <c r="D63" s="22" t="e">
        <f>(C63-B63)/C63</f>
        <v>#N/A</v>
      </c>
      <c r="E63" t="s">
        <v>85</v>
      </c>
      <c r="F63" t="s">
        <v>148</v>
      </c>
      <c r="G63" t="s">
        <v>149</v>
      </c>
      <c r="H63" t="s">
        <v>83</v>
      </c>
      <c r="I63">
        <v>2</v>
      </c>
      <c r="J63">
        <v>10</v>
      </c>
      <c r="K63" s="3">
        <v>0.2</v>
      </c>
      <c r="L63">
        <v>6.87</v>
      </c>
      <c r="M63">
        <v>13.74</v>
      </c>
      <c r="N63">
        <v>1</v>
      </c>
    </row>
    <row r="64" spans="1:14">
      <c r="A64" t="s">
        <v>289</v>
      </c>
      <c r="B64" s="21" t="e">
        <f>VLOOKUP(A:A,'Bing search queries'!B:K,10,FALSE)</f>
        <v>#N/A</v>
      </c>
      <c r="C64" s="21">
        <v>13.71</v>
      </c>
      <c r="D64" s="22" t="e">
        <f>(C64-B64)/C64</f>
        <v>#N/A</v>
      </c>
      <c r="E64" t="s">
        <v>85</v>
      </c>
      <c r="F64" t="s">
        <v>86</v>
      </c>
      <c r="G64" t="s">
        <v>87</v>
      </c>
      <c r="H64" t="s">
        <v>70</v>
      </c>
      <c r="I64">
        <v>1</v>
      </c>
      <c r="J64">
        <v>14</v>
      </c>
      <c r="K64" s="3">
        <v>7.1400000000000005E-2</v>
      </c>
      <c r="L64">
        <v>13.71</v>
      </c>
      <c r="M64">
        <v>13.71</v>
      </c>
      <c r="N64">
        <v>1</v>
      </c>
    </row>
    <row r="65" spans="1:14">
      <c r="A65" t="s">
        <v>1739</v>
      </c>
      <c r="B65" s="21" t="e">
        <f>VLOOKUP(A:A,'Bing search queries'!B:K,10,FALSE)</f>
        <v>#N/A</v>
      </c>
      <c r="C65" s="21">
        <v>13.51</v>
      </c>
      <c r="D65" s="22" t="e">
        <f>(C65-B65)/C65</f>
        <v>#N/A</v>
      </c>
      <c r="E65" t="s">
        <v>85</v>
      </c>
      <c r="F65" t="s">
        <v>154</v>
      </c>
      <c r="G65" t="s">
        <v>155</v>
      </c>
      <c r="H65" t="s">
        <v>70</v>
      </c>
      <c r="I65">
        <v>5</v>
      </c>
      <c r="J65">
        <v>80</v>
      </c>
      <c r="K65" s="3">
        <v>6.25E-2</v>
      </c>
      <c r="L65">
        <v>2.7</v>
      </c>
      <c r="M65">
        <v>13.51</v>
      </c>
      <c r="N65">
        <v>1</v>
      </c>
    </row>
    <row r="66" spans="1:14">
      <c r="A66" t="s">
        <v>2872</v>
      </c>
      <c r="B66" s="21">
        <f>VLOOKUP(A:A,'Bing search queries'!B:K,10,FALSE)</f>
        <v>2.54</v>
      </c>
      <c r="C66" s="21">
        <v>13.46</v>
      </c>
      <c r="D66" s="22">
        <f>(C66-B66)/C66</f>
        <v>0.81129271916790502</v>
      </c>
      <c r="E66" t="s">
        <v>64</v>
      </c>
      <c r="F66" t="s">
        <v>97</v>
      </c>
      <c r="G66" t="s">
        <v>2881</v>
      </c>
      <c r="H66" t="s">
        <v>112</v>
      </c>
      <c r="I66">
        <v>5</v>
      </c>
      <c r="J66">
        <v>24</v>
      </c>
      <c r="K66" s="3">
        <v>0.20830000000000001</v>
      </c>
      <c r="L66">
        <v>2.69</v>
      </c>
      <c r="M66">
        <v>13.46</v>
      </c>
      <c r="N66">
        <v>2.1</v>
      </c>
    </row>
    <row r="67" spans="1:14">
      <c r="A67" t="s">
        <v>2374</v>
      </c>
      <c r="B67" s="21" t="e">
        <f>VLOOKUP(A:A,'Bing search queries'!B:K,10,FALSE)</f>
        <v>#N/A</v>
      </c>
      <c r="C67" s="21">
        <v>13.42</v>
      </c>
      <c r="D67" s="22" t="e">
        <f>(C67-B67)/C67</f>
        <v>#N/A</v>
      </c>
      <c r="E67" t="s">
        <v>85</v>
      </c>
      <c r="F67" t="s">
        <v>86</v>
      </c>
      <c r="G67" t="s">
        <v>87</v>
      </c>
      <c r="H67" t="s">
        <v>83</v>
      </c>
      <c r="I67">
        <v>1</v>
      </c>
      <c r="J67">
        <v>2</v>
      </c>
      <c r="K67" s="3">
        <v>0.5</v>
      </c>
      <c r="L67">
        <v>13.42</v>
      </c>
      <c r="M67">
        <v>13.42</v>
      </c>
      <c r="N67">
        <v>1</v>
      </c>
    </row>
    <row r="68" spans="1:14">
      <c r="A68" t="s">
        <v>3044</v>
      </c>
      <c r="B68" s="21" t="e">
        <f>VLOOKUP(A:A,'Bing search queries'!B:K,10,FALSE)</f>
        <v>#N/A</v>
      </c>
      <c r="C68" s="21">
        <v>13.41</v>
      </c>
      <c r="D68" s="22" t="e">
        <f>(C68-B68)/C68</f>
        <v>#N/A</v>
      </c>
      <c r="E68" t="s">
        <v>64</v>
      </c>
      <c r="F68" t="s">
        <v>65</v>
      </c>
      <c r="G68" t="s">
        <v>66</v>
      </c>
      <c r="H68" t="s">
        <v>61</v>
      </c>
      <c r="I68">
        <v>3</v>
      </c>
      <c r="J68">
        <v>78</v>
      </c>
      <c r="K68" s="3">
        <v>3.85E-2</v>
      </c>
      <c r="L68">
        <v>4.47</v>
      </c>
      <c r="M68">
        <v>13.41</v>
      </c>
      <c r="N68">
        <v>1.9</v>
      </c>
    </row>
    <row r="69" spans="1:14">
      <c r="A69" t="s">
        <v>2809</v>
      </c>
      <c r="B69" s="21" t="e">
        <f>VLOOKUP(A:A,'Bing search queries'!B:K,10,FALSE)</f>
        <v>#N/A</v>
      </c>
      <c r="C69" s="21">
        <v>13.39</v>
      </c>
      <c r="D69" s="22" t="e">
        <f>(C69-B69)/C69</f>
        <v>#N/A</v>
      </c>
      <c r="E69" t="s">
        <v>85</v>
      </c>
      <c r="F69" t="s">
        <v>110</v>
      </c>
      <c r="G69" t="s">
        <v>124</v>
      </c>
      <c r="H69" t="s">
        <v>83</v>
      </c>
      <c r="I69">
        <v>2</v>
      </c>
      <c r="J69">
        <v>3</v>
      </c>
      <c r="K69" s="3">
        <v>0.66669999999999996</v>
      </c>
      <c r="L69">
        <v>6.7</v>
      </c>
      <c r="M69">
        <v>13.39</v>
      </c>
      <c r="N69">
        <v>1</v>
      </c>
    </row>
    <row r="70" spans="1:14">
      <c r="A70" t="s">
        <v>212</v>
      </c>
      <c r="B70" s="21" t="e">
        <f>VLOOKUP(A:A,'Bing search queries'!B:K,10,FALSE)</f>
        <v>#N/A</v>
      </c>
      <c r="C70" s="21">
        <v>13.32</v>
      </c>
      <c r="D70" s="22" t="e">
        <f>(C70-B70)/C70</f>
        <v>#N/A</v>
      </c>
      <c r="E70" t="s">
        <v>85</v>
      </c>
      <c r="F70" t="s">
        <v>110</v>
      </c>
      <c r="G70" t="s">
        <v>111</v>
      </c>
      <c r="H70" t="s">
        <v>83</v>
      </c>
      <c r="I70">
        <v>3</v>
      </c>
      <c r="J70">
        <v>6</v>
      </c>
      <c r="K70" s="3">
        <v>0.5</v>
      </c>
      <c r="L70">
        <v>4.4400000000000004</v>
      </c>
      <c r="M70">
        <v>13.32</v>
      </c>
      <c r="N70">
        <v>2.2000000000000002</v>
      </c>
    </row>
    <row r="71" spans="1:14">
      <c r="A71" t="s">
        <v>1624</v>
      </c>
      <c r="B71" s="21" t="e">
        <f>VLOOKUP(A:A,'Bing search queries'!B:K,10,FALSE)</f>
        <v>#N/A</v>
      </c>
      <c r="C71" s="21">
        <v>13.21</v>
      </c>
      <c r="D71" s="22" t="e">
        <f>(C71-B71)/C71</f>
        <v>#N/A</v>
      </c>
      <c r="E71" t="s">
        <v>85</v>
      </c>
      <c r="F71" t="s">
        <v>86</v>
      </c>
      <c r="G71" t="s">
        <v>87</v>
      </c>
      <c r="H71" t="s">
        <v>83</v>
      </c>
      <c r="I71">
        <v>1</v>
      </c>
      <c r="J71">
        <v>1</v>
      </c>
      <c r="K71" s="3">
        <v>1</v>
      </c>
      <c r="L71">
        <v>13.21</v>
      </c>
      <c r="M71">
        <v>13.21</v>
      </c>
      <c r="N71">
        <v>1</v>
      </c>
    </row>
    <row r="72" spans="1:14">
      <c r="A72" t="s">
        <v>1107</v>
      </c>
      <c r="B72" s="21" t="e">
        <f>VLOOKUP(A:A,'Bing search queries'!B:K,10,FALSE)</f>
        <v>#N/A</v>
      </c>
      <c r="C72" s="21">
        <v>13.17</v>
      </c>
      <c r="D72" s="22" t="e">
        <f>(C72-B72)/C72</f>
        <v>#N/A</v>
      </c>
      <c r="E72" t="s">
        <v>64</v>
      </c>
      <c r="F72" t="s">
        <v>97</v>
      </c>
      <c r="G72" t="s">
        <v>98</v>
      </c>
      <c r="H72" t="s">
        <v>70</v>
      </c>
      <c r="I72">
        <v>3</v>
      </c>
      <c r="J72">
        <v>72</v>
      </c>
      <c r="K72" s="3">
        <v>4.1700000000000001E-2</v>
      </c>
      <c r="L72">
        <v>4.3899999999999997</v>
      </c>
      <c r="M72">
        <v>13.17</v>
      </c>
      <c r="N72">
        <v>1.1000000000000001</v>
      </c>
    </row>
    <row r="73" spans="1:14">
      <c r="A73" t="s">
        <v>1382</v>
      </c>
      <c r="B73" s="21" t="e">
        <f>VLOOKUP(A:A,'Bing search queries'!B:K,10,FALSE)</f>
        <v>#N/A</v>
      </c>
      <c r="C73" s="21">
        <v>13.06</v>
      </c>
      <c r="D73" s="22" t="e">
        <f>(C73-B73)/C73</f>
        <v>#N/A</v>
      </c>
      <c r="E73" t="s">
        <v>85</v>
      </c>
      <c r="F73" t="s">
        <v>110</v>
      </c>
      <c r="G73" t="s">
        <v>124</v>
      </c>
      <c r="H73" t="s">
        <v>61</v>
      </c>
      <c r="I73">
        <v>2</v>
      </c>
      <c r="J73">
        <v>1</v>
      </c>
      <c r="K73" s="3">
        <v>2</v>
      </c>
      <c r="L73">
        <v>6.53</v>
      </c>
      <c r="M73">
        <v>13.06</v>
      </c>
      <c r="N73">
        <v>1</v>
      </c>
    </row>
    <row r="74" spans="1:14">
      <c r="A74" t="s">
        <v>1526</v>
      </c>
      <c r="B74" s="21" t="e">
        <f>VLOOKUP(A:A,'Bing search queries'!B:K,10,FALSE)</f>
        <v>#N/A</v>
      </c>
      <c r="C74" s="21">
        <v>13.04</v>
      </c>
      <c r="D74" s="22" t="e">
        <f>(C74-B74)/C74</f>
        <v>#N/A</v>
      </c>
      <c r="E74" t="s">
        <v>85</v>
      </c>
      <c r="F74" t="s">
        <v>110</v>
      </c>
      <c r="G74" t="s">
        <v>111</v>
      </c>
      <c r="H74" t="s">
        <v>83</v>
      </c>
      <c r="I74">
        <v>2</v>
      </c>
      <c r="J74">
        <v>15</v>
      </c>
      <c r="K74" s="3">
        <v>0.1333</v>
      </c>
      <c r="L74">
        <v>6.52</v>
      </c>
      <c r="M74">
        <v>13.04</v>
      </c>
      <c r="N74">
        <v>1.5</v>
      </c>
    </row>
    <row r="75" spans="1:14">
      <c r="A75" t="s">
        <v>2847</v>
      </c>
      <c r="B75" s="21" t="e">
        <f>VLOOKUP(A:A,'Bing search queries'!B:K,10,FALSE)</f>
        <v>#N/A</v>
      </c>
      <c r="C75" s="21">
        <v>12.96</v>
      </c>
      <c r="D75" s="22" t="e">
        <f>(C75-B75)/C75</f>
        <v>#N/A</v>
      </c>
      <c r="E75" t="s">
        <v>64</v>
      </c>
      <c r="F75" t="s">
        <v>134</v>
      </c>
      <c r="G75" t="s">
        <v>219</v>
      </c>
      <c r="H75" t="s">
        <v>61</v>
      </c>
      <c r="I75">
        <v>7</v>
      </c>
      <c r="J75">
        <v>236</v>
      </c>
      <c r="K75" s="3">
        <v>2.9700000000000001E-2</v>
      </c>
      <c r="L75">
        <v>1.85</v>
      </c>
      <c r="M75">
        <v>12.96</v>
      </c>
      <c r="N75">
        <v>1.2</v>
      </c>
    </row>
    <row r="76" spans="1:14">
      <c r="A76" t="s">
        <v>1350</v>
      </c>
      <c r="B76" s="21" t="e">
        <f>VLOOKUP(A:A,'Bing search queries'!B:K,10,FALSE)</f>
        <v>#N/A</v>
      </c>
      <c r="C76" s="21">
        <v>12.94</v>
      </c>
      <c r="D76" s="22" t="e">
        <f>(C76-B76)/C76</f>
        <v>#N/A</v>
      </c>
      <c r="E76" t="s">
        <v>85</v>
      </c>
      <c r="F76" t="s">
        <v>86</v>
      </c>
      <c r="G76" t="s">
        <v>87</v>
      </c>
      <c r="H76" t="s">
        <v>70</v>
      </c>
      <c r="I76">
        <v>1</v>
      </c>
      <c r="J76">
        <v>2</v>
      </c>
      <c r="K76" s="3">
        <v>0.5</v>
      </c>
      <c r="L76">
        <v>12.94</v>
      </c>
      <c r="M76">
        <v>12.94</v>
      </c>
      <c r="N76">
        <v>1</v>
      </c>
    </row>
    <row r="77" spans="1:14">
      <c r="A77" t="s">
        <v>2980</v>
      </c>
      <c r="B77" s="21" t="e">
        <f>VLOOKUP(A:A,'Bing search queries'!B:K,10,FALSE)</f>
        <v>#N/A</v>
      </c>
      <c r="C77" s="21">
        <v>12.71</v>
      </c>
      <c r="D77" s="22" t="e">
        <f>(C77-B77)/C77</f>
        <v>#N/A</v>
      </c>
      <c r="E77" t="s">
        <v>85</v>
      </c>
      <c r="F77" t="s">
        <v>154</v>
      </c>
      <c r="G77" t="s">
        <v>155</v>
      </c>
      <c r="H77" t="s">
        <v>83</v>
      </c>
      <c r="I77">
        <v>3</v>
      </c>
      <c r="J77">
        <v>25</v>
      </c>
      <c r="K77" s="3">
        <v>0.12</v>
      </c>
      <c r="L77">
        <v>4.24</v>
      </c>
      <c r="M77">
        <v>12.71</v>
      </c>
      <c r="N77">
        <v>1</v>
      </c>
    </row>
    <row r="78" spans="1:14">
      <c r="A78" t="s">
        <v>216</v>
      </c>
      <c r="B78" s="21" t="e">
        <f>VLOOKUP(A:A,'Bing search queries'!B:K,10,FALSE)</f>
        <v>#N/A</v>
      </c>
      <c r="C78" s="21">
        <v>12.66</v>
      </c>
      <c r="D78" s="22" t="e">
        <f>(C78-B78)/C78</f>
        <v>#N/A</v>
      </c>
      <c r="E78" t="s">
        <v>85</v>
      </c>
      <c r="F78" t="s">
        <v>121</v>
      </c>
      <c r="G78" t="s">
        <v>122</v>
      </c>
      <c r="H78" t="s">
        <v>61</v>
      </c>
      <c r="I78">
        <v>2</v>
      </c>
      <c r="J78">
        <v>1</v>
      </c>
      <c r="K78" s="3">
        <v>2</v>
      </c>
      <c r="L78">
        <v>6.33</v>
      </c>
      <c r="M78">
        <v>12.66</v>
      </c>
      <c r="N78">
        <v>1</v>
      </c>
    </row>
    <row r="79" spans="1:14">
      <c r="A79" t="s">
        <v>1162</v>
      </c>
      <c r="B79" s="21" t="e">
        <f>VLOOKUP(A:A,'Bing search queries'!B:K,10,FALSE)</f>
        <v>#N/A</v>
      </c>
      <c r="C79" s="21">
        <v>12.57</v>
      </c>
      <c r="D79" s="22" t="e">
        <f>(C79-B79)/C79</f>
        <v>#N/A</v>
      </c>
      <c r="E79" t="s">
        <v>72</v>
      </c>
      <c r="F79" t="s">
        <v>80</v>
      </c>
      <c r="G79" t="s">
        <v>800</v>
      </c>
      <c r="H79" t="s">
        <v>61</v>
      </c>
      <c r="I79">
        <v>7</v>
      </c>
      <c r="J79">
        <v>8</v>
      </c>
      <c r="K79" s="3">
        <v>0.875</v>
      </c>
      <c r="L79">
        <v>1.8</v>
      </c>
      <c r="M79">
        <v>12.57</v>
      </c>
      <c r="N79">
        <v>1</v>
      </c>
    </row>
    <row r="80" spans="1:14">
      <c r="A80" t="s">
        <v>2597</v>
      </c>
      <c r="B80" s="21" t="e">
        <f>VLOOKUP(A:A,'Bing search queries'!B:K,10,FALSE)</f>
        <v>#N/A</v>
      </c>
      <c r="C80" s="21">
        <v>12.47</v>
      </c>
      <c r="D80" s="22" t="e">
        <f>(C80-B80)/C80</f>
        <v>#N/A</v>
      </c>
      <c r="E80" t="s">
        <v>85</v>
      </c>
      <c r="F80" t="s">
        <v>110</v>
      </c>
      <c r="G80" t="s">
        <v>124</v>
      </c>
      <c r="H80" t="s">
        <v>83</v>
      </c>
      <c r="I80">
        <v>3</v>
      </c>
      <c r="J80">
        <v>73</v>
      </c>
      <c r="K80" s="3">
        <v>4.1099999999999998E-2</v>
      </c>
      <c r="L80">
        <v>4.16</v>
      </c>
      <c r="M80">
        <v>12.47</v>
      </c>
      <c r="N80">
        <v>1.1000000000000001</v>
      </c>
    </row>
    <row r="81" spans="1:14">
      <c r="A81" t="s">
        <v>558</v>
      </c>
      <c r="B81" s="21">
        <f>VLOOKUP(A:A,'Bing search queries'!B:K,10,FALSE)</f>
        <v>4.43</v>
      </c>
      <c r="C81" s="21">
        <v>12.46</v>
      </c>
      <c r="D81" s="22">
        <f>(C81-B81)/C81</f>
        <v>0.64446227929374</v>
      </c>
      <c r="E81" t="s">
        <v>64</v>
      </c>
      <c r="F81" t="s">
        <v>134</v>
      </c>
      <c r="G81" t="s">
        <v>2127</v>
      </c>
      <c r="H81" t="s">
        <v>112</v>
      </c>
      <c r="I81">
        <v>5</v>
      </c>
      <c r="J81">
        <v>122</v>
      </c>
      <c r="K81" s="3">
        <v>4.1000000000000002E-2</v>
      </c>
      <c r="L81">
        <v>2.4900000000000002</v>
      </c>
      <c r="M81">
        <v>12.46</v>
      </c>
      <c r="N81">
        <v>1.2</v>
      </c>
    </row>
    <row r="82" spans="1:14">
      <c r="A82" t="s">
        <v>2020</v>
      </c>
      <c r="B82" s="21" t="e">
        <f>VLOOKUP(A:A,'Bing search queries'!B:K,10,FALSE)</f>
        <v>#N/A</v>
      </c>
      <c r="C82" s="21">
        <v>12.41</v>
      </c>
      <c r="D82" s="22" t="e">
        <f>(C82-B82)/C82</f>
        <v>#N/A</v>
      </c>
      <c r="E82" t="s">
        <v>85</v>
      </c>
      <c r="F82" t="s">
        <v>86</v>
      </c>
      <c r="G82" t="s">
        <v>87</v>
      </c>
      <c r="H82" t="s">
        <v>83</v>
      </c>
      <c r="I82">
        <v>1</v>
      </c>
      <c r="J82">
        <v>1</v>
      </c>
      <c r="K82" s="3">
        <v>1</v>
      </c>
      <c r="L82">
        <v>12.41</v>
      </c>
      <c r="M82">
        <v>12.41</v>
      </c>
      <c r="N82">
        <v>2</v>
      </c>
    </row>
    <row r="83" spans="1:14">
      <c r="A83" t="s">
        <v>3025</v>
      </c>
      <c r="B83" s="21" t="e">
        <f>VLOOKUP(A:A,'Bing search queries'!B:K,10,FALSE)</f>
        <v>#N/A</v>
      </c>
      <c r="C83" s="21">
        <v>12.38</v>
      </c>
      <c r="D83" s="22" t="e">
        <f>(C83-B83)/C83</f>
        <v>#N/A</v>
      </c>
      <c r="E83" t="s">
        <v>64</v>
      </c>
      <c r="F83" t="s">
        <v>68</v>
      </c>
      <c r="G83" t="s">
        <v>158</v>
      </c>
      <c r="H83" t="s">
        <v>61</v>
      </c>
      <c r="I83">
        <v>5</v>
      </c>
      <c r="J83">
        <v>136</v>
      </c>
      <c r="K83" s="3">
        <v>3.6799999999999999E-2</v>
      </c>
      <c r="L83">
        <v>2.48</v>
      </c>
      <c r="M83">
        <v>12.38</v>
      </c>
      <c r="N83">
        <v>2.5</v>
      </c>
    </row>
    <row r="84" spans="1:14">
      <c r="A84" t="s">
        <v>2067</v>
      </c>
      <c r="B84" s="21" t="e">
        <f>VLOOKUP(A:A,'Bing search queries'!B:K,10,FALSE)</f>
        <v>#N/A</v>
      </c>
      <c r="C84" s="21">
        <v>12.35</v>
      </c>
      <c r="D84" s="22" t="e">
        <f>(C84-B84)/C84</f>
        <v>#N/A</v>
      </c>
      <c r="E84" t="s">
        <v>64</v>
      </c>
      <c r="F84" t="s">
        <v>65</v>
      </c>
      <c r="G84" t="s">
        <v>66</v>
      </c>
      <c r="H84" t="s">
        <v>61</v>
      </c>
      <c r="I84">
        <v>3</v>
      </c>
      <c r="J84">
        <v>5</v>
      </c>
      <c r="K84" s="3">
        <v>0.6</v>
      </c>
      <c r="L84">
        <v>4.12</v>
      </c>
      <c r="M84">
        <v>12.35</v>
      </c>
      <c r="N84">
        <v>1</v>
      </c>
    </row>
    <row r="85" spans="1:14">
      <c r="A85" t="s">
        <v>744</v>
      </c>
      <c r="B85" s="21" t="e">
        <f>VLOOKUP(A:A,'Bing search queries'!B:K,10,FALSE)</f>
        <v>#N/A</v>
      </c>
      <c r="C85" s="21">
        <v>12.27</v>
      </c>
      <c r="D85" s="22" t="e">
        <f>(C85-B85)/C85</f>
        <v>#N/A</v>
      </c>
      <c r="E85" t="s">
        <v>64</v>
      </c>
      <c r="F85" t="s">
        <v>68</v>
      </c>
      <c r="G85" t="s">
        <v>69</v>
      </c>
      <c r="H85" t="s">
        <v>61</v>
      </c>
      <c r="I85">
        <v>6</v>
      </c>
      <c r="J85">
        <v>67</v>
      </c>
      <c r="K85" s="3">
        <v>8.9599999999999999E-2</v>
      </c>
      <c r="L85">
        <v>2.04</v>
      </c>
      <c r="M85">
        <v>12.27</v>
      </c>
      <c r="N85">
        <v>2.5</v>
      </c>
    </row>
    <row r="86" spans="1:14">
      <c r="A86" t="s">
        <v>328</v>
      </c>
      <c r="B86" s="21" t="e">
        <f>VLOOKUP(A:A,'Bing search queries'!B:K,10,FALSE)</f>
        <v>#N/A</v>
      </c>
      <c r="C86" s="21">
        <v>12.25</v>
      </c>
      <c r="D86" s="22" t="e">
        <f>(C86-B86)/C86</f>
        <v>#N/A</v>
      </c>
      <c r="E86" t="s">
        <v>85</v>
      </c>
      <c r="F86" t="s">
        <v>154</v>
      </c>
      <c r="G86" t="s">
        <v>155</v>
      </c>
      <c r="H86" t="s">
        <v>70</v>
      </c>
      <c r="I86">
        <v>4</v>
      </c>
      <c r="J86">
        <v>49</v>
      </c>
      <c r="K86" s="3">
        <v>8.1600000000000006E-2</v>
      </c>
      <c r="L86">
        <v>3.06</v>
      </c>
      <c r="M86">
        <v>12.25</v>
      </c>
      <c r="N86">
        <v>1.1000000000000001</v>
      </c>
    </row>
    <row r="87" spans="1:14">
      <c r="A87" t="s">
        <v>2229</v>
      </c>
      <c r="B87" s="21">
        <f>VLOOKUP(A:A,'Bing search queries'!B:K,10,FALSE)</f>
        <v>3.11</v>
      </c>
      <c r="C87" s="21">
        <v>12.2</v>
      </c>
      <c r="D87" s="22">
        <f>(C87-B87)/C87</f>
        <v>0.74508196721311482</v>
      </c>
      <c r="E87" t="s">
        <v>85</v>
      </c>
      <c r="F87" t="s">
        <v>115</v>
      </c>
      <c r="G87" t="s">
        <v>2230</v>
      </c>
      <c r="H87" t="s">
        <v>112</v>
      </c>
      <c r="I87">
        <v>6</v>
      </c>
      <c r="J87">
        <v>99</v>
      </c>
      <c r="K87" s="3">
        <v>6.0600000000000001E-2</v>
      </c>
      <c r="L87">
        <v>2.0299999999999998</v>
      </c>
      <c r="M87">
        <v>12.2</v>
      </c>
      <c r="N87">
        <v>1.5</v>
      </c>
    </row>
    <row r="88" spans="1:14">
      <c r="A88" t="s">
        <v>610</v>
      </c>
      <c r="B88" s="21" t="e">
        <f>VLOOKUP(A:A,'Bing search queries'!B:K,10,FALSE)</f>
        <v>#N/A</v>
      </c>
      <c r="C88" s="21">
        <v>12.09</v>
      </c>
      <c r="D88" s="22" t="e">
        <f>(C88-B88)/C88</f>
        <v>#N/A</v>
      </c>
      <c r="E88" t="s">
        <v>85</v>
      </c>
      <c r="F88" t="s">
        <v>86</v>
      </c>
      <c r="G88" t="s">
        <v>87</v>
      </c>
      <c r="H88" t="s">
        <v>70</v>
      </c>
      <c r="I88">
        <v>1</v>
      </c>
      <c r="J88">
        <v>1</v>
      </c>
      <c r="K88" s="3">
        <v>1</v>
      </c>
      <c r="L88">
        <v>12.09</v>
      </c>
      <c r="M88">
        <v>12.09</v>
      </c>
      <c r="N88">
        <v>2</v>
      </c>
    </row>
    <row r="89" spans="1:14">
      <c r="A89" t="s">
        <v>2090</v>
      </c>
      <c r="B89" s="21" t="e">
        <f>VLOOKUP(A:A,'Bing search queries'!B:K,10,FALSE)</f>
        <v>#N/A</v>
      </c>
      <c r="C89" s="21">
        <v>12.09</v>
      </c>
      <c r="D89" s="22" t="e">
        <f>(C89-B89)/C89</f>
        <v>#N/A</v>
      </c>
      <c r="E89" t="s">
        <v>85</v>
      </c>
      <c r="F89" t="s">
        <v>86</v>
      </c>
      <c r="G89" t="s">
        <v>87</v>
      </c>
      <c r="H89" t="s">
        <v>70</v>
      </c>
      <c r="I89">
        <v>1</v>
      </c>
      <c r="J89">
        <v>1</v>
      </c>
      <c r="K89" s="3">
        <v>1</v>
      </c>
      <c r="L89">
        <v>12.09</v>
      </c>
      <c r="M89">
        <v>12.09</v>
      </c>
      <c r="N89">
        <v>1</v>
      </c>
    </row>
    <row r="90" spans="1:14">
      <c r="A90" t="s">
        <v>2398</v>
      </c>
      <c r="B90" s="21" t="e">
        <f>VLOOKUP(A:A,'Bing search queries'!B:K,10,FALSE)</f>
        <v>#N/A</v>
      </c>
      <c r="C90" s="21">
        <v>12.05</v>
      </c>
      <c r="D90" s="22" t="e">
        <f>(C90-B90)/C90</f>
        <v>#N/A</v>
      </c>
      <c r="E90" t="s">
        <v>85</v>
      </c>
      <c r="F90" t="s">
        <v>613</v>
      </c>
      <c r="G90" t="s">
        <v>799</v>
      </c>
      <c r="H90" t="s">
        <v>83</v>
      </c>
      <c r="I90">
        <v>1</v>
      </c>
      <c r="J90">
        <v>1</v>
      </c>
      <c r="K90" s="3">
        <v>1</v>
      </c>
      <c r="L90">
        <v>12.05</v>
      </c>
      <c r="M90">
        <v>12.05</v>
      </c>
      <c r="N90">
        <v>1</v>
      </c>
    </row>
    <row r="91" spans="1:14">
      <c r="A91" t="s">
        <v>2777</v>
      </c>
      <c r="B91" s="21" t="e">
        <f>VLOOKUP(A:A,'Bing search queries'!B:K,10,FALSE)</f>
        <v>#N/A</v>
      </c>
      <c r="C91" s="21">
        <v>11.96</v>
      </c>
      <c r="D91" s="22" t="e">
        <f>(C91-B91)/C91</f>
        <v>#N/A</v>
      </c>
      <c r="E91" t="s">
        <v>64</v>
      </c>
      <c r="F91" t="s">
        <v>68</v>
      </c>
      <c r="G91" t="s">
        <v>158</v>
      </c>
      <c r="H91" t="s">
        <v>61</v>
      </c>
      <c r="I91">
        <v>5</v>
      </c>
      <c r="J91">
        <v>32</v>
      </c>
      <c r="K91" s="3">
        <v>0.15620000000000001</v>
      </c>
      <c r="L91">
        <v>2.39</v>
      </c>
      <c r="M91">
        <v>11.96</v>
      </c>
      <c r="N91">
        <v>2.7</v>
      </c>
    </row>
    <row r="92" spans="1:14">
      <c r="A92" t="s">
        <v>1175</v>
      </c>
      <c r="B92" s="21" t="e">
        <f>VLOOKUP(A:A,'Bing search queries'!B:K,10,FALSE)</f>
        <v>#N/A</v>
      </c>
      <c r="C92" s="21">
        <v>11.86</v>
      </c>
      <c r="D92" s="22" t="e">
        <f>(C92-B92)/C92</f>
        <v>#N/A</v>
      </c>
      <c r="E92" t="s">
        <v>85</v>
      </c>
      <c r="F92" t="s">
        <v>86</v>
      </c>
      <c r="G92" t="s">
        <v>87</v>
      </c>
      <c r="H92" t="s">
        <v>70</v>
      </c>
      <c r="I92">
        <v>1</v>
      </c>
      <c r="J92">
        <v>3</v>
      </c>
      <c r="K92" s="3">
        <v>0.33329999999999999</v>
      </c>
      <c r="L92">
        <v>11.86</v>
      </c>
      <c r="M92">
        <v>11.86</v>
      </c>
      <c r="N92">
        <v>1</v>
      </c>
    </row>
    <row r="93" spans="1:14">
      <c r="A93" t="s">
        <v>781</v>
      </c>
      <c r="B93" s="21" t="e">
        <f>VLOOKUP(A:A,'Bing search queries'!B:K,10,FALSE)</f>
        <v>#N/A</v>
      </c>
      <c r="C93" s="21">
        <v>11.84</v>
      </c>
      <c r="D93" s="22" t="e">
        <f>(C93-B93)/C93</f>
        <v>#N/A</v>
      </c>
      <c r="E93" t="s">
        <v>85</v>
      </c>
      <c r="F93" t="s">
        <v>121</v>
      </c>
      <c r="G93" t="s">
        <v>122</v>
      </c>
      <c r="H93" t="s">
        <v>61</v>
      </c>
      <c r="I93">
        <v>1</v>
      </c>
      <c r="J93">
        <v>11</v>
      </c>
      <c r="K93" s="3">
        <v>9.0899999999999995E-2</v>
      </c>
      <c r="L93">
        <v>11.84</v>
      </c>
      <c r="M93">
        <v>11.84</v>
      </c>
      <c r="N93">
        <v>1.1000000000000001</v>
      </c>
    </row>
    <row r="94" spans="1:14">
      <c r="A94" t="s">
        <v>1562</v>
      </c>
      <c r="B94" s="21" t="e">
        <f>VLOOKUP(A:A,'Bing search queries'!B:K,10,FALSE)</f>
        <v>#N/A</v>
      </c>
      <c r="C94" s="21">
        <v>11.84</v>
      </c>
      <c r="D94" s="22" t="e">
        <f>(C94-B94)/C94</f>
        <v>#N/A</v>
      </c>
      <c r="E94" t="s">
        <v>85</v>
      </c>
      <c r="F94" t="s">
        <v>86</v>
      </c>
      <c r="G94" t="s">
        <v>87</v>
      </c>
      <c r="H94" t="s">
        <v>83</v>
      </c>
      <c r="I94">
        <v>1</v>
      </c>
      <c r="J94">
        <v>1</v>
      </c>
      <c r="K94" s="3">
        <v>1</v>
      </c>
      <c r="L94">
        <v>11.84</v>
      </c>
      <c r="M94">
        <v>11.84</v>
      </c>
      <c r="N94">
        <v>1</v>
      </c>
    </row>
    <row r="95" spans="1:14">
      <c r="A95" t="s">
        <v>874</v>
      </c>
      <c r="B95" s="21" t="e">
        <f>VLOOKUP(A:A,'Bing search queries'!B:K,10,FALSE)</f>
        <v>#N/A</v>
      </c>
      <c r="C95" s="21">
        <v>11.82</v>
      </c>
      <c r="D95" s="22" t="e">
        <f>(C95-B95)/C95</f>
        <v>#N/A</v>
      </c>
      <c r="E95" t="s">
        <v>85</v>
      </c>
      <c r="F95" t="s">
        <v>121</v>
      </c>
      <c r="G95" t="s">
        <v>122</v>
      </c>
      <c r="H95" t="s">
        <v>61</v>
      </c>
      <c r="I95">
        <v>1</v>
      </c>
      <c r="J95">
        <v>3</v>
      </c>
      <c r="K95" s="3">
        <v>0.33329999999999999</v>
      </c>
      <c r="L95">
        <v>11.82</v>
      </c>
      <c r="M95">
        <v>11.82</v>
      </c>
      <c r="N95">
        <v>1</v>
      </c>
    </row>
    <row r="96" spans="1:14">
      <c r="A96" t="s">
        <v>236</v>
      </c>
      <c r="B96" s="21" t="e">
        <f>VLOOKUP(A:A,'Bing search queries'!B:K,10,FALSE)</f>
        <v>#N/A</v>
      </c>
      <c r="C96" s="21">
        <v>11.82</v>
      </c>
      <c r="D96" s="22" t="e">
        <f>(C96-B96)/C96</f>
        <v>#N/A</v>
      </c>
      <c r="E96" t="s">
        <v>85</v>
      </c>
      <c r="F96" t="s">
        <v>86</v>
      </c>
      <c r="G96" t="s">
        <v>87</v>
      </c>
      <c r="H96" t="s">
        <v>83</v>
      </c>
      <c r="I96">
        <v>1</v>
      </c>
      <c r="J96">
        <v>1</v>
      </c>
      <c r="K96" s="3">
        <v>1</v>
      </c>
      <c r="L96">
        <v>11.82</v>
      </c>
      <c r="M96">
        <v>11.82</v>
      </c>
      <c r="N96">
        <v>1</v>
      </c>
    </row>
    <row r="97" spans="1:14">
      <c r="A97" t="s">
        <v>1549</v>
      </c>
      <c r="B97" s="21" t="e">
        <f>VLOOKUP(A:A,'Bing search queries'!B:K,10,FALSE)</f>
        <v>#N/A</v>
      </c>
      <c r="C97" s="21">
        <v>11.77</v>
      </c>
      <c r="D97" s="22" t="e">
        <f>(C97-B97)/C97</f>
        <v>#N/A</v>
      </c>
      <c r="E97" t="s">
        <v>85</v>
      </c>
      <c r="F97" t="s">
        <v>86</v>
      </c>
      <c r="G97" t="s">
        <v>87</v>
      </c>
      <c r="H97" t="s">
        <v>70</v>
      </c>
      <c r="I97">
        <v>1</v>
      </c>
      <c r="J97">
        <v>6</v>
      </c>
      <c r="K97" s="3">
        <v>0.16669999999999999</v>
      </c>
      <c r="L97">
        <v>11.77</v>
      </c>
      <c r="M97">
        <v>11.77</v>
      </c>
      <c r="N97">
        <v>1</v>
      </c>
    </row>
    <row r="98" spans="1:14">
      <c r="A98" t="s">
        <v>465</v>
      </c>
      <c r="B98" s="21" t="e">
        <f>VLOOKUP(A:A,'Bing search queries'!B:K,10,FALSE)</f>
        <v>#N/A</v>
      </c>
      <c r="C98" s="21">
        <v>11.69</v>
      </c>
      <c r="D98" s="22" t="e">
        <f>(C98-B98)/C98</f>
        <v>#N/A</v>
      </c>
      <c r="E98" t="s">
        <v>85</v>
      </c>
      <c r="F98" t="s">
        <v>110</v>
      </c>
      <c r="G98" t="s">
        <v>466</v>
      </c>
      <c r="H98" t="s">
        <v>83</v>
      </c>
      <c r="I98">
        <v>2</v>
      </c>
      <c r="J98">
        <v>7</v>
      </c>
      <c r="K98" s="3">
        <v>0.28570000000000001</v>
      </c>
      <c r="L98">
        <v>5.84</v>
      </c>
      <c r="M98">
        <v>11.69</v>
      </c>
      <c r="N98">
        <v>1</v>
      </c>
    </row>
    <row r="99" spans="1:14">
      <c r="A99" t="s">
        <v>679</v>
      </c>
      <c r="B99" s="21" t="e">
        <f>VLOOKUP(A:A,'Bing search queries'!B:K,10,FALSE)</f>
        <v>#N/A</v>
      </c>
      <c r="C99" s="21">
        <v>11.58</v>
      </c>
      <c r="D99" s="22" t="e">
        <f>(C99-B99)/C99</f>
        <v>#N/A</v>
      </c>
      <c r="E99" t="s">
        <v>85</v>
      </c>
      <c r="F99" t="s">
        <v>86</v>
      </c>
      <c r="G99" t="s">
        <v>87</v>
      </c>
      <c r="H99" t="s">
        <v>83</v>
      </c>
      <c r="I99">
        <v>1</v>
      </c>
      <c r="J99">
        <v>2</v>
      </c>
      <c r="K99" s="3">
        <v>0.5</v>
      </c>
      <c r="L99">
        <v>11.58</v>
      </c>
      <c r="M99">
        <v>11.58</v>
      </c>
      <c r="N99">
        <v>2</v>
      </c>
    </row>
    <row r="100" spans="1:14">
      <c r="A100" t="s">
        <v>747</v>
      </c>
      <c r="B100" s="21" t="e">
        <f>VLOOKUP(A:A,'Bing search queries'!B:K,10,FALSE)</f>
        <v>#N/A</v>
      </c>
      <c r="C100" s="21">
        <v>11.58</v>
      </c>
      <c r="D100" s="22" t="e">
        <f>(C100-B100)/C100</f>
        <v>#N/A</v>
      </c>
      <c r="E100" t="s">
        <v>85</v>
      </c>
      <c r="F100" t="s">
        <v>718</v>
      </c>
      <c r="G100" t="s">
        <v>728</v>
      </c>
      <c r="H100" t="s">
        <v>70</v>
      </c>
      <c r="I100">
        <v>2</v>
      </c>
      <c r="J100">
        <v>1</v>
      </c>
      <c r="K100" s="3">
        <v>2</v>
      </c>
      <c r="L100">
        <v>5.79</v>
      </c>
      <c r="M100">
        <v>11.58</v>
      </c>
      <c r="N100">
        <v>1</v>
      </c>
    </row>
    <row r="101" spans="1:14">
      <c r="A101" t="s">
        <v>1684</v>
      </c>
      <c r="B101" s="21" t="e">
        <f>VLOOKUP(A:A,'Bing search queries'!B:K,10,FALSE)</f>
        <v>#N/A</v>
      </c>
      <c r="C101" s="21">
        <v>11.5</v>
      </c>
      <c r="D101" s="22" t="e">
        <f>(C101-B101)/C101</f>
        <v>#N/A</v>
      </c>
      <c r="E101" t="s">
        <v>85</v>
      </c>
      <c r="F101" t="s">
        <v>86</v>
      </c>
      <c r="G101" t="s">
        <v>87</v>
      </c>
      <c r="H101" t="s">
        <v>70</v>
      </c>
      <c r="I101">
        <v>1</v>
      </c>
      <c r="J101">
        <v>1</v>
      </c>
      <c r="K101" s="3">
        <v>1</v>
      </c>
      <c r="L101">
        <v>11.5</v>
      </c>
      <c r="M101">
        <v>11.5</v>
      </c>
      <c r="N101">
        <v>2</v>
      </c>
    </row>
    <row r="102" spans="1:14">
      <c r="A102" t="s">
        <v>590</v>
      </c>
      <c r="B102" s="21" t="e">
        <f>VLOOKUP(A:A,'Bing search queries'!B:K,10,FALSE)</f>
        <v>#N/A</v>
      </c>
      <c r="C102" s="21">
        <v>11.48</v>
      </c>
      <c r="D102" s="22" t="e">
        <f>(C102-B102)/C102</f>
        <v>#N/A</v>
      </c>
      <c r="E102" t="s">
        <v>85</v>
      </c>
      <c r="F102" t="s">
        <v>121</v>
      </c>
      <c r="G102" t="s">
        <v>122</v>
      </c>
      <c r="H102" t="s">
        <v>61</v>
      </c>
      <c r="I102">
        <v>1</v>
      </c>
      <c r="J102">
        <v>18</v>
      </c>
      <c r="K102" s="3">
        <v>5.5599999999999997E-2</v>
      </c>
      <c r="L102">
        <v>11.48</v>
      </c>
      <c r="M102">
        <v>11.48</v>
      </c>
      <c r="N102">
        <v>1.1000000000000001</v>
      </c>
    </row>
    <row r="103" spans="1:14">
      <c r="A103" t="s">
        <v>2299</v>
      </c>
      <c r="B103" s="21" t="e">
        <f>VLOOKUP(A:A,'Bing search queries'!B:K,10,FALSE)</f>
        <v>#N/A</v>
      </c>
      <c r="C103" s="21">
        <v>11.48</v>
      </c>
      <c r="D103" s="22" t="e">
        <f>(C103-B103)/C103</f>
        <v>#N/A</v>
      </c>
      <c r="E103" t="s">
        <v>85</v>
      </c>
      <c r="F103" t="s">
        <v>86</v>
      </c>
      <c r="G103" t="s">
        <v>87</v>
      </c>
      <c r="H103" t="s">
        <v>70</v>
      </c>
      <c r="I103">
        <v>1</v>
      </c>
      <c r="J103">
        <v>1</v>
      </c>
      <c r="K103" s="3">
        <v>1</v>
      </c>
      <c r="L103">
        <v>11.48</v>
      </c>
      <c r="M103">
        <v>11.48</v>
      </c>
      <c r="N103">
        <v>1</v>
      </c>
    </row>
    <row r="104" spans="1:14">
      <c r="A104" t="s">
        <v>2288</v>
      </c>
      <c r="B104" s="21" t="e">
        <f>VLOOKUP(A:A,'Bing search queries'!B:K,10,FALSE)</f>
        <v>#N/A</v>
      </c>
      <c r="C104" s="21">
        <v>11.47</v>
      </c>
      <c r="D104" s="22" t="e">
        <f>(C104-B104)/C104</f>
        <v>#N/A</v>
      </c>
      <c r="E104" t="s">
        <v>85</v>
      </c>
      <c r="F104" t="s">
        <v>121</v>
      </c>
      <c r="G104" t="s">
        <v>122</v>
      </c>
      <c r="H104" t="s">
        <v>61</v>
      </c>
      <c r="I104">
        <v>1</v>
      </c>
      <c r="J104">
        <v>1</v>
      </c>
      <c r="K104" s="3">
        <v>1</v>
      </c>
      <c r="L104">
        <v>11.47</v>
      </c>
      <c r="M104">
        <v>11.47</v>
      </c>
      <c r="N104">
        <v>1</v>
      </c>
    </row>
    <row r="105" spans="1:14">
      <c r="A105" t="s">
        <v>1731</v>
      </c>
      <c r="B105" s="21" t="e">
        <f>VLOOKUP(A:A,'Bing search queries'!B:K,10,FALSE)</f>
        <v>#N/A</v>
      </c>
      <c r="C105" s="21">
        <v>11.43</v>
      </c>
      <c r="D105" s="22" t="e">
        <f>(C105-B105)/C105</f>
        <v>#N/A</v>
      </c>
      <c r="E105" t="s">
        <v>85</v>
      </c>
      <c r="F105" t="s">
        <v>86</v>
      </c>
      <c r="G105" t="s">
        <v>87</v>
      </c>
      <c r="H105" t="s">
        <v>83</v>
      </c>
      <c r="I105">
        <v>1</v>
      </c>
      <c r="J105">
        <v>4</v>
      </c>
      <c r="K105" s="3">
        <v>0.25</v>
      </c>
      <c r="L105">
        <v>11.43</v>
      </c>
      <c r="M105">
        <v>11.43</v>
      </c>
      <c r="N105">
        <v>1</v>
      </c>
    </row>
    <row r="106" spans="1:14">
      <c r="A106" t="s">
        <v>805</v>
      </c>
      <c r="B106" s="21" t="e">
        <f>VLOOKUP(A:A,'Bing search queries'!B:K,10,FALSE)</f>
        <v>#N/A</v>
      </c>
      <c r="C106" s="21">
        <v>11.39</v>
      </c>
      <c r="D106" s="22" t="e">
        <f>(C106-B106)/C106</f>
        <v>#N/A</v>
      </c>
      <c r="E106" t="s">
        <v>85</v>
      </c>
      <c r="F106" t="s">
        <v>86</v>
      </c>
      <c r="G106" t="s">
        <v>87</v>
      </c>
      <c r="H106" t="s">
        <v>70</v>
      </c>
      <c r="I106">
        <v>1</v>
      </c>
      <c r="J106">
        <v>1</v>
      </c>
      <c r="K106" s="3">
        <v>1</v>
      </c>
      <c r="L106">
        <v>11.39</v>
      </c>
      <c r="M106">
        <v>11.39</v>
      </c>
      <c r="N106">
        <v>2</v>
      </c>
    </row>
    <row r="107" spans="1:14">
      <c r="A107" t="s">
        <v>1812</v>
      </c>
      <c r="B107" s="21" t="e">
        <f>VLOOKUP(A:A,'Bing search queries'!B:K,10,FALSE)</f>
        <v>#N/A</v>
      </c>
      <c r="C107" s="21">
        <v>11.38</v>
      </c>
      <c r="D107" s="22" t="e">
        <f>(C107-B107)/C107</f>
        <v>#N/A</v>
      </c>
      <c r="E107" t="s">
        <v>85</v>
      </c>
      <c r="F107" t="s">
        <v>110</v>
      </c>
      <c r="G107" t="s">
        <v>124</v>
      </c>
      <c r="H107" t="s">
        <v>83</v>
      </c>
      <c r="I107">
        <v>2</v>
      </c>
      <c r="J107">
        <v>28</v>
      </c>
      <c r="K107" s="3">
        <v>7.1400000000000005E-2</v>
      </c>
      <c r="L107">
        <v>5.69</v>
      </c>
      <c r="M107">
        <v>11.38</v>
      </c>
      <c r="N107">
        <v>1</v>
      </c>
    </row>
    <row r="108" spans="1:14">
      <c r="A108" t="s">
        <v>928</v>
      </c>
      <c r="B108" s="21" t="e">
        <f>VLOOKUP(A:A,'Bing search queries'!B:K,10,FALSE)</f>
        <v>#N/A</v>
      </c>
      <c r="C108" s="21">
        <v>11.35</v>
      </c>
      <c r="D108" s="22" t="e">
        <f>(C108-B108)/C108</f>
        <v>#N/A</v>
      </c>
      <c r="E108" t="s">
        <v>85</v>
      </c>
      <c r="F108" t="s">
        <v>121</v>
      </c>
      <c r="G108" t="s">
        <v>122</v>
      </c>
      <c r="H108" t="s">
        <v>61</v>
      </c>
      <c r="I108">
        <v>2</v>
      </c>
      <c r="J108">
        <v>33</v>
      </c>
      <c r="K108" s="3">
        <v>6.0600000000000001E-2</v>
      </c>
      <c r="L108">
        <v>5.68</v>
      </c>
      <c r="M108">
        <v>11.35</v>
      </c>
      <c r="N108">
        <v>1.5</v>
      </c>
    </row>
    <row r="109" spans="1:14">
      <c r="A109" t="s">
        <v>1934</v>
      </c>
      <c r="B109" s="21" t="e">
        <f>VLOOKUP(A:A,'Bing search queries'!B:K,10,FALSE)</f>
        <v>#N/A</v>
      </c>
      <c r="C109" s="21">
        <v>11.21</v>
      </c>
      <c r="D109" s="22" t="e">
        <f>(C109-B109)/C109</f>
        <v>#N/A</v>
      </c>
      <c r="E109" t="s">
        <v>85</v>
      </c>
      <c r="F109" t="s">
        <v>774</v>
      </c>
      <c r="G109" t="s">
        <v>1132</v>
      </c>
      <c r="H109" t="s">
        <v>83</v>
      </c>
      <c r="I109">
        <v>1</v>
      </c>
      <c r="J109">
        <v>1</v>
      </c>
      <c r="K109" s="3">
        <v>1</v>
      </c>
      <c r="L109">
        <v>11.21</v>
      </c>
      <c r="M109">
        <v>11.21</v>
      </c>
      <c r="N109">
        <v>1</v>
      </c>
    </row>
    <row r="110" spans="1:14">
      <c r="A110" t="s">
        <v>2296</v>
      </c>
      <c r="B110" s="21" t="e">
        <f>VLOOKUP(A:A,'Bing search queries'!B:K,10,FALSE)</f>
        <v>#N/A</v>
      </c>
      <c r="C110" s="21">
        <v>11.16</v>
      </c>
      <c r="D110" s="22" t="e">
        <f>(C110-B110)/C110</f>
        <v>#N/A</v>
      </c>
      <c r="E110" t="s">
        <v>85</v>
      </c>
      <c r="F110" t="s">
        <v>173</v>
      </c>
      <c r="G110" t="s">
        <v>785</v>
      </c>
      <c r="H110" t="s">
        <v>61</v>
      </c>
      <c r="I110">
        <v>3</v>
      </c>
      <c r="J110">
        <v>59</v>
      </c>
      <c r="K110" s="3">
        <v>5.0799999999999998E-2</v>
      </c>
      <c r="L110">
        <v>3.72</v>
      </c>
      <c r="M110">
        <v>11.16</v>
      </c>
      <c r="N110">
        <v>1.6</v>
      </c>
    </row>
    <row r="111" spans="1:14">
      <c r="A111" t="s">
        <v>580</v>
      </c>
      <c r="B111" s="21" t="e">
        <f>VLOOKUP(A:A,'Bing search queries'!B:K,10,FALSE)</f>
        <v>#N/A</v>
      </c>
      <c r="C111" s="21">
        <v>11.06</v>
      </c>
      <c r="D111" s="22" t="e">
        <f>(C111-B111)/C111</f>
        <v>#N/A</v>
      </c>
      <c r="E111" t="s">
        <v>85</v>
      </c>
      <c r="F111" t="s">
        <v>86</v>
      </c>
      <c r="G111" t="s">
        <v>87</v>
      </c>
      <c r="H111" t="s">
        <v>83</v>
      </c>
      <c r="I111">
        <v>1</v>
      </c>
      <c r="J111">
        <v>3</v>
      </c>
      <c r="K111" s="3">
        <v>0.33329999999999999</v>
      </c>
      <c r="L111">
        <v>11.06</v>
      </c>
      <c r="M111">
        <v>11.06</v>
      </c>
      <c r="N111">
        <v>1</v>
      </c>
    </row>
    <row r="112" spans="1:14">
      <c r="A112" t="s">
        <v>743</v>
      </c>
      <c r="B112" s="21" t="e">
        <f>VLOOKUP(A:A,'Bing search queries'!B:K,10,FALSE)</f>
        <v>#N/A</v>
      </c>
      <c r="C112" s="21">
        <v>11.05</v>
      </c>
      <c r="D112" s="22" t="e">
        <f>(C112-B112)/C112</f>
        <v>#N/A</v>
      </c>
      <c r="E112" t="s">
        <v>85</v>
      </c>
      <c r="F112" t="s">
        <v>86</v>
      </c>
      <c r="G112" t="s">
        <v>87</v>
      </c>
      <c r="H112" t="s">
        <v>83</v>
      </c>
      <c r="I112">
        <v>1</v>
      </c>
      <c r="J112">
        <v>1</v>
      </c>
      <c r="K112" s="3">
        <v>1</v>
      </c>
      <c r="L112">
        <v>11.05</v>
      </c>
      <c r="M112">
        <v>11.05</v>
      </c>
      <c r="N112">
        <v>1</v>
      </c>
    </row>
    <row r="113" spans="1:14">
      <c r="A113" t="s">
        <v>1795</v>
      </c>
      <c r="B113" s="21" t="e">
        <f>VLOOKUP(A:A,'Bing search queries'!B:K,10,FALSE)</f>
        <v>#N/A</v>
      </c>
      <c r="C113" s="21">
        <v>11.02</v>
      </c>
      <c r="D113" s="22" t="e">
        <f>(C113-B113)/C113</f>
        <v>#N/A</v>
      </c>
      <c r="E113" t="s">
        <v>85</v>
      </c>
      <c r="F113" t="s">
        <v>86</v>
      </c>
      <c r="G113" t="s">
        <v>87</v>
      </c>
      <c r="H113" t="s">
        <v>70</v>
      </c>
      <c r="I113">
        <v>1</v>
      </c>
      <c r="J113">
        <v>5</v>
      </c>
      <c r="K113" s="3">
        <v>0.2</v>
      </c>
      <c r="L113">
        <v>11.02</v>
      </c>
      <c r="M113">
        <v>11.02</v>
      </c>
      <c r="N113">
        <v>1</v>
      </c>
    </row>
    <row r="114" spans="1:14">
      <c r="A114" t="s">
        <v>2991</v>
      </c>
      <c r="B114" s="21" t="e">
        <f>VLOOKUP(A:A,'Bing search queries'!B:K,10,FALSE)</f>
        <v>#N/A</v>
      </c>
      <c r="C114" s="21">
        <v>10.99</v>
      </c>
      <c r="D114" s="22" t="e">
        <f>(C114-B114)/C114</f>
        <v>#N/A</v>
      </c>
      <c r="E114" t="s">
        <v>85</v>
      </c>
      <c r="F114" t="s">
        <v>86</v>
      </c>
      <c r="G114" t="s">
        <v>247</v>
      </c>
      <c r="H114" t="s">
        <v>83</v>
      </c>
      <c r="I114">
        <v>1</v>
      </c>
      <c r="J114">
        <v>2</v>
      </c>
      <c r="K114" s="3">
        <v>0.5</v>
      </c>
      <c r="L114">
        <v>10.99</v>
      </c>
      <c r="M114">
        <v>10.99</v>
      </c>
      <c r="N114">
        <v>1</v>
      </c>
    </row>
    <row r="115" spans="1:14">
      <c r="A115" t="s">
        <v>2151</v>
      </c>
      <c r="B115" s="21" t="e">
        <f>VLOOKUP(A:A,'Bing search queries'!B:K,10,FALSE)</f>
        <v>#N/A</v>
      </c>
      <c r="C115" s="21">
        <v>10.97</v>
      </c>
      <c r="D115" s="22" t="e">
        <f>(C115-B115)/C115</f>
        <v>#N/A</v>
      </c>
      <c r="E115" t="s">
        <v>85</v>
      </c>
      <c r="F115" t="s">
        <v>86</v>
      </c>
      <c r="G115" t="s">
        <v>247</v>
      </c>
      <c r="H115" t="s">
        <v>70</v>
      </c>
      <c r="I115">
        <v>1</v>
      </c>
      <c r="J115">
        <v>6</v>
      </c>
      <c r="K115" s="3">
        <v>0.16669999999999999</v>
      </c>
      <c r="L115">
        <v>10.97</v>
      </c>
      <c r="M115">
        <v>10.97</v>
      </c>
      <c r="N115">
        <v>1</v>
      </c>
    </row>
    <row r="116" spans="1:14">
      <c r="A116" t="s">
        <v>2316</v>
      </c>
      <c r="B116" s="21">
        <f>VLOOKUP(A:A,'Bing search queries'!B:K,10,FALSE)</f>
        <v>5.04</v>
      </c>
      <c r="C116" s="21">
        <v>10.94</v>
      </c>
      <c r="D116" s="22">
        <f>(C116-B116)/C116</f>
        <v>0.53930530164533819</v>
      </c>
      <c r="E116" t="s">
        <v>93</v>
      </c>
      <c r="F116" t="s">
        <v>94</v>
      </c>
      <c r="G116" t="s">
        <v>596</v>
      </c>
      <c r="H116" t="s">
        <v>112</v>
      </c>
      <c r="I116">
        <v>9</v>
      </c>
      <c r="J116">
        <v>107</v>
      </c>
      <c r="K116" s="3">
        <v>8.4099999999999994E-2</v>
      </c>
      <c r="L116">
        <v>1.22</v>
      </c>
      <c r="M116">
        <v>10.94</v>
      </c>
      <c r="N116">
        <v>2</v>
      </c>
    </row>
    <row r="117" spans="1:14">
      <c r="A117" t="s">
        <v>2885</v>
      </c>
      <c r="B117" s="21" t="e">
        <f>VLOOKUP(A:A,'Bing search queries'!B:K,10,FALSE)</f>
        <v>#N/A</v>
      </c>
      <c r="C117" s="21">
        <v>10.93</v>
      </c>
      <c r="D117" s="22" t="e">
        <f>(C117-B117)/C117</f>
        <v>#N/A</v>
      </c>
      <c r="E117" t="s">
        <v>85</v>
      </c>
      <c r="F117" t="s">
        <v>613</v>
      </c>
      <c r="G117" t="s">
        <v>2018</v>
      </c>
      <c r="H117" t="s">
        <v>61</v>
      </c>
      <c r="I117">
        <v>1</v>
      </c>
      <c r="J117">
        <v>1</v>
      </c>
      <c r="K117" s="3">
        <v>1</v>
      </c>
      <c r="L117">
        <v>10.93</v>
      </c>
      <c r="M117">
        <v>10.93</v>
      </c>
      <c r="N117">
        <v>1</v>
      </c>
    </row>
    <row r="118" spans="1:14">
      <c r="A118" t="s">
        <v>577</v>
      </c>
      <c r="B118" s="21" t="e">
        <f>VLOOKUP(A:A,'Bing search queries'!B:K,10,FALSE)</f>
        <v>#N/A</v>
      </c>
      <c r="C118" s="21">
        <v>10.82</v>
      </c>
      <c r="D118" s="22" t="e">
        <f>(C118-B118)/C118</f>
        <v>#N/A</v>
      </c>
      <c r="E118" t="s">
        <v>64</v>
      </c>
      <c r="F118" t="s">
        <v>134</v>
      </c>
      <c r="G118" t="s">
        <v>138</v>
      </c>
      <c r="H118" t="s">
        <v>61</v>
      </c>
      <c r="I118">
        <v>4</v>
      </c>
      <c r="J118">
        <v>20</v>
      </c>
      <c r="K118" s="3">
        <v>0.2</v>
      </c>
      <c r="L118">
        <v>2.7</v>
      </c>
      <c r="M118">
        <v>10.82</v>
      </c>
      <c r="N118">
        <v>1.3</v>
      </c>
    </row>
    <row r="119" spans="1:14">
      <c r="A119" t="s">
        <v>2859</v>
      </c>
      <c r="B119" s="21" t="e">
        <f>VLOOKUP(A:A,'Bing search queries'!B:K,10,FALSE)</f>
        <v>#N/A</v>
      </c>
      <c r="C119" s="21">
        <v>10.74</v>
      </c>
      <c r="D119" s="22" t="e">
        <f>(C119-B119)/C119</f>
        <v>#N/A</v>
      </c>
      <c r="E119" t="s">
        <v>85</v>
      </c>
      <c r="F119" t="s">
        <v>86</v>
      </c>
      <c r="G119" t="s">
        <v>87</v>
      </c>
      <c r="H119" t="s">
        <v>83</v>
      </c>
      <c r="I119">
        <v>1</v>
      </c>
      <c r="J119">
        <v>1</v>
      </c>
      <c r="K119" s="3">
        <v>1</v>
      </c>
      <c r="L119">
        <v>10.74</v>
      </c>
      <c r="M119">
        <v>10.74</v>
      </c>
      <c r="N119">
        <v>1</v>
      </c>
    </row>
    <row r="120" spans="1:14">
      <c r="A120" t="s">
        <v>294</v>
      </c>
      <c r="B120" s="21" t="e">
        <f>VLOOKUP(A:A,'Bing search queries'!B:K,10,FALSE)</f>
        <v>#N/A</v>
      </c>
      <c r="C120" s="21">
        <v>10.67</v>
      </c>
      <c r="D120" s="22" t="e">
        <f>(C120-B120)/C120</f>
        <v>#N/A</v>
      </c>
      <c r="E120" t="s">
        <v>64</v>
      </c>
      <c r="F120" t="s">
        <v>68</v>
      </c>
      <c r="G120" t="s">
        <v>69</v>
      </c>
      <c r="H120" t="s">
        <v>61</v>
      </c>
      <c r="I120">
        <v>4</v>
      </c>
      <c r="J120">
        <v>40</v>
      </c>
      <c r="K120" s="3">
        <v>0.1</v>
      </c>
      <c r="L120">
        <v>2.67</v>
      </c>
      <c r="M120">
        <v>10.67</v>
      </c>
      <c r="N120">
        <v>4.4000000000000004</v>
      </c>
    </row>
    <row r="121" spans="1:14">
      <c r="A121" t="s">
        <v>287</v>
      </c>
      <c r="B121" s="21" t="e">
        <f>VLOOKUP(A:A,'Bing search queries'!B:K,10,FALSE)</f>
        <v>#N/A</v>
      </c>
      <c r="C121" s="21">
        <v>10.62</v>
      </c>
      <c r="D121" s="22" t="e">
        <f>(C121-B121)/C121</f>
        <v>#N/A</v>
      </c>
      <c r="E121" t="s">
        <v>64</v>
      </c>
      <c r="F121" t="s">
        <v>80</v>
      </c>
      <c r="G121" t="s">
        <v>81</v>
      </c>
      <c r="H121" t="s">
        <v>61</v>
      </c>
      <c r="I121">
        <v>4</v>
      </c>
      <c r="J121">
        <v>57</v>
      </c>
      <c r="K121" s="3">
        <v>7.0199999999999999E-2</v>
      </c>
      <c r="L121">
        <v>2.66</v>
      </c>
      <c r="M121">
        <v>10.62</v>
      </c>
      <c r="N121">
        <v>1.1000000000000001</v>
      </c>
    </row>
    <row r="122" spans="1:14">
      <c r="A122" t="s">
        <v>472</v>
      </c>
      <c r="B122" s="21" t="e">
        <f>VLOOKUP(A:A,'Bing search queries'!B:K,10,FALSE)</f>
        <v>#N/A</v>
      </c>
      <c r="C122" s="21">
        <v>10.59</v>
      </c>
      <c r="D122" s="22" t="e">
        <f>(C122-B122)/C122</f>
        <v>#N/A</v>
      </c>
      <c r="E122" t="s">
        <v>64</v>
      </c>
      <c r="F122" t="s">
        <v>65</v>
      </c>
      <c r="G122" t="s">
        <v>66</v>
      </c>
      <c r="H122" t="s">
        <v>61</v>
      </c>
      <c r="I122">
        <v>2</v>
      </c>
      <c r="J122">
        <v>10</v>
      </c>
      <c r="K122" s="3">
        <v>0.2</v>
      </c>
      <c r="L122">
        <v>5.3</v>
      </c>
      <c r="M122">
        <v>10.59</v>
      </c>
      <c r="N122">
        <v>1.1000000000000001</v>
      </c>
    </row>
    <row r="123" spans="1:14">
      <c r="A123" t="s">
        <v>2731</v>
      </c>
      <c r="B123" s="21" t="e">
        <f>VLOOKUP(A:A,'Bing search queries'!B:K,10,FALSE)</f>
        <v>#N/A</v>
      </c>
      <c r="C123" s="21">
        <v>10.57</v>
      </c>
      <c r="D123" s="22" t="e">
        <f>(C123-B123)/C123</f>
        <v>#N/A</v>
      </c>
      <c r="E123" t="s">
        <v>85</v>
      </c>
      <c r="F123" t="s">
        <v>613</v>
      </c>
      <c r="G123" t="s">
        <v>2018</v>
      </c>
      <c r="H123" t="s">
        <v>61</v>
      </c>
      <c r="I123">
        <v>1</v>
      </c>
      <c r="J123">
        <v>1</v>
      </c>
      <c r="K123" s="3">
        <v>1</v>
      </c>
      <c r="L123">
        <v>10.57</v>
      </c>
      <c r="M123">
        <v>10.57</v>
      </c>
      <c r="N123">
        <v>1</v>
      </c>
    </row>
    <row r="124" spans="1:14">
      <c r="A124" t="s">
        <v>2778</v>
      </c>
      <c r="B124" s="21" t="e">
        <f>VLOOKUP(A:A,'Bing search queries'!B:K,10,FALSE)</f>
        <v>#N/A</v>
      </c>
      <c r="C124" s="21">
        <v>10.54</v>
      </c>
      <c r="D124" s="22" t="e">
        <f>(C124-B124)/C124</f>
        <v>#N/A</v>
      </c>
      <c r="E124" t="s">
        <v>85</v>
      </c>
      <c r="F124" t="s">
        <v>86</v>
      </c>
      <c r="G124" t="s">
        <v>247</v>
      </c>
      <c r="H124" t="s">
        <v>70</v>
      </c>
      <c r="I124">
        <v>1</v>
      </c>
      <c r="J124">
        <v>1</v>
      </c>
      <c r="K124" s="3">
        <v>1</v>
      </c>
      <c r="L124">
        <v>10.54</v>
      </c>
      <c r="M124">
        <v>10.54</v>
      </c>
      <c r="N124">
        <v>1</v>
      </c>
    </row>
    <row r="125" spans="1:14">
      <c r="A125" t="s">
        <v>2473</v>
      </c>
      <c r="B125" s="21" t="e">
        <f>VLOOKUP(A:A,'Bing search queries'!B:K,10,FALSE)</f>
        <v>#N/A</v>
      </c>
      <c r="C125" s="21">
        <v>10.51</v>
      </c>
      <c r="D125" s="22" t="e">
        <f>(C125-B125)/C125</f>
        <v>#N/A</v>
      </c>
      <c r="E125" t="s">
        <v>64</v>
      </c>
      <c r="F125" t="s">
        <v>65</v>
      </c>
      <c r="G125" t="s">
        <v>66</v>
      </c>
      <c r="H125" t="s">
        <v>61</v>
      </c>
      <c r="I125">
        <v>2</v>
      </c>
      <c r="J125">
        <v>15</v>
      </c>
      <c r="K125" s="3">
        <v>0.1333</v>
      </c>
      <c r="L125">
        <v>5.26</v>
      </c>
      <c r="M125">
        <v>10.51</v>
      </c>
      <c r="N125">
        <v>1.9</v>
      </c>
    </row>
    <row r="126" spans="1:14">
      <c r="A126" t="s">
        <v>1785</v>
      </c>
      <c r="B126" s="21" t="e">
        <f>VLOOKUP(A:A,'Bing search queries'!B:K,10,FALSE)</f>
        <v>#N/A</v>
      </c>
      <c r="C126" s="21">
        <v>10.51</v>
      </c>
      <c r="D126" s="22" t="e">
        <f>(C126-B126)/C126</f>
        <v>#N/A</v>
      </c>
      <c r="E126" t="s">
        <v>85</v>
      </c>
      <c r="F126" t="s">
        <v>86</v>
      </c>
      <c r="G126" t="s">
        <v>87</v>
      </c>
      <c r="H126" t="s">
        <v>70</v>
      </c>
      <c r="I126">
        <v>1</v>
      </c>
      <c r="J126">
        <v>5</v>
      </c>
      <c r="K126" s="3">
        <v>0.2</v>
      </c>
      <c r="L126">
        <v>10.51</v>
      </c>
      <c r="M126">
        <v>10.51</v>
      </c>
      <c r="N126">
        <v>1.6</v>
      </c>
    </row>
    <row r="127" spans="1:14">
      <c r="A127" t="s">
        <v>2797</v>
      </c>
      <c r="B127" s="21">
        <f>VLOOKUP(A:A,'Bing search queries'!B:K,10,FALSE)</f>
        <v>2.6</v>
      </c>
      <c r="C127" s="21">
        <v>10.46</v>
      </c>
      <c r="D127" s="22">
        <f>(C127-B127)/C127</f>
        <v>0.7514340344168261</v>
      </c>
      <c r="E127" t="s">
        <v>64</v>
      </c>
      <c r="F127" t="s">
        <v>90</v>
      </c>
      <c r="G127" t="s">
        <v>2946</v>
      </c>
      <c r="H127" t="s">
        <v>112</v>
      </c>
      <c r="I127">
        <v>4</v>
      </c>
      <c r="J127">
        <v>154</v>
      </c>
      <c r="K127" s="3">
        <v>2.5999999999999999E-2</v>
      </c>
      <c r="L127">
        <v>2.62</v>
      </c>
      <c r="M127">
        <v>10.46</v>
      </c>
      <c r="N127">
        <v>3.1</v>
      </c>
    </row>
    <row r="128" spans="1:14">
      <c r="A128" t="s">
        <v>583</v>
      </c>
      <c r="B128" s="21" t="e">
        <f>VLOOKUP(A:A,'Bing search queries'!B:K,10,FALSE)</f>
        <v>#N/A</v>
      </c>
      <c r="C128" s="21">
        <v>10.28</v>
      </c>
      <c r="D128" s="22" t="e">
        <f>(C128-B128)/C128</f>
        <v>#N/A</v>
      </c>
      <c r="E128" t="s">
        <v>85</v>
      </c>
      <c r="F128" t="s">
        <v>86</v>
      </c>
      <c r="G128" t="s">
        <v>87</v>
      </c>
      <c r="H128" t="s">
        <v>83</v>
      </c>
      <c r="I128">
        <v>1</v>
      </c>
      <c r="J128">
        <v>1</v>
      </c>
      <c r="K128" s="3">
        <v>1</v>
      </c>
      <c r="L128">
        <v>10.28</v>
      </c>
      <c r="M128">
        <v>10.28</v>
      </c>
      <c r="N128">
        <v>1</v>
      </c>
    </row>
    <row r="129" spans="1:14">
      <c r="A129" t="s">
        <v>1044</v>
      </c>
      <c r="B129" s="21" t="e">
        <f>VLOOKUP(A:A,'Bing search queries'!B:K,10,FALSE)</f>
        <v>#N/A</v>
      </c>
      <c r="C129" s="21">
        <v>10.220000000000001</v>
      </c>
      <c r="D129" s="22" t="e">
        <f>(C129-B129)/C129</f>
        <v>#N/A</v>
      </c>
      <c r="E129" t="s">
        <v>64</v>
      </c>
      <c r="F129" t="s">
        <v>65</v>
      </c>
      <c r="G129" t="s">
        <v>66</v>
      </c>
      <c r="H129" t="s">
        <v>61</v>
      </c>
      <c r="I129">
        <v>2</v>
      </c>
      <c r="J129">
        <v>3</v>
      </c>
      <c r="K129" s="3">
        <v>0.66669999999999996</v>
      </c>
      <c r="L129">
        <v>5.1100000000000003</v>
      </c>
      <c r="M129">
        <v>10.220000000000001</v>
      </c>
      <c r="N129">
        <v>1.3</v>
      </c>
    </row>
    <row r="130" spans="1:14">
      <c r="A130" t="s">
        <v>984</v>
      </c>
      <c r="B130" s="21" t="e">
        <f>VLOOKUP(A:A,'Bing search queries'!B:K,10,FALSE)</f>
        <v>#N/A</v>
      </c>
      <c r="C130" s="21">
        <v>10.199999999999999</v>
      </c>
      <c r="D130" s="22" t="e">
        <f>(C130-B130)/C130</f>
        <v>#N/A</v>
      </c>
      <c r="E130" t="s">
        <v>85</v>
      </c>
      <c r="F130" t="s">
        <v>86</v>
      </c>
      <c r="G130" t="s">
        <v>87</v>
      </c>
      <c r="H130" t="s">
        <v>70</v>
      </c>
      <c r="I130">
        <v>1</v>
      </c>
      <c r="J130">
        <v>70</v>
      </c>
      <c r="K130" s="3">
        <v>1.43E-2</v>
      </c>
      <c r="L130">
        <v>10.199999999999999</v>
      </c>
      <c r="M130">
        <v>10.199999999999999</v>
      </c>
      <c r="N130">
        <v>1.1000000000000001</v>
      </c>
    </row>
    <row r="131" spans="1:14">
      <c r="A131" t="s">
        <v>1962</v>
      </c>
      <c r="B131" s="21" t="e">
        <f>VLOOKUP(A:A,'Bing search queries'!B:K,10,FALSE)</f>
        <v>#N/A</v>
      </c>
      <c r="C131" s="21">
        <v>10.18</v>
      </c>
      <c r="D131" s="22" t="e">
        <f>(C131-B131)/C131</f>
        <v>#N/A</v>
      </c>
      <c r="E131" t="s">
        <v>85</v>
      </c>
      <c r="F131" t="s">
        <v>121</v>
      </c>
      <c r="G131" t="s">
        <v>122</v>
      </c>
      <c r="H131" t="s">
        <v>61</v>
      </c>
      <c r="I131">
        <v>1</v>
      </c>
      <c r="J131">
        <v>1</v>
      </c>
      <c r="K131" s="3">
        <v>1</v>
      </c>
      <c r="L131">
        <v>10.18</v>
      </c>
      <c r="M131">
        <v>10.18</v>
      </c>
      <c r="N131">
        <v>1</v>
      </c>
    </row>
    <row r="132" spans="1:14">
      <c r="A132" t="s">
        <v>1539</v>
      </c>
      <c r="B132" s="21" t="e">
        <f>VLOOKUP(A:A,'Bing search queries'!B:K,10,FALSE)</f>
        <v>#N/A</v>
      </c>
      <c r="C132" s="21">
        <v>10.17</v>
      </c>
      <c r="D132" s="22" t="e">
        <f>(C132-B132)/C132</f>
        <v>#N/A</v>
      </c>
      <c r="E132" t="s">
        <v>85</v>
      </c>
      <c r="F132" t="s">
        <v>613</v>
      </c>
      <c r="G132" t="s">
        <v>799</v>
      </c>
      <c r="H132" t="s">
        <v>83</v>
      </c>
      <c r="I132">
        <v>1</v>
      </c>
      <c r="J132">
        <v>1</v>
      </c>
      <c r="K132" s="3">
        <v>1</v>
      </c>
      <c r="L132">
        <v>10.17</v>
      </c>
      <c r="M132">
        <v>10.17</v>
      </c>
      <c r="N132">
        <v>1</v>
      </c>
    </row>
    <row r="133" spans="1:14">
      <c r="A133" t="s">
        <v>1940</v>
      </c>
      <c r="B133" s="21" t="e">
        <f>VLOOKUP(A:A,'Bing search queries'!B:K,10,FALSE)</f>
        <v>#N/A</v>
      </c>
      <c r="C133" s="21">
        <v>10.14</v>
      </c>
      <c r="D133" s="22" t="e">
        <f>(C133-B133)/C133</f>
        <v>#N/A</v>
      </c>
      <c r="E133" t="s">
        <v>64</v>
      </c>
      <c r="F133" t="s">
        <v>65</v>
      </c>
      <c r="G133" t="s">
        <v>66</v>
      </c>
      <c r="H133" t="s">
        <v>61</v>
      </c>
      <c r="I133">
        <v>3</v>
      </c>
      <c r="J133">
        <v>34</v>
      </c>
      <c r="K133" s="3">
        <v>8.8200000000000001E-2</v>
      </c>
      <c r="L133">
        <v>3.38</v>
      </c>
      <c r="M133">
        <v>10.14</v>
      </c>
      <c r="N133">
        <v>1.6</v>
      </c>
    </row>
    <row r="134" spans="1:14">
      <c r="A134" t="s">
        <v>2432</v>
      </c>
      <c r="B134" s="21" t="e">
        <f>VLOOKUP(A:A,'Bing search queries'!B:K,10,FALSE)</f>
        <v>#N/A</v>
      </c>
      <c r="C134" s="21">
        <v>10.07</v>
      </c>
      <c r="D134" s="22" t="e">
        <f>(C134-B134)/C134</f>
        <v>#N/A</v>
      </c>
      <c r="E134" t="s">
        <v>64</v>
      </c>
      <c r="F134" t="s">
        <v>65</v>
      </c>
      <c r="G134" t="s">
        <v>66</v>
      </c>
      <c r="H134" t="s">
        <v>61</v>
      </c>
      <c r="I134">
        <v>2</v>
      </c>
      <c r="J134">
        <v>5</v>
      </c>
      <c r="K134" s="3">
        <v>0.4</v>
      </c>
      <c r="L134">
        <v>5.04</v>
      </c>
      <c r="M134">
        <v>10.07</v>
      </c>
      <c r="N134">
        <v>1.8</v>
      </c>
    </row>
    <row r="135" spans="1:14">
      <c r="A135" t="s">
        <v>2566</v>
      </c>
      <c r="B135" s="21" t="e">
        <f>VLOOKUP(A:A,'Bing search queries'!B:K,10,FALSE)</f>
        <v>#N/A</v>
      </c>
      <c r="C135" s="21">
        <v>10.050000000000001</v>
      </c>
      <c r="D135" s="22" t="e">
        <f>(C135-B135)/C135</f>
        <v>#N/A</v>
      </c>
      <c r="E135" t="s">
        <v>64</v>
      </c>
      <c r="F135" t="s">
        <v>65</v>
      </c>
      <c r="G135" t="s">
        <v>66</v>
      </c>
      <c r="H135" t="s">
        <v>61</v>
      </c>
      <c r="I135">
        <v>2</v>
      </c>
      <c r="J135">
        <v>45</v>
      </c>
      <c r="K135" s="3">
        <v>4.4400000000000002E-2</v>
      </c>
      <c r="L135">
        <v>5.0199999999999996</v>
      </c>
      <c r="M135">
        <v>10.050000000000001</v>
      </c>
      <c r="N135">
        <v>2.4</v>
      </c>
    </row>
    <row r="136" spans="1:14">
      <c r="A136" t="s">
        <v>2150</v>
      </c>
      <c r="B136" s="21" t="e">
        <f>VLOOKUP(A:A,'Bing search queries'!B:K,10,FALSE)</f>
        <v>#N/A</v>
      </c>
      <c r="C136" s="21">
        <v>10</v>
      </c>
      <c r="D136" s="22" t="e">
        <f>(C136-B136)/C136</f>
        <v>#N/A</v>
      </c>
      <c r="E136" t="s">
        <v>85</v>
      </c>
      <c r="F136" t="s">
        <v>110</v>
      </c>
      <c r="G136" t="s">
        <v>124</v>
      </c>
      <c r="H136" t="s">
        <v>61</v>
      </c>
      <c r="I136">
        <v>1</v>
      </c>
      <c r="J136">
        <v>20</v>
      </c>
      <c r="K136" s="3">
        <v>0.05</v>
      </c>
      <c r="L136">
        <v>10</v>
      </c>
      <c r="M136">
        <v>10</v>
      </c>
      <c r="N136">
        <v>1</v>
      </c>
    </row>
    <row r="137" spans="1:14">
      <c r="A137" t="s">
        <v>471</v>
      </c>
      <c r="B137" s="21" t="e">
        <f>VLOOKUP(A:A,'Bing search queries'!B:K,10,FALSE)</f>
        <v>#N/A</v>
      </c>
      <c r="C137" s="21">
        <v>10</v>
      </c>
      <c r="D137" s="22" t="e">
        <f>(C137-B137)/C137</f>
        <v>#N/A</v>
      </c>
      <c r="E137" t="s">
        <v>85</v>
      </c>
      <c r="F137" t="s">
        <v>110</v>
      </c>
      <c r="G137" t="s">
        <v>124</v>
      </c>
      <c r="H137" t="s">
        <v>61</v>
      </c>
      <c r="I137">
        <v>1</v>
      </c>
      <c r="J137">
        <v>1</v>
      </c>
      <c r="K137" s="3">
        <v>1</v>
      </c>
      <c r="L137">
        <v>10</v>
      </c>
      <c r="M137">
        <v>10</v>
      </c>
      <c r="N137">
        <v>1</v>
      </c>
    </row>
    <row r="138" spans="1:14">
      <c r="A138" t="s">
        <v>2334</v>
      </c>
      <c r="B138" s="21" t="e">
        <f>VLOOKUP(A:A,'Bing search queries'!B:K,10,FALSE)</f>
        <v>#N/A</v>
      </c>
      <c r="C138" s="21">
        <v>10</v>
      </c>
      <c r="D138" s="22" t="e">
        <f>(C138-B138)/C138</f>
        <v>#N/A</v>
      </c>
      <c r="E138" t="s">
        <v>85</v>
      </c>
      <c r="F138" t="s">
        <v>110</v>
      </c>
      <c r="G138" t="s">
        <v>124</v>
      </c>
      <c r="H138" t="s">
        <v>83</v>
      </c>
      <c r="I138">
        <v>1</v>
      </c>
      <c r="J138">
        <v>1</v>
      </c>
      <c r="K138" s="3">
        <v>1</v>
      </c>
      <c r="L138">
        <v>10</v>
      </c>
      <c r="M138">
        <v>10</v>
      </c>
      <c r="N138">
        <v>1</v>
      </c>
    </row>
    <row r="139" spans="1:14">
      <c r="A139" t="s">
        <v>2407</v>
      </c>
      <c r="B139" s="21" t="e">
        <f>VLOOKUP(A:A,'Bing search queries'!B:K,10,FALSE)</f>
        <v>#N/A</v>
      </c>
      <c r="C139" s="21">
        <v>10</v>
      </c>
      <c r="D139" s="22" t="e">
        <f>(C139-B139)/C139</f>
        <v>#N/A</v>
      </c>
      <c r="E139" t="s">
        <v>85</v>
      </c>
      <c r="F139" t="s">
        <v>121</v>
      </c>
      <c r="G139" t="s">
        <v>122</v>
      </c>
      <c r="H139" t="s">
        <v>61</v>
      </c>
      <c r="I139">
        <v>1</v>
      </c>
      <c r="J139">
        <v>1</v>
      </c>
      <c r="K139" s="3">
        <v>1</v>
      </c>
      <c r="L139">
        <v>10</v>
      </c>
      <c r="M139">
        <v>10</v>
      </c>
      <c r="N139">
        <v>1</v>
      </c>
    </row>
    <row r="140" spans="1:14">
      <c r="A140" t="s">
        <v>435</v>
      </c>
      <c r="B140" s="21" t="e">
        <f>VLOOKUP(A:A,'Bing search queries'!B:K,10,FALSE)</f>
        <v>#N/A</v>
      </c>
      <c r="C140" s="21">
        <v>9.99</v>
      </c>
      <c r="D140" s="22" t="e">
        <f>(C140-B140)/C140</f>
        <v>#N/A</v>
      </c>
      <c r="E140" t="s">
        <v>64</v>
      </c>
      <c r="F140" t="s">
        <v>134</v>
      </c>
      <c r="G140" t="s">
        <v>230</v>
      </c>
      <c r="H140" t="s">
        <v>61</v>
      </c>
      <c r="I140">
        <v>4</v>
      </c>
      <c r="J140">
        <v>65</v>
      </c>
      <c r="K140" s="3">
        <v>6.1499999999999999E-2</v>
      </c>
      <c r="L140">
        <v>2.5</v>
      </c>
      <c r="M140">
        <v>9.99</v>
      </c>
      <c r="N140">
        <v>2.9</v>
      </c>
    </row>
    <row r="141" spans="1:14">
      <c r="A141" t="s">
        <v>2214</v>
      </c>
      <c r="B141" s="21" t="e">
        <f>VLOOKUP(A:A,'Bing search queries'!B:K,10,FALSE)</f>
        <v>#N/A</v>
      </c>
      <c r="C141" s="21">
        <v>9.99</v>
      </c>
      <c r="D141" s="22" t="e">
        <f>(C141-B141)/C141</f>
        <v>#N/A</v>
      </c>
      <c r="E141" t="s">
        <v>64</v>
      </c>
      <c r="F141" t="s">
        <v>65</v>
      </c>
      <c r="G141" t="s">
        <v>66</v>
      </c>
      <c r="H141" t="s">
        <v>61</v>
      </c>
      <c r="I141">
        <v>2</v>
      </c>
      <c r="J141">
        <v>11</v>
      </c>
      <c r="K141" s="3">
        <v>0.18179999999999999</v>
      </c>
      <c r="L141">
        <v>5</v>
      </c>
      <c r="M141">
        <v>9.99</v>
      </c>
      <c r="N141">
        <v>1</v>
      </c>
    </row>
    <row r="142" spans="1:14">
      <c r="A142" t="s">
        <v>516</v>
      </c>
      <c r="B142" s="21" t="e">
        <f>VLOOKUP(A:A,'Bing search queries'!B:K,10,FALSE)</f>
        <v>#N/A</v>
      </c>
      <c r="C142" s="21">
        <v>9.98</v>
      </c>
      <c r="D142" s="22" t="e">
        <f>(C142-B142)/C142</f>
        <v>#N/A</v>
      </c>
      <c r="E142" t="s">
        <v>85</v>
      </c>
      <c r="F142" t="s">
        <v>110</v>
      </c>
      <c r="G142" t="s">
        <v>124</v>
      </c>
      <c r="H142" t="s">
        <v>83</v>
      </c>
      <c r="I142">
        <v>1</v>
      </c>
      <c r="J142">
        <v>8</v>
      </c>
      <c r="K142" s="3">
        <v>0.125</v>
      </c>
      <c r="L142">
        <v>9.98</v>
      </c>
      <c r="M142">
        <v>9.98</v>
      </c>
      <c r="N142">
        <v>1</v>
      </c>
    </row>
    <row r="143" spans="1:14">
      <c r="A143" t="s">
        <v>850</v>
      </c>
      <c r="B143" s="21" t="e">
        <f>VLOOKUP(A:A,'Bing search queries'!B:K,10,FALSE)</f>
        <v>#N/A</v>
      </c>
      <c r="C143" s="21">
        <v>9.98</v>
      </c>
      <c r="D143" s="22" t="e">
        <f>(C143-B143)/C143</f>
        <v>#N/A</v>
      </c>
      <c r="E143" t="s">
        <v>85</v>
      </c>
      <c r="F143" t="s">
        <v>110</v>
      </c>
      <c r="G143" t="s">
        <v>124</v>
      </c>
      <c r="H143" t="s">
        <v>83</v>
      </c>
      <c r="I143">
        <v>1</v>
      </c>
      <c r="J143">
        <v>3</v>
      </c>
      <c r="K143" s="3">
        <v>0.33329999999999999</v>
      </c>
      <c r="L143">
        <v>9.98</v>
      </c>
      <c r="M143">
        <v>9.98</v>
      </c>
      <c r="N143">
        <v>1</v>
      </c>
    </row>
    <row r="144" spans="1:14">
      <c r="A144" t="s">
        <v>2613</v>
      </c>
      <c r="B144" s="21" t="e">
        <f>VLOOKUP(A:A,'Bing search queries'!B:K,10,FALSE)</f>
        <v>#N/A</v>
      </c>
      <c r="C144" s="21">
        <v>9.9600000000000009</v>
      </c>
      <c r="D144" s="22" t="e">
        <f>(C144-B144)/C144</f>
        <v>#N/A</v>
      </c>
      <c r="E144" t="s">
        <v>85</v>
      </c>
      <c r="F144" t="s">
        <v>86</v>
      </c>
      <c r="G144" t="s">
        <v>2614</v>
      </c>
      <c r="H144" t="s">
        <v>83</v>
      </c>
      <c r="I144">
        <v>1</v>
      </c>
      <c r="J144">
        <v>4</v>
      </c>
      <c r="K144" s="3">
        <v>0.25</v>
      </c>
      <c r="L144">
        <v>9.9600000000000009</v>
      </c>
      <c r="M144">
        <v>9.9600000000000009</v>
      </c>
      <c r="N144">
        <v>1</v>
      </c>
    </row>
    <row r="145" spans="1:14">
      <c r="A145" t="s">
        <v>330</v>
      </c>
      <c r="B145" s="21" t="e">
        <f>VLOOKUP(A:A,'Bing search queries'!B:K,10,FALSE)</f>
        <v>#N/A</v>
      </c>
      <c r="C145" s="21">
        <v>9.93</v>
      </c>
      <c r="D145" s="22" t="e">
        <f>(C145-B145)/C145</f>
        <v>#N/A</v>
      </c>
      <c r="E145" t="s">
        <v>85</v>
      </c>
      <c r="F145" t="s">
        <v>121</v>
      </c>
      <c r="G145" t="s">
        <v>122</v>
      </c>
      <c r="H145" t="s">
        <v>61</v>
      </c>
      <c r="I145">
        <v>1</v>
      </c>
      <c r="J145">
        <v>3</v>
      </c>
      <c r="K145" s="3">
        <v>0.33329999999999999</v>
      </c>
      <c r="L145">
        <v>9.93</v>
      </c>
      <c r="M145">
        <v>9.93</v>
      </c>
      <c r="N145">
        <v>1</v>
      </c>
    </row>
    <row r="146" spans="1:14">
      <c r="A146" t="s">
        <v>1144</v>
      </c>
      <c r="B146" s="21" t="e">
        <f>VLOOKUP(A:A,'Bing search queries'!B:K,10,FALSE)</f>
        <v>#N/A</v>
      </c>
      <c r="C146" s="21">
        <v>9.91</v>
      </c>
      <c r="D146" s="22" t="e">
        <f>(C146-B146)/C146</f>
        <v>#N/A</v>
      </c>
      <c r="E146" t="s">
        <v>85</v>
      </c>
      <c r="F146" t="s">
        <v>86</v>
      </c>
      <c r="G146" t="s">
        <v>87</v>
      </c>
      <c r="H146" t="s">
        <v>70</v>
      </c>
      <c r="I146">
        <v>1</v>
      </c>
      <c r="J146">
        <v>4</v>
      </c>
      <c r="K146" s="3">
        <v>0.25</v>
      </c>
      <c r="L146">
        <v>9.91</v>
      </c>
      <c r="M146">
        <v>9.91</v>
      </c>
      <c r="N146">
        <v>1.3</v>
      </c>
    </row>
    <row r="147" spans="1:14">
      <c r="A147" t="s">
        <v>2775</v>
      </c>
      <c r="B147" s="21" t="e">
        <f>VLOOKUP(A:A,'Bing search queries'!B:K,10,FALSE)</f>
        <v>#N/A</v>
      </c>
      <c r="C147" s="21">
        <v>9.9</v>
      </c>
      <c r="D147" s="22" t="e">
        <f>(C147-B147)/C147</f>
        <v>#N/A</v>
      </c>
      <c r="E147" t="s">
        <v>85</v>
      </c>
      <c r="F147" t="s">
        <v>86</v>
      </c>
      <c r="G147" t="s">
        <v>87</v>
      </c>
      <c r="H147" t="s">
        <v>83</v>
      </c>
      <c r="I147">
        <v>1</v>
      </c>
      <c r="J147">
        <v>3</v>
      </c>
      <c r="K147" s="3">
        <v>0.33329999999999999</v>
      </c>
      <c r="L147">
        <v>9.9</v>
      </c>
      <c r="M147">
        <v>9.9</v>
      </c>
      <c r="N147">
        <v>1</v>
      </c>
    </row>
    <row r="148" spans="1:14">
      <c r="A148" t="s">
        <v>1674</v>
      </c>
      <c r="B148" s="21" t="e">
        <f>VLOOKUP(A:A,'Bing search queries'!B:K,10,FALSE)</f>
        <v>#N/A</v>
      </c>
      <c r="C148" s="21">
        <v>9.9</v>
      </c>
      <c r="D148" s="22" t="e">
        <f>(C148-B148)/C148</f>
        <v>#N/A</v>
      </c>
      <c r="E148" t="s">
        <v>85</v>
      </c>
      <c r="F148" t="s">
        <v>110</v>
      </c>
      <c r="G148" t="s">
        <v>124</v>
      </c>
      <c r="H148" t="s">
        <v>83</v>
      </c>
      <c r="I148">
        <v>1</v>
      </c>
      <c r="J148">
        <v>1</v>
      </c>
      <c r="K148" s="3">
        <v>1</v>
      </c>
      <c r="L148">
        <v>9.9</v>
      </c>
      <c r="M148">
        <v>9.9</v>
      </c>
      <c r="N148">
        <v>1</v>
      </c>
    </row>
    <row r="149" spans="1:14">
      <c r="A149" t="s">
        <v>123</v>
      </c>
      <c r="B149" s="21" t="e">
        <f>VLOOKUP(A:A,'Bing search queries'!B:K,10,FALSE)</f>
        <v>#N/A</v>
      </c>
      <c r="C149" s="21">
        <v>9.89</v>
      </c>
      <c r="D149" s="22" t="e">
        <f>(C149-B149)/C149</f>
        <v>#N/A</v>
      </c>
      <c r="E149" t="s">
        <v>85</v>
      </c>
      <c r="F149" t="s">
        <v>110</v>
      </c>
      <c r="G149" t="s">
        <v>124</v>
      </c>
      <c r="H149" t="s">
        <v>83</v>
      </c>
      <c r="I149">
        <v>1</v>
      </c>
      <c r="J149">
        <v>6</v>
      </c>
      <c r="K149" s="3">
        <v>0.16669999999999999</v>
      </c>
      <c r="L149">
        <v>9.89</v>
      </c>
      <c r="M149">
        <v>9.89</v>
      </c>
      <c r="N149">
        <v>1</v>
      </c>
    </row>
    <row r="150" spans="1:14">
      <c r="A150" t="s">
        <v>2509</v>
      </c>
      <c r="B150" s="21" t="e">
        <f>VLOOKUP(A:A,'Bing search queries'!B:K,10,FALSE)</f>
        <v>#N/A</v>
      </c>
      <c r="C150" s="21">
        <v>9.8800000000000008</v>
      </c>
      <c r="D150" s="22" t="e">
        <f>(C150-B150)/C150</f>
        <v>#N/A</v>
      </c>
      <c r="E150" t="s">
        <v>64</v>
      </c>
      <c r="F150" t="s">
        <v>65</v>
      </c>
      <c r="G150" t="s">
        <v>66</v>
      </c>
      <c r="H150" t="s">
        <v>61</v>
      </c>
      <c r="I150">
        <v>2</v>
      </c>
      <c r="J150">
        <v>10</v>
      </c>
      <c r="K150" s="3">
        <v>0.2</v>
      </c>
      <c r="L150">
        <v>4.9400000000000004</v>
      </c>
      <c r="M150">
        <v>9.8800000000000008</v>
      </c>
      <c r="N150">
        <v>1.3</v>
      </c>
    </row>
    <row r="151" spans="1:14">
      <c r="A151" t="s">
        <v>635</v>
      </c>
      <c r="B151" s="21" t="e">
        <f>VLOOKUP(A:A,'Bing search queries'!B:K,10,FALSE)</f>
        <v>#N/A</v>
      </c>
      <c r="C151" s="21">
        <v>9.86</v>
      </c>
      <c r="D151" s="22" t="e">
        <f>(C151-B151)/C151</f>
        <v>#N/A</v>
      </c>
      <c r="E151" t="s">
        <v>85</v>
      </c>
      <c r="F151" t="s">
        <v>110</v>
      </c>
      <c r="G151" t="s">
        <v>124</v>
      </c>
      <c r="H151" t="s">
        <v>61</v>
      </c>
      <c r="I151">
        <v>1</v>
      </c>
      <c r="J151">
        <v>1</v>
      </c>
      <c r="K151" s="3">
        <v>1</v>
      </c>
      <c r="L151">
        <v>9.86</v>
      </c>
      <c r="M151">
        <v>9.86</v>
      </c>
      <c r="N151">
        <v>1</v>
      </c>
    </row>
    <row r="152" spans="1:14">
      <c r="A152" t="s">
        <v>2007</v>
      </c>
      <c r="B152" s="21" t="e">
        <f>VLOOKUP(A:A,'Bing search queries'!B:K,10,FALSE)</f>
        <v>#N/A</v>
      </c>
      <c r="C152" s="21">
        <v>9.84</v>
      </c>
      <c r="D152" s="22" t="e">
        <f>(C152-B152)/C152</f>
        <v>#N/A</v>
      </c>
      <c r="E152" t="s">
        <v>85</v>
      </c>
      <c r="F152" t="s">
        <v>110</v>
      </c>
      <c r="G152" t="s">
        <v>124</v>
      </c>
      <c r="H152" t="s">
        <v>83</v>
      </c>
      <c r="I152">
        <v>1</v>
      </c>
      <c r="J152">
        <v>2</v>
      </c>
      <c r="K152" s="3">
        <v>0.5</v>
      </c>
      <c r="L152">
        <v>9.84</v>
      </c>
      <c r="M152">
        <v>9.84</v>
      </c>
      <c r="N152">
        <v>1</v>
      </c>
    </row>
    <row r="153" spans="1:14">
      <c r="A153" t="s">
        <v>2831</v>
      </c>
      <c r="B153" s="21" t="e">
        <f>VLOOKUP(A:A,'Bing search queries'!B:K,10,FALSE)</f>
        <v>#N/A</v>
      </c>
      <c r="C153" s="21">
        <v>9.84</v>
      </c>
      <c r="D153" s="22" t="e">
        <f>(C153-B153)/C153</f>
        <v>#N/A</v>
      </c>
      <c r="E153" t="s">
        <v>85</v>
      </c>
      <c r="F153" t="s">
        <v>110</v>
      </c>
      <c r="G153" t="s">
        <v>124</v>
      </c>
      <c r="H153" t="s">
        <v>83</v>
      </c>
      <c r="I153">
        <v>1</v>
      </c>
      <c r="J153">
        <v>2</v>
      </c>
      <c r="K153" s="3">
        <v>0.5</v>
      </c>
      <c r="L153">
        <v>9.84</v>
      </c>
      <c r="M153">
        <v>9.84</v>
      </c>
      <c r="N153">
        <v>1</v>
      </c>
    </row>
    <row r="154" spans="1:14">
      <c r="A154" t="s">
        <v>2618</v>
      </c>
      <c r="B154" s="21" t="e">
        <f>VLOOKUP(A:A,'Bing search queries'!B:K,10,FALSE)</f>
        <v>#N/A</v>
      </c>
      <c r="C154" s="21">
        <v>9.83</v>
      </c>
      <c r="D154" s="22" t="e">
        <f>(C154-B154)/C154</f>
        <v>#N/A</v>
      </c>
      <c r="E154" t="s">
        <v>85</v>
      </c>
      <c r="F154" t="s">
        <v>110</v>
      </c>
      <c r="G154" t="s">
        <v>124</v>
      </c>
      <c r="H154" t="s">
        <v>83</v>
      </c>
      <c r="I154">
        <v>1</v>
      </c>
      <c r="J154">
        <v>2</v>
      </c>
      <c r="K154" s="3">
        <v>0.5</v>
      </c>
      <c r="L154">
        <v>9.83</v>
      </c>
      <c r="M154">
        <v>9.83</v>
      </c>
      <c r="N154">
        <v>1</v>
      </c>
    </row>
    <row r="155" spans="1:14">
      <c r="A155" t="s">
        <v>649</v>
      </c>
      <c r="B155" s="21" t="e">
        <f>VLOOKUP(A:A,'Bing search queries'!B:K,10,FALSE)</f>
        <v>#N/A</v>
      </c>
      <c r="C155" s="21">
        <v>9.83</v>
      </c>
      <c r="D155" s="22" t="e">
        <f>(C155-B155)/C155</f>
        <v>#N/A</v>
      </c>
      <c r="E155" t="s">
        <v>85</v>
      </c>
      <c r="F155" t="s">
        <v>110</v>
      </c>
      <c r="G155" t="s">
        <v>124</v>
      </c>
      <c r="H155" t="s">
        <v>83</v>
      </c>
      <c r="I155">
        <v>1</v>
      </c>
      <c r="J155">
        <v>1</v>
      </c>
      <c r="K155" s="3">
        <v>1</v>
      </c>
      <c r="L155">
        <v>9.83</v>
      </c>
      <c r="M155">
        <v>9.83</v>
      </c>
      <c r="N155">
        <v>1</v>
      </c>
    </row>
    <row r="156" spans="1:14">
      <c r="A156" t="s">
        <v>2995</v>
      </c>
      <c r="B156" s="21" t="e">
        <f>VLOOKUP(A:A,'Bing search queries'!B:K,10,FALSE)</f>
        <v>#N/A</v>
      </c>
      <c r="C156" s="21">
        <v>9.7799999999999994</v>
      </c>
      <c r="D156" s="22" t="e">
        <f>(C156-B156)/C156</f>
        <v>#N/A</v>
      </c>
      <c r="E156" t="s">
        <v>85</v>
      </c>
      <c r="F156" t="s">
        <v>110</v>
      </c>
      <c r="G156" t="s">
        <v>124</v>
      </c>
      <c r="H156" t="s">
        <v>83</v>
      </c>
      <c r="I156">
        <v>1</v>
      </c>
      <c r="J156">
        <v>2</v>
      </c>
      <c r="K156" s="3">
        <v>0.5</v>
      </c>
      <c r="L156">
        <v>9.7799999999999994</v>
      </c>
      <c r="M156">
        <v>9.7799999999999994</v>
      </c>
      <c r="N156">
        <v>1</v>
      </c>
    </row>
    <row r="157" spans="1:14">
      <c r="A157" t="s">
        <v>1446</v>
      </c>
      <c r="B157" s="21" t="e">
        <f>VLOOKUP(A:A,'Bing search queries'!B:K,10,FALSE)</f>
        <v>#N/A</v>
      </c>
      <c r="C157" s="21">
        <v>9.73</v>
      </c>
      <c r="D157" s="22" t="e">
        <f>(C157-B157)/C157</f>
        <v>#N/A</v>
      </c>
      <c r="E157" t="s">
        <v>85</v>
      </c>
      <c r="F157" t="s">
        <v>110</v>
      </c>
      <c r="G157" t="s">
        <v>111</v>
      </c>
      <c r="H157" t="s">
        <v>83</v>
      </c>
      <c r="I157">
        <v>2</v>
      </c>
      <c r="J157">
        <v>2</v>
      </c>
      <c r="K157" s="3">
        <v>1</v>
      </c>
      <c r="L157">
        <v>4.8600000000000003</v>
      </c>
      <c r="M157">
        <v>9.73</v>
      </c>
      <c r="N157">
        <v>1</v>
      </c>
    </row>
    <row r="158" spans="1:14">
      <c r="A158" t="s">
        <v>120</v>
      </c>
      <c r="B158" s="21" t="e">
        <f>VLOOKUP(A:A,'Bing search queries'!B:K,10,FALSE)</f>
        <v>#N/A</v>
      </c>
      <c r="C158" s="21">
        <v>9.7100000000000009</v>
      </c>
      <c r="D158" s="22" t="e">
        <f>(C158-B158)/C158</f>
        <v>#N/A</v>
      </c>
      <c r="E158" t="s">
        <v>85</v>
      </c>
      <c r="F158" t="s">
        <v>121</v>
      </c>
      <c r="G158" t="s">
        <v>122</v>
      </c>
      <c r="H158" t="s">
        <v>61</v>
      </c>
      <c r="I158">
        <v>1</v>
      </c>
      <c r="J158">
        <v>4</v>
      </c>
      <c r="K158" s="3">
        <v>0.25</v>
      </c>
      <c r="L158">
        <v>9.7100000000000009</v>
      </c>
      <c r="M158">
        <v>9.7100000000000009</v>
      </c>
      <c r="N158">
        <v>1</v>
      </c>
    </row>
    <row r="159" spans="1:14">
      <c r="A159" t="s">
        <v>2350</v>
      </c>
      <c r="B159" s="21" t="e">
        <f>VLOOKUP(A:A,'Bing search queries'!B:K,10,FALSE)</f>
        <v>#N/A</v>
      </c>
      <c r="C159" s="21">
        <v>9.68</v>
      </c>
      <c r="D159" s="22" t="e">
        <f>(C159-B159)/C159</f>
        <v>#N/A</v>
      </c>
      <c r="E159" t="s">
        <v>85</v>
      </c>
      <c r="F159" t="s">
        <v>154</v>
      </c>
      <c r="G159" t="s">
        <v>155</v>
      </c>
      <c r="H159" t="s">
        <v>83</v>
      </c>
      <c r="I159">
        <v>2</v>
      </c>
      <c r="J159">
        <v>13</v>
      </c>
      <c r="K159" s="3">
        <v>0.15379999999999999</v>
      </c>
      <c r="L159">
        <v>4.84</v>
      </c>
      <c r="M159">
        <v>9.68</v>
      </c>
      <c r="N159">
        <v>1.1000000000000001</v>
      </c>
    </row>
    <row r="160" spans="1:14">
      <c r="A160" t="s">
        <v>1294</v>
      </c>
      <c r="B160" s="21" t="e">
        <f>VLOOKUP(A:A,'Bing search queries'!B:K,10,FALSE)</f>
        <v>#N/A</v>
      </c>
      <c r="C160" s="21">
        <v>9.67</v>
      </c>
      <c r="D160" s="22" t="e">
        <f>(C160-B160)/C160</f>
        <v>#N/A</v>
      </c>
      <c r="E160" t="s">
        <v>85</v>
      </c>
      <c r="F160" t="s">
        <v>110</v>
      </c>
      <c r="G160" t="s">
        <v>124</v>
      </c>
      <c r="H160" t="s">
        <v>83</v>
      </c>
      <c r="I160">
        <v>1</v>
      </c>
      <c r="J160">
        <v>1</v>
      </c>
      <c r="K160" s="3">
        <v>1</v>
      </c>
      <c r="L160">
        <v>9.67</v>
      </c>
      <c r="M160">
        <v>9.67</v>
      </c>
      <c r="N160">
        <v>1</v>
      </c>
    </row>
    <row r="161" spans="1:14">
      <c r="A161" t="s">
        <v>1999</v>
      </c>
      <c r="B161" s="21" t="e">
        <f>VLOOKUP(A:A,'Bing search queries'!B:K,10,FALSE)</f>
        <v>#N/A</v>
      </c>
      <c r="C161" s="21">
        <v>9.64</v>
      </c>
      <c r="D161" s="22" t="e">
        <f>(C161-B161)/C161</f>
        <v>#N/A</v>
      </c>
      <c r="E161" t="s">
        <v>85</v>
      </c>
      <c r="F161" t="s">
        <v>110</v>
      </c>
      <c r="G161" t="s">
        <v>124</v>
      </c>
      <c r="H161" t="s">
        <v>83</v>
      </c>
      <c r="I161">
        <v>1</v>
      </c>
      <c r="J161">
        <v>1</v>
      </c>
      <c r="K161" s="3">
        <v>1</v>
      </c>
      <c r="L161">
        <v>9.64</v>
      </c>
      <c r="M161">
        <v>9.64</v>
      </c>
      <c r="N161">
        <v>1</v>
      </c>
    </row>
    <row r="162" spans="1:14">
      <c r="A162" t="s">
        <v>1709</v>
      </c>
      <c r="B162" s="21" t="e">
        <f>VLOOKUP(A:A,'Bing search queries'!B:K,10,FALSE)</f>
        <v>#N/A</v>
      </c>
      <c r="C162" s="21">
        <v>9.6199999999999992</v>
      </c>
      <c r="D162" s="22" t="e">
        <f>(C162-B162)/C162</f>
        <v>#N/A</v>
      </c>
      <c r="E162" t="s">
        <v>85</v>
      </c>
      <c r="F162" t="s">
        <v>110</v>
      </c>
      <c r="G162" t="s">
        <v>124</v>
      </c>
      <c r="H162" t="s">
        <v>61</v>
      </c>
      <c r="I162">
        <v>1</v>
      </c>
      <c r="J162">
        <v>4</v>
      </c>
      <c r="K162" s="3">
        <v>0.25</v>
      </c>
      <c r="L162">
        <v>9.6199999999999992</v>
      </c>
      <c r="M162">
        <v>9.6199999999999992</v>
      </c>
      <c r="N162">
        <v>1</v>
      </c>
    </row>
    <row r="163" spans="1:14">
      <c r="A163" t="s">
        <v>1278</v>
      </c>
      <c r="B163" s="21">
        <f>VLOOKUP(A:A,'Bing search queries'!B:K,10,FALSE)</f>
        <v>9.61</v>
      </c>
      <c r="C163" s="21">
        <v>9.61</v>
      </c>
      <c r="D163" s="22">
        <f>(C163-B163)/C163</f>
        <v>0</v>
      </c>
      <c r="E163" t="s">
        <v>104</v>
      </c>
      <c r="F163" t="s">
        <v>1279</v>
      </c>
      <c r="G163" t="s">
        <v>1280</v>
      </c>
      <c r="H163" t="s">
        <v>112</v>
      </c>
      <c r="I163">
        <v>5</v>
      </c>
      <c r="J163">
        <v>16</v>
      </c>
      <c r="K163" s="3">
        <v>0.3125</v>
      </c>
      <c r="L163">
        <v>1.92</v>
      </c>
      <c r="M163">
        <v>9.61</v>
      </c>
      <c r="N163">
        <v>2.2999999999999998</v>
      </c>
    </row>
    <row r="164" spans="1:14">
      <c r="A164" t="s">
        <v>1650</v>
      </c>
      <c r="B164" s="21" t="e">
        <f>VLOOKUP(A:A,'Bing search queries'!B:K,10,FALSE)</f>
        <v>#N/A</v>
      </c>
      <c r="C164" s="21">
        <v>9.59</v>
      </c>
      <c r="D164" s="22" t="e">
        <f>(C164-B164)/C164</f>
        <v>#N/A</v>
      </c>
      <c r="E164" t="s">
        <v>85</v>
      </c>
      <c r="F164" t="s">
        <v>110</v>
      </c>
      <c r="G164" t="s">
        <v>1120</v>
      </c>
      <c r="H164" t="s">
        <v>83</v>
      </c>
      <c r="I164">
        <v>2</v>
      </c>
      <c r="J164">
        <v>13</v>
      </c>
      <c r="K164" s="3">
        <v>0.15379999999999999</v>
      </c>
      <c r="L164">
        <v>4.8</v>
      </c>
      <c r="M164">
        <v>9.59</v>
      </c>
      <c r="N164">
        <v>1</v>
      </c>
    </row>
    <row r="165" spans="1:14">
      <c r="A165" t="s">
        <v>1615</v>
      </c>
      <c r="B165" s="21" t="e">
        <f>VLOOKUP(A:A,'Bing search queries'!B:K,10,FALSE)</f>
        <v>#N/A</v>
      </c>
      <c r="C165" s="21">
        <v>9.5399999999999991</v>
      </c>
      <c r="D165" s="22" t="e">
        <f>(C165-B165)/C165</f>
        <v>#N/A</v>
      </c>
      <c r="E165" t="s">
        <v>85</v>
      </c>
      <c r="F165" t="s">
        <v>110</v>
      </c>
      <c r="G165" t="s">
        <v>124</v>
      </c>
      <c r="H165" t="s">
        <v>83</v>
      </c>
      <c r="I165">
        <v>1</v>
      </c>
      <c r="J165">
        <v>32</v>
      </c>
      <c r="K165" s="3">
        <v>3.1199999999999999E-2</v>
      </c>
      <c r="L165">
        <v>9.5399999999999991</v>
      </c>
      <c r="M165">
        <v>9.5399999999999991</v>
      </c>
      <c r="N165">
        <v>1</v>
      </c>
    </row>
    <row r="166" spans="1:14">
      <c r="A166" t="s">
        <v>2243</v>
      </c>
      <c r="B166" s="21" t="e">
        <f>VLOOKUP(A:A,'Bing search queries'!B:K,10,FALSE)</f>
        <v>#N/A</v>
      </c>
      <c r="C166" s="21">
        <v>9.5399999999999991</v>
      </c>
      <c r="D166" s="22" t="e">
        <f>(C166-B166)/C166</f>
        <v>#N/A</v>
      </c>
      <c r="E166" t="s">
        <v>85</v>
      </c>
      <c r="F166" t="s">
        <v>110</v>
      </c>
      <c r="G166" t="s">
        <v>124</v>
      </c>
      <c r="H166" t="s">
        <v>83</v>
      </c>
      <c r="I166">
        <v>1</v>
      </c>
      <c r="J166">
        <v>1</v>
      </c>
      <c r="K166" s="3">
        <v>1</v>
      </c>
      <c r="L166">
        <v>9.5399999999999991</v>
      </c>
      <c r="M166">
        <v>9.5399999999999991</v>
      </c>
      <c r="N166">
        <v>1</v>
      </c>
    </row>
    <row r="167" spans="1:14">
      <c r="A167" t="s">
        <v>2526</v>
      </c>
      <c r="B167" s="21" t="e">
        <f>VLOOKUP(A:A,'Bing search queries'!B:K,10,FALSE)</f>
        <v>#N/A</v>
      </c>
      <c r="C167" s="21">
        <v>9.51</v>
      </c>
      <c r="D167" s="22" t="e">
        <f>(C167-B167)/C167</f>
        <v>#N/A</v>
      </c>
      <c r="E167" t="s">
        <v>85</v>
      </c>
      <c r="F167" t="s">
        <v>110</v>
      </c>
      <c r="G167" t="s">
        <v>124</v>
      </c>
      <c r="H167" t="s">
        <v>83</v>
      </c>
      <c r="I167">
        <v>1</v>
      </c>
      <c r="J167">
        <v>4</v>
      </c>
      <c r="K167" s="3">
        <v>0.25</v>
      </c>
      <c r="L167">
        <v>9.51</v>
      </c>
      <c r="M167">
        <v>9.51</v>
      </c>
      <c r="N167">
        <v>1.5</v>
      </c>
    </row>
    <row r="168" spans="1:14">
      <c r="A168" t="s">
        <v>1061</v>
      </c>
      <c r="B168" s="21" t="e">
        <f>VLOOKUP(A:A,'Bing search queries'!B:K,10,FALSE)</f>
        <v>#N/A</v>
      </c>
      <c r="C168" s="21">
        <v>9.49</v>
      </c>
      <c r="D168" s="22" t="e">
        <f>(C168-B168)/C168</f>
        <v>#N/A</v>
      </c>
      <c r="E168" t="s">
        <v>85</v>
      </c>
      <c r="F168" t="s">
        <v>110</v>
      </c>
      <c r="G168" t="s">
        <v>124</v>
      </c>
      <c r="H168" t="s">
        <v>83</v>
      </c>
      <c r="I168">
        <v>1</v>
      </c>
      <c r="J168">
        <v>3</v>
      </c>
      <c r="K168" s="3">
        <v>0.33329999999999999</v>
      </c>
      <c r="L168">
        <v>9.49</v>
      </c>
      <c r="M168">
        <v>9.49</v>
      </c>
      <c r="N168">
        <v>1</v>
      </c>
    </row>
    <row r="169" spans="1:14">
      <c r="A169" t="s">
        <v>458</v>
      </c>
      <c r="B169" s="21" t="e">
        <f>VLOOKUP(A:A,'Bing search queries'!B:K,10,FALSE)</f>
        <v>#N/A</v>
      </c>
      <c r="C169" s="21">
        <v>9.48</v>
      </c>
      <c r="D169" s="22" t="e">
        <f>(C169-B169)/C169</f>
        <v>#N/A</v>
      </c>
      <c r="E169" t="s">
        <v>64</v>
      </c>
      <c r="F169" t="s">
        <v>68</v>
      </c>
      <c r="G169" t="s">
        <v>69</v>
      </c>
      <c r="H169" t="s">
        <v>61</v>
      </c>
      <c r="I169">
        <v>4</v>
      </c>
      <c r="J169">
        <v>39</v>
      </c>
      <c r="K169" s="3">
        <v>0.1026</v>
      </c>
      <c r="L169">
        <v>2.37</v>
      </c>
      <c r="M169">
        <v>9.48</v>
      </c>
      <c r="N169">
        <v>5.2</v>
      </c>
    </row>
    <row r="170" spans="1:14">
      <c r="A170" t="s">
        <v>2610</v>
      </c>
      <c r="B170" s="21" t="e">
        <f>VLOOKUP(A:A,'Bing search queries'!B:K,10,FALSE)</f>
        <v>#N/A</v>
      </c>
      <c r="C170" s="21">
        <v>9.4499999999999993</v>
      </c>
      <c r="D170" s="22" t="e">
        <f>(C170-B170)/C170</f>
        <v>#N/A</v>
      </c>
      <c r="E170" t="s">
        <v>85</v>
      </c>
      <c r="F170" t="s">
        <v>86</v>
      </c>
      <c r="G170" t="s">
        <v>87</v>
      </c>
      <c r="H170" t="s">
        <v>70</v>
      </c>
      <c r="I170">
        <v>1</v>
      </c>
      <c r="J170">
        <v>3</v>
      </c>
      <c r="K170" s="3">
        <v>0.33329999999999999</v>
      </c>
      <c r="L170">
        <v>9.4499999999999993</v>
      </c>
      <c r="M170">
        <v>9.4499999999999993</v>
      </c>
      <c r="N170">
        <v>1</v>
      </c>
    </row>
    <row r="171" spans="1:14">
      <c r="A171" t="s">
        <v>1752</v>
      </c>
      <c r="B171" s="21" t="e">
        <f>VLOOKUP(A:A,'Bing search queries'!B:K,10,FALSE)</f>
        <v>#N/A</v>
      </c>
      <c r="C171" s="21">
        <v>9.4</v>
      </c>
      <c r="D171" s="22" t="e">
        <f>(C171-B171)/C171</f>
        <v>#N/A</v>
      </c>
      <c r="E171" t="s">
        <v>85</v>
      </c>
      <c r="F171" t="s">
        <v>110</v>
      </c>
      <c r="G171" t="s">
        <v>124</v>
      </c>
      <c r="H171" t="s">
        <v>83</v>
      </c>
      <c r="I171">
        <v>1</v>
      </c>
      <c r="J171">
        <v>3</v>
      </c>
      <c r="K171" s="3">
        <v>0.33329999999999999</v>
      </c>
      <c r="L171">
        <v>9.4</v>
      </c>
      <c r="M171">
        <v>9.4</v>
      </c>
      <c r="N171">
        <v>1</v>
      </c>
    </row>
    <row r="172" spans="1:14">
      <c r="A172" t="s">
        <v>594</v>
      </c>
      <c r="B172" s="21" t="e">
        <f>VLOOKUP(A:A,'Bing search queries'!B:K,10,FALSE)</f>
        <v>#N/A</v>
      </c>
      <c r="C172" s="21">
        <v>9.39</v>
      </c>
      <c r="D172" s="22" t="e">
        <f>(C172-B172)/C172</f>
        <v>#N/A</v>
      </c>
      <c r="E172" t="s">
        <v>85</v>
      </c>
      <c r="F172" t="s">
        <v>110</v>
      </c>
      <c r="G172" t="s">
        <v>124</v>
      </c>
      <c r="H172" t="s">
        <v>83</v>
      </c>
      <c r="I172">
        <v>1</v>
      </c>
      <c r="J172">
        <v>1</v>
      </c>
      <c r="K172" s="3">
        <v>1</v>
      </c>
      <c r="L172">
        <v>9.39</v>
      </c>
      <c r="M172">
        <v>9.39</v>
      </c>
      <c r="N172">
        <v>1</v>
      </c>
    </row>
    <row r="173" spans="1:14">
      <c r="A173" t="s">
        <v>1961</v>
      </c>
      <c r="B173" s="21" t="e">
        <f>VLOOKUP(A:A,'Bing search queries'!B:K,10,FALSE)</f>
        <v>#N/A</v>
      </c>
      <c r="C173" s="21">
        <v>9.34</v>
      </c>
      <c r="D173" s="22" t="e">
        <f>(C173-B173)/C173</f>
        <v>#N/A</v>
      </c>
      <c r="E173" t="s">
        <v>85</v>
      </c>
      <c r="F173" t="s">
        <v>86</v>
      </c>
      <c r="G173" t="s">
        <v>87</v>
      </c>
      <c r="H173" t="s">
        <v>83</v>
      </c>
      <c r="I173">
        <v>1</v>
      </c>
      <c r="J173">
        <v>3</v>
      </c>
      <c r="K173" s="3">
        <v>0.33329999999999999</v>
      </c>
      <c r="L173">
        <v>9.34</v>
      </c>
      <c r="M173">
        <v>9.34</v>
      </c>
      <c r="N173">
        <v>1</v>
      </c>
    </row>
    <row r="174" spans="1:14">
      <c r="A174" t="s">
        <v>612</v>
      </c>
      <c r="B174" s="21" t="e">
        <f>VLOOKUP(A:A,'Bing search queries'!B:K,10,FALSE)</f>
        <v>#N/A</v>
      </c>
      <c r="C174" s="21">
        <v>9.32</v>
      </c>
      <c r="D174" s="22" t="e">
        <f>(C174-B174)/C174</f>
        <v>#N/A</v>
      </c>
      <c r="E174" t="s">
        <v>85</v>
      </c>
      <c r="F174" t="s">
        <v>613</v>
      </c>
      <c r="G174" t="s">
        <v>614</v>
      </c>
      <c r="H174" t="s">
        <v>61</v>
      </c>
      <c r="I174">
        <v>1</v>
      </c>
      <c r="J174">
        <v>1</v>
      </c>
      <c r="K174" s="3">
        <v>1</v>
      </c>
      <c r="L174">
        <v>9.32</v>
      </c>
      <c r="M174">
        <v>9.32</v>
      </c>
      <c r="N174">
        <v>1</v>
      </c>
    </row>
    <row r="175" spans="1:14">
      <c r="A175" t="s">
        <v>2187</v>
      </c>
      <c r="B175" s="21" t="e">
        <f>VLOOKUP(A:A,'Bing search queries'!B:K,10,FALSE)</f>
        <v>#N/A</v>
      </c>
      <c r="C175" s="21">
        <v>9.31</v>
      </c>
      <c r="D175" s="22" t="e">
        <f>(C175-B175)/C175</f>
        <v>#N/A</v>
      </c>
      <c r="E175" t="s">
        <v>85</v>
      </c>
      <c r="F175" t="s">
        <v>86</v>
      </c>
      <c r="G175" t="s">
        <v>87</v>
      </c>
      <c r="H175" t="s">
        <v>70</v>
      </c>
      <c r="I175">
        <v>1</v>
      </c>
      <c r="J175">
        <v>50</v>
      </c>
      <c r="K175" s="3">
        <v>0.02</v>
      </c>
      <c r="L175">
        <v>9.31</v>
      </c>
      <c r="M175">
        <v>9.31</v>
      </c>
      <c r="N175">
        <v>1</v>
      </c>
    </row>
    <row r="176" spans="1:14">
      <c r="A176" t="s">
        <v>1846</v>
      </c>
      <c r="B176" s="21" t="e">
        <f>VLOOKUP(A:A,'Bing search queries'!B:K,10,FALSE)</f>
        <v>#N/A</v>
      </c>
      <c r="C176" s="21">
        <v>9.2899999999999991</v>
      </c>
      <c r="D176" s="22" t="e">
        <f>(C176-B176)/C176</f>
        <v>#N/A</v>
      </c>
      <c r="E176" t="s">
        <v>64</v>
      </c>
      <c r="F176" t="s">
        <v>65</v>
      </c>
      <c r="G176" t="s">
        <v>66</v>
      </c>
      <c r="H176" t="s">
        <v>61</v>
      </c>
      <c r="I176">
        <v>2</v>
      </c>
      <c r="J176">
        <v>153</v>
      </c>
      <c r="K176" s="3">
        <v>1.3100000000000001E-2</v>
      </c>
      <c r="L176">
        <v>4.6399999999999997</v>
      </c>
      <c r="M176">
        <v>9.2899999999999991</v>
      </c>
      <c r="N176">
        <v>2.9</v>
      </c>
    </row>
    <row r="177" spans="1:14">
      <c r="A177" t="s">
        <v>3024</v>
      </c>
      <c r="B177" s="21" t="e">
        <f>VLOOKUP(A:A,'Bing search queries'!B:K,10,FALSE)</f>
        <v>#N/A</v>
      </c>
      <c r="C177" s="21">
        <v>9.2899999999999991</v>
      </c>
      <c r="D177" s="22" t="e">
        <f>(C177-B177)/C177</f>
        <v>#N/A</v>
      </c>
      <c r="E177" t="s">
        <v>85</v>
      </c>
      <c r="F177" t="s">
        <v>86</v>
      </c>
      <c r="G177" t="s">
        <v>87</v>
      </c>
      <c r="H177" t="s">
        <v>70</v>
      </c>
      <c r="I177">
        <v>1</v>
      </c>
      <c r="J177">
        <v>1</v>
      </c>
      <c r="K177" s="3">
        <v>1</v>
      </c>
      <c r="L177">
        <v>9.2899999999999991</v>
      </c>
      <c r="M177">
        <v>9.2899999999999991</v>
      </c>
      <c r="N177">
        <v>1</v>
      </c>
    </row>
    <row r="178" spans="1:14">
      <c r="A178" t="s">
        <v>2726</v>
      </c>
      <c r="B178" s="21" t="e">
        <f>VLOOKUP(A:A,'Bing search queries'!B:K,10,FALSE)</f>
        <v>#N/A</v>
      </c>
      <c r="C178" s="21">
        <v>9.27</v>
      </c>
      <c r="D178" s="22" t="e">
        <f>(C178-B178)/C178</f>
        <v>#N/A</v>
      </c>
      <c r="E178" t="s">
        <v>85</v>
      </c>
      <c r="F178" t="s">
        <v>121</v>
      </c>
      <c r="G178" t="s">
        <v>625</v>
      </c>
      <c r="H178" t="s">
        <v>61</v>
      </c>
      <c r="I178">
        <v>1</v>
      </c>
      <c r="J178">
        <v>1</v>
      </c>
      <c r="K178" s="3">
        <v>1</v>
      </c>
      <c r="L178">
        <v>9.27</v>
      </c>
      <c r="M178">
        <v>9.27</v>
      </c>
      <c r="N178">
        <v>1</v>
      </c>
    </row>
    <row r="179" spans="1:14">
      <c r="A179" t="s">
        <v>2041</v>
      </c>
      <c r="B179" s="21" t="e">
        <f>VLOOKUP(A:A,'Bing search queries'!B:K,10,FALSE)</f>
        <v>#N/A</v>
      </c>
      <c r="C179" s="21">
        <v>9.26</v>
      </c>
      <c r="D179" s="22" t="e">
        <f>(C179-B179)/C179</f>
        <v>#N/A</v>
      </c>
      <c r="E179" t="s">
        <v>85</v>
      </c>
      <c r="F179" t="s">
        <v>86</v>
      </c>
      <c r="G179" t="s">
        <v>87</v>
      </c>
      <c r="H179" t="s">
        <v>70</v>
      </c>
      <c r="I179">
        <v>1</v>
      </c>
      <c r="J179">
        <v>1</v>
      </c>
      <c r="K179" s="3">
        <v>1</v>
      </c>
      <c r="L179">
        <v>9.26</v>
      </c>
      <c r="M179">
        <v>9.26</v>
      </c>
      <c r="N179">
        <v>1</v>
      </c>
    </row>
    <row r="180" spans="1:14">
      <c r="A180" t="s">
        <v>2131</v>
      </c>
      <c r="B180" s="21">
        <f>VLOOKUP(A:A,'Bing search queries'!B:K,10,FALSE)</f>
        <v>2.77</v>
      </c>
      <c r="C180" s="21">
        <v>9.2200000000000006</v>
      </c>
      <c r="D180" s="22">
        <f>(C180-B180)/C180</f>
        <v>0.69956616052060749</v>
      </c>
      <c r="E180" t="s">
        <v>100</v>
      </c>
      <c r="F180" t="s">
        <v>194</v>
      </c>
      <c r="G180" t="s">
        <v>2132</v>
      </c>
      <c r="H180" t="s">
        <v>112</v>
      </c>
      <c r="I180">
        <v>4</v>
      </c>
      <c r="J180">
        <v>223</v>
      </c>
      <c r="K180" s="3">
        <v>1.7899999999999999E-2</v>
      </c>
      <c r="L180">
        <v>2.2999999999999998</v>
      </c>
      <c r="M180">
        <v>9.2200000000000006</v>
      </c>
      <c r="N180">
        <v>6</v>
      </c>
    </row>
    <row r="181" spans="1:14">
      <c r="A181" t="s">
        <v>84</v>
      </c>
      <c r="B181" s="21" t="e">
        <f>VLOOKUP(A:A,'Bing search queries'!B:K,10,FALSE)</f>
        <v>#N/A</v>
      </c>
      <c r="C181" s="21">
        <v>9.08</v>
      </c>
      <c r="D181" s="22" t="e">
        <f>(C181-B181)/C181</f>
        <v>#N/A</v>
      </c>
      <c r="E181" t="s">
        <v>85</v>
      </c>
      <c r="F181" t="s">
        <v>86</v>
      </c>
      <c r="G181" t="s">
        <v>87</v>
      </c>
      <c r="H181" t="s">
        <v>83</v>
      </c>
      <c r="I181">
        <v>1</v>
      </c>
      <c r="J181">
        <v>10</v>
      </c>
      <c r="K181" s="3">
        <v>0.1</v>
      </c>
      <c r="L181">
        <v>9.08</v>
      </c>
      <c r="M181">
        <v>9.08</v>
      </c>
      <c r="N181">
        <v>1</v>
      </c>
    </row>
    <row r="182" spans="1:14">
      <c r="A182" t="s">
        <v>1599</v>
      </c>
      <c r="B182" s="21" t="e">
        <f>VLOOKUP(A:A,'Bing search queries'!B:K,10,FALSE)</f>
        <v>#N/A</v>
      </c>
      <c r="C182" s="21">
        <v>9.0399999999999991</v>
      </c>
      <c r="D182" s="22" t="e">
        <f>(C182-B182)/C182</f>
        <v>#N/A</v>
      </c>
      <c r="E182" t="s">
        <v>64</v>
      </c>
      <c r="F182" t="s">
        <v>134</v>
      </c>
      <c r="G182" t="s">
        <v>138</v>
      </c>
      <c r="H182" t="s">
        <v>61</v>
      </c>
      <c r="I182">
        <v>4</v>
      </c>
      <c r="J182">
        <v>13</v>
      </c>
      <c r="K182" s="3">
        <v>0.30769999999999997</v>
      </c>
      <c r="L182">
        <v>2.2599999999999998</v>
      </c>
      <c r="M182">
        <v>9.0399999999999991</v>
      </c>
      <c r="N182">
        <v>2.1</v>
      </c>
    </row>
    <row r="183" spans="1:14">
      <c r="A183" t="s">
        <v>1349</v>
      </c>
      <c r="B183" s="21" t="e">
        <f>VLOOKUP(A:A,'Bing search queries'!B:K,10,FALSE)</f>
        <v>#N/A</v>
      </c>
      <c r="C183" s="21">
        <v>9.0299999999999994</v>
      </c>
      <c r="D183" s="22" t="e">
        <f>(C183-B183)/C183</f>
        <v>#N/A</v>
      </c>
      <c r="E183" t="s">
        <v>64</v>
      </c>
      <c r="F183" t="s">
        <v>68</v>
      </c>
      <c r="G183" t="s">
        <v>158</v>
      </c>
      <c r="H183" t="s">
        <v>61</v>
      </c>
      <c r="I183">
        <v>5</v>
      </c>
      <c r="J183">
        <v>50</v>
      </c>
      <c r="K183" s="3">
        <v>0.1</v>
      </c>
      <c r="L183">
        <v>1.81</v>
      </c>
      <c r="M183">
        <v>9.0299999999999994</v>
      </c>
      <c r="N183">
        <v>1.7</v>
      </c>
    </row>
    <row r="184" spans="1:14">
      <c r="A184" t="s">
        <v>981</v>
      </c>
      <c r="B184" s="21" t="e">
        <f>VLOOKUP(A:A,'Bing search queries'!B:K,10,FALSE)</f>
        <v>#N/A</v>
      </c>
      <c r="C184" s="21">
        <v>8.9700000000000006</v>
      </c>
      <c r="D184" s="22" t="e">
        <f>(C184-B184)/C184</f>
        <v>#N/A</v>
      </c>
      <c r="E184" t="s">
        <v>85</v>
      </c>
      <c r="F184" t="s">
        <v>613</v>
      </c>
      <c r="G184" t="s">
        <v>799</v>
      </c>
      <c r="H184" t="s">
        <v>61</v>
      </c>
      <c r="I184">
        <v>1</v>
      </c>
      <c r="J184">
        <v>1</v>
      </c>
      <c r="K184" s="3">
        <v>1</v>
      </c>
      <c r="L184">
        <v>8.9700000000000006</v>
      </c>
      <c r="M184">
        <v>8.9700000000000006</v>
      </c>
      <c r="N184">
        <v>1</v>
      </c>
    </row>
    <row r="185" spans="1:14">
      <c r="A185" t="s">
        <v>624</v>
      </c>
      <c r="B185" s="21" t="e">
        <f>VLOOKUP(A:A,'Bing search queries'!B:K,10,FALSE)</f>
        <v>#N/A</v>
      </c>
      <c r="C185" s="21">
        <v>8.8800000000000008</v>
      </c>
      <c r="D185" s="22" t="e">
        <f>(C185-B185)/C185</f>
        <v>#N/A</v>
      </c>
      <c r="E185" t="s">
        <v>85</v>
      </c>
      <c r="F185" t="s">
        <v>121</v>
      </c>
      <c r="G185" t="s">
        <v>625</v>
      </c>
      <c r="H185" t="s">
        <v>83</v>
      </c>
      <c r="I185">
        <v>1</v>
      </c>
      <c r="J185">
        <v>1</v>
      </c>
      <c r="K185" s="3">
        <v>1</v>
      </c>
      <c r="L185">
        <v>8.8800000000000008</v>
      </c>
      <c r="M185">
        <v>8.8800000000000008</v>
      </c>
      <c r="N185">
        <v>1</v>
      </c>
    </row>
    <row r="186" spans="1:14">
      <c r="A186" t="s">
        <v>1774</v>
      </c>
      <c r="B186" s="21" t="e">
        <f>VLOOKUP(A:A,'Bing search queries'!B:K,10,FALSE)</f>
        <v>#N/A</v>
      </c>
      <c r="C186" s="21">
        <v>8.8800000000000008</v>
      </c>
      <c r="D186" s="22" t="e">
        <f>(C186-B186)/C186</f>
        <v>#N/A</v>
      </c>
      <c r="E186" t="s">
        <v>85</v>
      </c>
      <c r="F186" t="s">
        <v>121</v>
      </c>
      <c r="G186" t="s">
        <v>122</v>
      </c>
      <c r="H186" t="s">
        <v>61</v>
      </c>
      <c r="I186">
        <v>1</v>
      </c>
      <c r="J186">
        <v>1</v>
      </c>
      <c r="K186" s="3">
        <v>1</v>
      </c>
      <c r="L186">
        <v>8.8800000000000008</v>
      </c>
      <c r="M186">
        <v>8.8800000000000008</v>
      </c>
      <c r="N186">
        <v>1</v>
      </c>
    </row>
    <row r="187" spans="1:14">
      <c r="A187" t="s">
        <v>532</v>
      </c>
      <c r="B187" s="21" t="e">
        <f>VLOOKUP(A:A,'Bing search queries'!B:K,10,FALSE)</f>
        <v>#N/A</v>
      </c>
      <c r="C187" s="21">
        <v>8.8699999999999992</v>
      </c>
      <c r="D187" s="22" t="e">
        <f>(C187-B187)/C187</f>
        <v>#N/A</v>
      </c>
      <c r="E187" t="s">
        <v>64</v>
      </c>
      <c r="F187" t="s">
        <v>65</v>
      </c>
      <c r="G187" t="s">
        <v>151</v>
      </c>
      <c r="H187" t="s">
        <v>61</v>
      </c>
      <c r="I187">
        <v>2</v>
      </c>
      <c r="J187">
        <v>7</v>
      </c>
      <c r="K187" s="3">
        <v>0.28570000000000001</v>
      </c>
      <c r="L187">
        <v>4.4400000000000004</v>
      </c>
      <c r="M187">
        <v>8.8699999999999992</v>
      </c>
      <c r="N187">
        <v>1.6</v>
      </c>
    </row>
    <row r="188" spans="1:14">
      <c r="A188" t="s">
        <v>2488</v>
      </c>
      <c r="B188" s="21" t="e">
        <f>VLOOKUP(A:A,'Bing search queries'!B:K,10,FALSE)</f>
        <v>#N/A</v>
      </c>
      <c r="C188" s="21">
        <v>8.8699999999999992</v>
      </c>
      <c r="D188" s="22" t="e">
        <f>(C188-B188)/C188</f>
        <v>#N/A</v>
      </c>
      <c r="E188" t="s">
        <v>85</v>
      </c>
      <c r="F188" t="s">
        <v>110</v>
      </c>
      <c r="G188" t="s">
        <v>124</v>
      </c>
      <c r="H188" t="s">
        <v>61</v>
      </c>
      <c r="I188">
        <v>1</v>
      </c>
      <c r="J188">
        <v>1</v>
      </c>
      <c r="K188" s="3">
        <v>1</v>
      </c>
      <c r="L188">
        <v>8.8699999999999992</v>
      </c>
      <c r="M188">
        <v>8.8699999999999992</v>
      </c>
      <c r="N188">
        <v>1</v>
      </c>
    </row>
    <row r="189" spans="1:14">
      <c r="A189" t="s">
        <v>1716</v>
      </c>
      <c r="B189" s="21" t="e">
        <f>VLOOKUP(A:A,'Bing search queries'!B:K,10,FALSE)</f>
        <v>#N/A</v>
      </c>
      <c r="C189" s="21">
        <v>8.85</v>
      </c>
      <c r="D189" s="22" t="e">
        <f>(C189-B189)/C189</f>
        <v>#N/A</v>
      </c>
      <c r="E189" t="s">
        <v>85</v>
      </c>
      <c r="F189" t="s">
        <v>86</v>
      </c>
      <c r="G189" t="s">
        <v>247</v>
      </c>
      <c r="H189" t="s">
        <v>70</v>
      </c>
      <c r="I189">
        <v>1</v>
      </c>
      <c r="J189">
        <v>2</v>
      </c>
      <c r="K189" s="3">
        <v>0.5</v>
      </c>
      <c r="L189">
        <v>8.85</v>
      </c>
      <c r="M189">
        <v>8.85</v>
      </c>
      <c r="N189">
        <v>1</v>
      </c>
    </row>
    <row r="190" spans="1:14">
      <c r="A190" t="s">
        <v>2706</v>
      </c>
      <c r="B190" s="21" t="e">
        <f>VLOOKUP(A:A,'Bing search queries'!B:K,10,FALSE)</f>
        <v>#N/A</v>
      </c>
      <c r="C190" s="21">
        <v>8.84</v>
      </c>
      <c r="D190" s="22" t="e">
        <f>(C190-B190)/C190</f>
        <v>#N/A</v>
      </c>
      <c r="E190" t="s">
        <v>85</v>
      </c>
      <c r="F190" t="s">
        <v>154</v>
      </c>
      <c r="G190" t="s">
        <v>155</v>
      </c>
      <c r="H190" t="s">
        <v>83</v>
      </c>
      <c r="I190">
        <v>3</v>
      </c>
      <c r="J190">
        <v>40</v>
      </c>
      <c r="K190" s="3">
        <v>7.4999999999999997E-2</v>
      </c>
      <c r="L190">
        <v>2.95</v>
      </c>
      <c r="M190">
        <v>8.84</v>
      </c>
      <c r="N190">
        <v>1.2</v>
      </c>
    </row>
    <row r="191" spans="1:14">
      <c r="A191" t="s">
        <v>2933</v>
      </c>
      <c r="B191" s="21" t="e">
        <f>VLOOKUP(A:A,'Bing search queries'!B:K,10,FALSE)</f>
        <v>#N/A</v>
      </c>
      <c r="C191" s="21">
        <v>8.81</v>
      </c>
      <c r="D191" s="22" t="e">
        <f>(C191-B191)/C191</f>
        <v>#N/A</v>
      </c>
      <c r="E191" t="s">
        <v>85</v>
      </c>
      <c r="F191" t="s">
        <v>110</v>
      </c>
      <c r="G191" t="s">
        <v>124</v>
      </c>
      <c r="H191" t="s">
        <v>61</v>
      </c>
      <c r="I191">
        <v>1</v>
      </c>
      <c r="J191">
        <v>1</v>
      </c>
      <c r="K191" s="3">
        <v>1</v>
      </c>
      <c r="L191">
        <v>8.81</v>
      </c>
      <c r="M191">
        <v>8.81</v>
      </c>
      <c r="N191">
        <v>1</v>
      </c>
    </row>
    <row r="192" spans="1:14">
      <c r="A192" t="s">
        <v>608</v>
      </c>
      <c r="B192" s="21" t="e">
        <f>VLOOKUP(A:A,'Bing search queries'!B:K,10,FALSE)</f>
        <v>#N/A</v>
      </c>
      <c r="C192" s="21">
        <v>8.76</v>
      </c>
      <c r="D192" s="22" t="e">
        <f>(C192-B192)/C192</f>
        <v>#N/A</v>
      </c>
      <c r="E192" t="s">
        <v>85</v>
      </c>
      <c r="F192" t="s">
        <v>86</v>
      </c>
      <c r="G192" t="s">
        <v>87</v>
      </c>
      <c r="H192" t="s">
        <v>83</v>
      </c>
      <c r="I192">
        <v>1</v>
      </c>
      <c r="J192">
        <v>1</v>
      </c>
      <c r="K192" s="3">
        <v>1</v>
      </c>
      <c r="L192">
        <v>8.76</v>
      </c>
      <c r="M192">
        <v>8.76</v>
      </c>
      <c r="N192">
        <v>1</v>
      </c>
    </row>
    <row r="193" spans="1:14">
      <c r="A193" t="s">
        <v>1509</v>
      </c>
      <c r="B193" s="21" t="e">
        <f>VLOOKUP(A:A,'Bing search queries'!B:K,10,FALSE)</f>
        <v>#N/A</v>
      </c>
      <c r="C193" s="21">
        <v>8.76</v>
      </c>
      <c r="D193" s="22" t="e">
        <f>(C193-B193)/C193</f>
        <v>#N/A</v>
      </c>
      <c r="E193" t="s">
        <v>85</v>
      </c>
      <c r="F193" t="s">
        <v>110</v>
      </c>
      <c r="G193" t="s">
        <v>124</v>
      </c>
      <c r="H193" t="s">
        <v>83</v>
      </c>
      <c r="I193">
        <v>1</v>
      </c>
      <c r="J193">
        <v>1</v>
      </c>
      <c r="K193" s="3">
        <v>1</v>
      </c>
      <c r="L193">
        <v>8.76</v>
      </c>
      <c r="M193">
        <v>8.76</v>
      </c>
      <c r="N193">
        <v>1</v>
      </c>
    </row>
    <row r="194" spans="1:14">
      <c r="A194" t="s">
        <v>1171</v>
      </c>
      <c r="B194" s="21" t="e">
        <f>VLOOKUP(A:A,'Bing search queries'!B:K,10,FALSE)</f>
        <v>#N/A</v>
      </c>
      <c r="C194" s="21">
        <v>8.75</v>
      </c>
      <c r="D194" s="22" t="e">
        <f>(C194-B194)/C194</f>
        <v>#N/A</v>
      </c>
      <c r="E194" t="s">
        <v>85</v>
      </c>
      <c r="F194" t="s">
        <v>110</v>
      </c>
      <c r="G194" t="s">
        <v>124</v>
      </c>
      <c r="H194" t="s">
        <v>83</v>
      </c>
      <c r="I194">
        <v>1</v>
      </c>
      <c r="J194">
        <v>1</v>
      </c>
      <c r="K194" s="3">
        <v>1</v>
      </c>
      <c r="L194">
        <v>8.75</v>
      </c>
      <c r="M194">
        <v>8.75</v>
      </c>
      <c r="N194">
        <v>1</v>
      </c>
    </row>
    <row r="195" spans="1:14">
      <c r="A195" t="s">
        <v>1604</v>
      </c>
      <c r="B195" s="21" t="e">
        <f>VLOOKUP(A:A,'Bing search queries'!B:K,10,FALSE)</f>
        <v>#N/A</v>
      </c>
      <c r="C195" s="21">
        <v>8.74</v>
      </c>
      <c r="D195" s="22" t="e">
        <f>(C195-B195)/C195</f>
        <v>#N/A</v>
      </c>
      <c r="E195" t="s">
        <v>85</v>
      </c>
      <c r="F195" t="s">
        <v>86</v>
      </c>
      <c r="G195" t="s">
        <v>87</v>
      </c>
      <c r="H195" t="s">
        <v>70</v>
      </c>
      <c r="I195">
        <v>1</v>
      </c>
      <c r="J195">
        <v>59</v>
      </c>
      <c r="K195" s="3">
        <v>1.6899999999999998E-2</v>
      </c>
      <c r="L195">
        <v>8.74</v>
      </c>
      <c r="M195">
        <v>8.74</v>
      </c>
      <c r="N195">
        <v>1</v>
      </c>
    </row>
    <row r="196" spans="1:14">
      <c r="A196" t="s">
        <v>1682</v>
      </c>
      <c r="B196" s="21" t="e">
        <f>VLOOKUP(A:A,'Bing search queries'!B:K,10,FALSE)</f>
        <v>#N/A</v>
      </c>
      <c r="C196" s="21">
        <v>8.74</v>
      </c>
      <c r="D196" s="22" t="e">
        <f>(C196-B196)/C196</f>
        <v>#N/A</v>
      </c>
      <c r="E196" t="s">
        <v>85</v>
      </c>
      <c r="F196" t="s">
        <v>110</v>
      </c>
      <c r="G196" t="s">
        <v>124</v>
      </c>
      <c r="H196" t="s">
        <v>83</v>
      </c>
      <c r="I196">
        <v>1</v>
      </c>
      <c r="J196">
        <v>7</v>
      </c>
      <c r="K196" s="3">
        <v>0.1429</v>
      </c>
      <c r="L196">
        <v>8.74</v>
      </c>
      <c r="M196">
        <v>8.74</v>
      </c>
      <c r="N196">
        <v>1</v>
      </c>
    </row>
    <row r="197" spans="1:14">
      <c r="A197" t="s">
        <v>1074</v>
      </c>
      <c r="B197" s="21" t="e">
        <f>VLOOKUP(A:A,'Bing search queries'!B:K,10,FALSE)</f>
        <v>#N/A</v>
      </c>
      <c r="C197" s="21">
        <v>8.74</v>
      </c>
      <c r="D197" s="22" t="e">
        <f>(C197-B197)/C197</f>
        <v>#N/A</v>
      </c>
      <c r="E197" t="s">
        <v>85</v>
      </c>
      <c r="F197" t="s">
        <v>110</v>
      </c>
      <c r="G197" t="s">
        <v>124</v>
      </c>
      <c r="H197" t="s">
        <v>83</v>
      </c>
      <c r="I197">
        <v>1</v>
      </c>
      <c r="J197">
        <v>1</v>
      </c>
      <c r="K197" s="3">
        <v>1</v>
      </c>
      <c r="L197">
        <v>8.74</v>
      </c>
      <c r="M197">
        <v>8.74</v>
      </c>
      <c r="N197">
        <v>1</v>
      </c>
    </row>
    <row r="198" spans="1:14">
      <c r="A198" t="s">
        <v>857</v>
      </c>
      <c r="B198" s="21" t="e">
        <f>VLOOKUP(A:A,'Bing search queries'!B:K,10,FALSE)</f>
        <v>#N/A</v>
      </c>
      <c r="C198" s="21">
        <v>8.73</v>
      </c>
      <c r="D198" s="22" t="e">
        <f>(C198-B198)/C198</f>
        <v>#N/A</v>
      </c>
      <c r="E198" t="s">
        <v>85</v>
      </c>
      <c r="F198" t="s">
        <v>121</v>
      </c>
      <c r="G198" t="s">
        <v>122</v>
      </c>
      <c r="H198" t="s">
        <v>61</v>
      </c>
      <c r="I198">
        <v>1</v>
      </c>
      <c r="J198">
        <v>1</v>
      </c>
      <c r="K198" s="3">
        <v>1</v>
      </c>
      <c r="L198">
        <v>8.73</v>
      </c>
      <c r="M198">
        <v>8.73</v>
      </c>
      <c r="N198">
        <v>1</v>
      </c>
    </row>
    <row r="199" spans="1:14">
      <c r="A199" t="s">
        <v>1798</v>
      </c>
      <c r="B199" s="21" t="e">
        <f>VLOOKUP(A:A,'Bing search queries'!B:K,10,FALSE)</f>
        <v>#N/A</v>
      </c>
      <c r="C199" s="21">
        <v>8.73</v>
      </c>
      <c r="D199" s="22" t="e">
        <f>(C199-B199)/C199</f>
        <v>#N/A</v>
      </c>
      <c r="E199" t="s">
        <v>85</v>
      </c>
      <c r="F199" t="s">
        <v>110</v>
      </c>
      <c r="G199" t="s">
        <v>124</v>
      </c>
      <c r="H199" t="s">
        <v>83</v>
      </c>
      <c r="I199">
        <v>1</v>
      </c>
      <c r="J199">
        <v>1</v>
      </c>
      <c r="K199" s="3">
        <v>1</v>
      </c>
      <c r="L199">
        <v>8.73</v>
      </c>
      <c r="M199">
        <v>8.73</v>
      </c>
      <c r="N199">
        <v>1</v>
      </c>
    </row>
    <row r="200" spans="1:14">
      <c r="A200" t="s">
        <v>838</v>
      </c>
      <c r="B200" s="21">
        <f>VLOOKUP(A:A,'Bing search queries'!B:K,10,FALSE)</f>
        <v>1.71</v>
      </c>
      <c r="C200" s="21">
        <v>8.7100000000000009</v>
      </c>
      <c r="D200" s="22">
        <f>(C200-B200)/C200</f>
        <v>0.80367393800229625</v>
      </c>
      <c r="E200" t="s">
        <v>64</v>
      </c>
      <c r="F200" t="s">
        <v>134</v>
      </c>
      <c r="G200" t="s">
        <v>1153</v>
      </c>
      <c r="H200" t="s">
        <v>112</v>
      </c>
      <c r="I200">
        <v>3</v>
      </c>
      <c r="J200">
        <v>19</v>
      </c>
      <c r="K200" s="3">
        <v>0.15790000000000001</v>
      </c>
      <c r="L200">
        <v>2.9</v>
      </c>
      <c r="M200">
        <v>8.7100000000000009</v>
      </c>
      <c r="N200">
        <v>1.6</v>
      </c>
    </row>
    <row r="201" spans="1:14">
      <c r="A201" t="s">
        <v>3018</v>
      </c>
      <c r="B201" s="21" t="e">
        <f>VLOOKUP(A:A,'Bing search queries'!B:K,10,FALSE)</f>
        <v>#N/A</v>
      </c>
      <c r="C201" s="21">
        <v>8.68</v>
      </c>
      <c r="D201" s="22" t="e">
        <f>(C201-B201)/C201</f>
        <v>#N/A</v>
      </c>
      <c r="E201" t="s">
        <v>85</v>
      </c>
      <c r="F201" t="s">
        <v>110</v>
      </c>
      <c r="G201" t="s">
        <v>124</v>
      </c>
      <c r="H201" t="s">
        <v>61</v>
      </c>
      <c r="I201">
        <v>1</v>
      </c>
      <c r="J201">
        <v>1</v>
      </c>
      <c r="K201" s="3">
        <v>1</v>
      </c>
      <c r="L201">
        <v>8.68</v>
      </c>
      <c r="M201">
        <v>8.68</v>
      </c>
      <c r="N201">
        <v>1</v>
      </c>
    </row>
    <row r="202" spans="1:14">
      <c r="A202" t="s">
        <v>137</v>
      </c>
      <c r="B202" s="21" t="e">
        <f>VLOOKUP(A:A,'Bing search queries'!B:K,10,FALSE)</f>
        <v>#N/A</v>
      </c>
      <c r="C202" s="21">
        <v>8.67</v>
      </c>
      <c r="D202" s="22" t="e">
        <f>(C202-B202)/C202</f>
        <v>#N/A</v>
      </c>
      <c r="E202" t="s">
        <v>64</v>
      </c>
      <c r="F202" t="s">
        <v>134</v>
      </c>
      <c r="G202" t="s">
        <v>138</v>
      </c>
      <c r="H202" t="s">
        <v>61</v>
      </c>
      <c r="I202">
        <v>4</v>
      </c>
      <c r="J202">
        <v>42</v>
      </c>
      <c r="K202" s="3">
        <v>9.5200000000000007E-2</v>
      </c>
      <c r="L202">
        <v>2.17</v>
      </c>
      <c r="M202">
        <v>8.67</v>
      </c>
      <c r="N202">
        <v>2.2000000000000002</v>
      </c>
    </row>
    <row r="203" spans="1:14">
      <c r="A203" t="s">
        <v>573</v>
      </c>
      <c r="B203" s="21" t="e">
        <f>VLOOKUP(A:A,'Bing search queries'!B:K,10,FALSE)</f>
        <v>#N/A</v>
      </c>
      <c r="C203" s="21">
        <v>8.64</v>
      </c>
      <c r="D203" s="22" t="e">
        <f>(C203-B203)/C203</f>
        <v>#N/A</v>
      </c>
      <c r="E203" t="s">
        <v>85</v>
      </c>
      <c r="F203" t="s">
        <v>86</v>
      </c>
      <c r="G203" t="s">
        <v>87</v>
      </c>
      <c r="H203" t="s">
        <v>70</v>
      </c>
      <c r="I203">
        <v>1</v>
      </c>
      <c r="J203">
        <v>3</v>
      </c>
      <c r="K203" s="3">
        <v>0.33329999999999999</v>
      </c>
      <c r="L203">
        <v>8.64</v>
      </c>
      <c r="M203">
        <v>8.64</v>
      </c>
      <c r="N203">
        <v>1</v>
      </c>
    </row>
    <row r="204" spans="1:14">
      <c r="A204" t="s">
        <v>1597</v>
      </c>
      <c r="B204" s="21" t="e">
        <f>VLOOKUP(A:A,'Bing search queries'!B:K,10,FALSE)</f>
        <v>#N/A</v>
      </c>
      <c r="C204" s="21">
        <v>8.61</v>
      </c>
      <c r="D204" s="22" t="e">
        <f>(C204-B204)/C204</f>
        <v>#N/A</v>
      </c>
      <c r="E204" t="s">
        <v>85</v>
      </c>
      <c r="F204" t="s">
        <v>110</v>
      </c>
      <c r="G204" t="s">
        <v>124</v>
      </c>
      <c r="H204" t="s">
        <v>83</v>
      </c>
      <c r="I204">
        <v>1</v>
      </c>
      <c r="J204">
        <v>1</v>
      </c>
      <c r="K204" s="3">
        <v>1</v>
      </c>
      <c r="L204">
        <v>8.61</v>
      </c>
      <c r="M204">
        <v>8.61</v>
      </c>
      <c r="N204">
        <v>1</v>
      </c>
    </row>
    <row r="205" spans="1:14">
      <c r="A205" t="s">
        <v>1359</v>
      </c>
      <c r="B205" s="21" t="e">
        <f>VLOOKUP(A:A,'Bing search queries'!B:K,10,FALSE)</f>
        <v>#N/A</v>
      </c>
      <c r="C205" s="21">
        <v>8.59</v>
      </c>
      <c r="D205" s="22" t="e">
        <f>(C205-B205)/C205</f>
        <v>#N/A</v>
      </c>
      <c r="E205" t="s">
        <v>85</v>
      </c>
      <c r="F205" t="s">
        <v>774</v>
      </c>
      <c r="G205" t="s">
        <v>998</v>
      </c>
      <c r="H205" t="s">
        <v>61</v>
      </c>
      <c r="I205">
        <v>2</v>
      </c>
      <c r="J205">
        <v>11</v>
      </c>
      <c r="K205" s="3">
        <v>0.18179999999999999</v>
      </c>
      <c r="L205">
        <v>4.3</v>
      </c>
      <c r="M205">
        <v>8.59</v>
      </c>
      <c r="N205">
        <v>1.1000000000000001</v>
      </c>
    </row>
    <row r="206" spans="1:14">
      <c r="A206" t="s">
        <v>2192</v>
      </c>
      <c r="B206" s="21" t="e">
        <f>VLOOKUP(A:A,'Bing search queries'!B:K,10,FALSE)</f>
        <v>#N/A</v>
      </c>
      <c r="C206" s="21">
        <v>8.57</v>
      </c>
      <c r="D206" s="22" t="e">
        <f>(C206-B206)/C206</f>
        <v>#N/A</v>
      </c>
      <c r="E206" t="s">
        <v>64</v>
      </c>
      <c r="F206" t="s">
        <v>80</v>
      </c>
      <c r="G206" t="s">
        <v>2193</v>
      </c>
      <c r="H206" t="s">
        <v>185</v>
      </c>
      <c r="I206">
        <v>3</v>
      </c>
      <c r="J206">
        <v>271</v>
      </c>
      <c r="K206" s="3">
        <v>1.11E-2</v>
      </c>
      <c r="L206">
        <v>2.86</v>
      </c>
      <c r="M206">
        <v>8.57</v>
      </c>
      <c r="N206">
        <v>6.2</v>
      </c>
    </row>
    <row r="207" spans="1:14">
      <c r="A207" t="s">
        <v>2043</v>
      </c>
      <c r="B207" s="21" t="e">
        <f>VLOOKUP(A:A,'Bing search queries'!B:K,10,FALSE)</f>
        <v>#N/A</v>
      </c>
      <c r="C207" s="21">
        <v>8.57</v>
      </c>
      <c r="D207" s="22" t="e">
        <f>(C207-B207)/C207</f>
        <v>#N/A</v>
      </c>
      <c r="E207" t="s">
        <v>64</v>
      </c>
      <c r="F207" t="s">
        <v>97</v>
      </c>
      <c r="G207" t="s">
        <v>98</v>
      </c>
      <c r="H207" t="s">
        <v>70</v>
      </c>
      <c r="I207">
        <v>2</v>
      </c>
      <c r="J207">
        <v>8</v>
      </c>
      <c r="K207" s="3">
        <v>0.25</v>
      </c>
      <c r="L207">
        <v>4.28</v>
      </c>
      <c r="M207">
        <v>8.57</v>
      </c>
      <c r="N207">
        <v>1</v>
      </c>
    </row>
    <row r="208" spans="1:14">
      <c r="A208" t="s">
        <v>486</v>
      </c>
      <c r="B208" s="21" t="e">
        <f>VLOOKUP(A:A,'Bing search queries'!B:K,10,FALSE)</f>
        <v>#N/A</v>
      </c>
      <c r="C208" s="21">
        <v>8.5</v>
      </c>
      <c r="D208" s="22" t="e">
        <f>(C208-B208)/C208</f>
        <v>#N/A</v>
      </c>
      <c r="E208" t="s">
        <v>85</v>
      </c>
      <c r="F208" t="s">
        <v>110</v>
      </c>
      <c r="G208" t="s">
        <v>124</v>
      </c>
      <c r="H208" t="s">
        <v>83</v>
      </c>
      <c r="I208">
        <v>1</v>
      </c>
      <c r="J208">
        <v>1</v>
      </c>
      <c r="K208" s="3">
        <v>1</v>
      </c>
      <c r="L208">
        <v>8.5</v>
      </c>
      <c r="M208">
        <v>8.5</v>
      </c>
      <c r="N208">
        <v>1</v>
      </c>
    </row>
    <row r="209" spans="1:14">
      <c r="A209" t="s">
        <v>2505</v>
      </c>
      <c r="B209" s="21" t="e">
        <f>VLOOKUP(A:A,'Bing search queries'!B:K,10,FALSE)</f>
        <v>#N/A</v>
      </c>
      <c r="C209" s="21">
        <v>8.48</v>
      </c>
      <c r="D209" s="22" t="e">
        <f>(C209-B209)/C209</f>
        <v>#N/A</v>
      </c>
      <c r="E209" t="s">
        <v>85</v>
      </c>
      <c r="F209" t="s">
        <v>110</v>
      </c>
      <c r="G209" t="s">
        <v>124</v>
      </c>
      <c r="H209" t="s">
        <v>83</v>
      </c>
      <c r="I209">
        <v>1</v>
      </c>
      <c r="J209">
        <v>17</v>
      </c>
      <c r="K209" s="3">
        <v>5.8799999999999998E-2</v>
      </c>
      <c r="L209">
        <v>8.48</v>
      </c>
      <c r="M209">
        <v>8.48</v>
      </c>
      <c r="N209">
        <v>1</v>
      </c>
    </row>
    <row r="210" spans="1:14">
      <c r="A210" t="s">
        <v>2770</v>
      </c>
      <c r="B210" s="21" t="e">
        <f>VLOOKUP(A:A,'Bing search queries'!B:K,10,FALSE)</f>
        <v>#N/A</v>
      </c>
      <c r="C210" s="21">
        <v>8.48</v>
      </c>
      <c r="D210" s="22" t="e">
        <f>(C210-B210)/C210</f>
        <v>#N/A</v>
      </c>
      <c r="E210" t="s">
        <v>64</v>
      </c>
      <c r="F210" t="s">
        <v>65</v>
      </c>
      <c r="G210" t="s">
        <v>66</v>
      </c>
      <c r="H210" t="s">
        <v>61</v>
      </c>
      <c r="I210">
        <v>2</v>
      </c>
      <c r="J210">
        <v>5</v>
      </c>
      <c r="K210" s="3">
        <v>0.4</v>
      </c>
      <c r="L210">
        <v>4.24</v>
      </c>
      <c r="M210">
        <v>8.48</v>
      </c>
      <c r="N210">
        <v>2.2000000000000002</v>
      </c>
    </row>
    <row r="211" spans="1:14">
      <c r="A211" t="s">
        <v>2661</v>
      </c>
      <c r="B211" s="21" t="e">
        <f>VLOOKUP(A:A,'Bing search queries'!B:K,10,FALSE)</f>
        <v>#N/A</v>
      </c>
      <c r="C211" s="21">
        <v>8.4499999999999993</v>
      </c>
      <c r="D211" s="22" t="e">
        <f>(C211-B211)/C211</f>
        <v>#N/A</v>
      </c>
      <c r="E211" t="s">
        <v>85</v>
      </c>
      <c r="F211" t="s">
        <v>110</v>
      </c>
      <c r="G211" t="s">
        <v>124</v>
      </c>
      <c r="H211" t="s">
        <v>83</v>
      </c>
      <c r="I211">
        <v>1</v>
      </c>
      <c r="J211">
        <v>1</v>
      </c>
      <c r="K211" s="3">
        <v>1</v>
      </c>
      <c r="L211">
        <v>8.4499999999999993</v>
      </c>
      <c r="M211">
        <v>8.4499999999999993</v>
      </c>
      <c r="N211">
        <v>1</v>
      </c>
    </row>
    <row r="212" spans="1:14">
      <c r="A212" t="s">
        <v>1090</v>
      </c>
      <c r="B212" s="21" t="e">
        <f>VLOOKUP(A:A,'Bing search queries'!B:K,10,FALSE)</f>
        <v>#N/A</v>
      </c>
      <c r="C212" s="21">
        <v>8.43</v>
      </c>
      <c r="D212" s="22" t="e">
        <f>(C212-B212)/C212</f>
        <v>#N/A</v>
      </c>
      <c r="E212" t="s">
        <v>64</v>
      </c>
      <c r="F212" t="s">
        <v>134</v>
      </c>
      <c r="G212" t="s">
        <v>143</v>
      </c>
      <c r="H212" t="s">
        <v>61</v>
      </c>
      <c r="I212">
        <v>3</v>
      </c>
      <c r="J212">
        <v>44</v>
      </c>
      <c r="K212" s="3">
        <v>6.8199999999999997E-2</v>
      </c>
      <c r="L212">
        <v>2.81</v>
      </c>
      <c r="M212">
        <v>8.43</v>
      </c>
      <c r="N212">
        <v>2.5</v>
      </c>
    </row>
    <row r="213" spans="1:14">
      <c r="A213" t="s">
        <v>2362</v>
      </c>
      <c r="B213" s="21" t="e">
        <f>VLOOKUP(A:A,'Bing search queries'!B:K,10,FALSE)</f>
        <v>#N/A</v>
      </c>
      <c r="C213" s="21">
        <v>8.42</v>
      </c>
      <c r="D213" s="22" t="e">
        <f>(C213-B213)/C213</f>
        <v>#N/A</v>
      </c>
      <c r="E213" t="s">
        <v>85</v>
      </c>
      <c r="F213" t="s">
        <v>121</v>
      </c>
      <c r="G213" t="s">
        <v>122</v>
      </c>
      <c r="H213" t="s">
        <v>61</v>
      </c>
      <c r="I213">
        <v>1</v>
      </c>
      <c r="J213">
        <v>1</v>
      </c>
      <c r="K213" s="3">
        <v>1</v>
      </c>
      <c r="L213">
        <v>8.42</v>
      </c>
      <c r="M213">
        <v>8.42</v>
      </c>
      <c r="N213">
        <v>1</v>
      </c>
    </row>
    <row r="214" spans="1:14">
      <c r="A214" t="s">
        <v>2307</v>
      </c>
      <c r="B214" s="21" t="e">
        <f>VLOOKUP(A:A,'Bing search queries'!B:K,10,FALSE)</f>
        <v>#N/A</v>
      </c>
      <c r="C214" s="21">
        <v>8.41</v>
      </c>
      <c r="D214" s="22" t="e">
        <f>(C214-B214)/C214</f>
        <v>#N/A</v>
      </c>
      <c r="E214" t="s">
        <v>85</v>
      </c>
      <c r="F214" t="s">
        <v>154</v>
      </c>
      <c r="G214" t="s">
        <v>155</v>
      </c>
      <c r="H214" t="s">
        <v>70</v>
      </c>
      <c r="I214">
        <v>2</v>
      </c>
      <c r="J214">
        <v>14</v>
      </c>
      <c r="K214" s="3">
        <v>0.1429</v>
      </c>
      <c r="L214">
        <v>4.2</v>
      </c>
      <c r="M214">
        <v>8.41</v>
      </c>
      <c r="N214">
        <v>1</v>
      </c>
    </row>
    <row r="215" spans="1:14">
      <c r="A215" t="s">
        <v>1899</v>
      </c>
      <c r="B215" s="21" t="e">
        <f>VLOOKUP(A:A,'Bing search queries'!B:K,10,FALSE)</f>
        <v>#N/A</v>
      </c>
      <c r="C215" s="21">
        <v>8.4</v>
      </c>
      <c r="D215" s="22" t="e">
        <f>(C215-B215)/C215</f>
        <v>#N/A</v>
      </c>
      <c r="E215" t="s">
        <v>100</v>
      </c>
      <c r="F215" t="s">
        <v>194</v>
      </c>
      <c r="G215" t="s">
        <v>195</v>
      </c>
      <c r="H215" t="s">
        <v>70</v>
      </c>
      <c r="I215">
        <v>2</v>
      </c>
      <c r="J215">
        <v>5</v>
      </c>
      <c r="K215" s="3">
        <v>0.4</v>
      </c>
      <c r="L215">
        <v>4.2</v>
      </c>
      <c r="M215">
        <v>8.4</v>
      </c>
      <c r="N215">
        <v>3.2</v>
      </c>
    </row>
    <row r="216" spans="1:14">
      <c r="A216" t="s">
        <v>2604</v>
      </c>
      <c r="B216" s="21" t="e">
        <f>VLOOKUP(A:A,'Bing search queries'!B:K,10,FALSE)</f>
        <v>#N/A</v>
      </c>
      <c r="C216" s="21">
        <v>8.4</v>
      </c>
      <c r="D216" s="22" t="e">
        <f>(C216-B216)/C216</f>
        <v>#N/A</v>
      </c>
      <c r="E216" t="s">
        <v>85</v>
      </c>
      <c r="F216" t="s">
        <v>110</v>
      </c>
      <c r="G216" t="s">
        <v>124</v>
      </c>
      <c r="H216" t="s">
        <v>83</v>
      </c>
      <c r="I216">
        <v>1</v>
      </c>
      <c r="J216">
        <v>1</v>
      </c>
      <c r="K216" s="3">
        <v>1</v>
      </c>
      <c r="L216">
        <v>8.4</v>
      </c>
      <c r="M216">
        <v>8.4</v>
      </c>
      <c r="N216">
        <v>1</v>
      </c>
    </row>
    <row r="217" spans="1:14">
      <c r="A217" t="s">
        <v>501</v>
      </c>
      <c r="B217" s="21" t="e">
        <f>VLOOKUP(A:A,'Bing search queries'!B:K,10,FALSE)</f>
        <v>#N/A</v>
      </c>
      <c r="C217" s="21">
        <v>8.3800000000000008</v>
      </c>
      <c r="D217" s="22" t="e">
        <f>(C217-B217)/C217</f>
        <v>#N/A</v>
      </c>
      <c r="E217" t="s">
        <v>85</v>
      </c>
      <c r="F217" t="s">
        <v>169</v>
      </c>
      <c r="G217" t="s">
        <v>170</v>
      </c>
      <c r="H217" t="s">
        <v>83</v>
      </c>
      <c r="I217">
        <v>2</v>
      </c>
      <c r="J217">
        <v>75</v>
      </c>
      <c r="K217" s="3">
        <v>2.6700000000000002E-2</v>
      </c>
      <c r="L217">
        <v>4.1900000000000004</v>
      </c>
      <c r="M217">
        <v>8.3800000000000008</v>
      </c>
      <c r="N217">
        <v>1.7</v>
      </c>
    </row>
    <row r="218" spans="1:14">
      <c r="A218" t="s">
        <v>2736</v>
      </c>
      <c r="B218" s="21" t="e">
        <f>VLOOKUP(A:A,'Bing search queries'!B:K,10,FALSE)</f>
        <v>#N/A</v>
      </c>
      <c r="C218" s="21">
        <v>8.3699999999999992</v>
      </c>
      <c r="D218" s="22" t="e">
        <f>(C218-B218)/C218</f>
        <v>#N/A</v>
      </c>
      <c r="E218" t="s">
        <v>85</v>
      </c>
      <c r="F218" t="s">
        <v>110</v>
      </c>
      <c r="G218" t="s">
        <v>124</v>
      </c>
      <c r="H218" t="s">
        <v>83</v>
      </c>
      <c r="I218">
        <v>1</v>
      </c>
      <c r="J218">
        <v>1</v>
      </c>
      <c r="K218" s="3">
        <v>1</v>
      </c>
      <c r="L218">
        <v>8.3699999999999992</v>
      </c>
      <c r="M218">
        <v>8.3699999999999992</v>
      </c>
      <c r="N218">
        <v>1</v>
      </c>
    </row>
    <row r="219" spans="1:14">
      <c r="A219" t="s">
        <v>1244</v>
      </c>
      <c r="B219" s="21" t="e">
        <f>VLOOKUP(A:A,'Bing search queries'!B:K,10,FALSE)</f>
        <v>#N/A</v>
      </c>
      <c r="C219" s="21">
        <v>8.3000000000000007</v>
      </c>
      <c r="D219" s="22" t="e">
        <f>(C219-B219)/C219</f>
        <v>#N/A</v>
      </c>
      <c r="E219" t="s">
        <v>85</v>
      </c>
      <c r="F219" t="s">
        <v>110</v>
      </c>
      <c r="G219" t="s">
        <v>124</v>
      </c>
      <c r="H219" t="s">
        <v>83</v>
      </c>
      <c r="I219">
        <v>1</v>
      </c>
      <c r="J219">
        <v>6</v>
      </c>
      <c r="K219" s="3">
        <v>0.16669999999999999</v>
      </c>
      <c r="L219">
        <v>8.3000000000000007</v>
      </c>
      <c r="M219">
        <v>8.3000000000000007</v>
      </c>
      <c r="N219">
        <v>1</v>
      </c>
    </row>
    <row r="220" spans="1:14">
      <c r="A220" t="s">
        <v>1214</v>
      </c>
      <c r="B220" s="21" t="e">
        <f>VLOOKUP(A:A,'Bing search queries'!B:K,10,FALSE)</f>
        <v>#N/A</v>
      </c>
      <c r="C220" s="21">
        <v>8.3000000000000007</v>
      </c>
      <c r="D220" s="22" t="e">
        <f>(C220-B220)/C220</f>
        <v>#N/A</v>
      </c>
      <c r="E220" t="s">
        <v>85</v>
      </c>
      <c r="F220" t="s">
        <v>173</v>
      </c>
      <c r="G220" t="s">
        <v>174</v>
      </c>
      <c r="H220" t="s">
        <v>61</v>
      </c>
      <c r="I220">
        <v>1</v>
      </c>
      <c r="J220">
        <v>2</v>
      </c>
      <c r="K220" s="3">
        <v>0.5</v>
      </c>
      <c r="L220">
        <v>8.3000000000000007</v>
      </c>
      <c r="M220">
        <v>8.3000000000000007</v>
      </c>
      <c r="N220">
        <v>1</v>
      </c>
    </row>
    <row r="221" spans="1:14">
      <c r="A221" t="s">
        <v>1187</v>
      </c>
      <c r="B221" s="21" t="e">
        <f>VLOOKUP(A:A,'Bing search queries'!B:K,10,FALSE)</f>
        <v>#N/A</v>
      </c>
      <c r="C221" s="21">
        <v>8.2899999999999991</v>
      </c>
      <c r="D221" s="22" t="e">
        <f>(C221-B221)/C221</f>
        <v>#N/A</v>
      </c>
      <c r="E221" t="s">
        <v>85</v>
      </c>
      <c r="F221" t="s">
        <v>110</v>
      </c>
      <c r="G221" t="s">
        <v>124</v>
      </c>
      <c r="H221" t="s">
        <v>83</v>
      </c>
      <c r="I221">
        <v>2</v>
      </c>
      <c r="J221">
        <v>7</v>
      </c>
      <c r="K221" s="3">
        <v>0.28570000000000001</v>
      </c>
      <c r="L221">
        <v>4.1399999999999997</v>
      </c>
      <c r="M221">
        <v>8.2899999999999991</v>
      </c>
      <c r="N221">
        <v>1</v>
      </c>
    </row>
    <row r="222" spans="1:14">
      <c r="A222" t="s">
        <v>1892</v>
      </c>
      <c r="B222" s="21" t="e">
        <f>VLOOKUP(A:A,'Bing search queries'!B:K,10,FALSE)</f>
        <v>#N/A</v>
      </c>
      <c r="C222" s="21">
        <v>8.2899999999999991</v>
      </c>
      <c r="D222" s="22" t="e">
        <f>(C222-B222)/C222</f>
        <v>#N/A</v>
      </c>
      <c r="E222" t="s">
        <v>85</v>
      </c>
      <c r="F222" t="s">
        <v>86</v>
      </c>
      <c r="G222" t="s">
        <v>87</v>
      </c>
      <c r="H222" t="s">
        <v>70</v>
      </c>
      <c r="I222">
        <v>1</v>
      </c>
      <c r="J222">
        <v>1</v>
      </c>
      <c r="K222" s="3">
        <v>1</v>
      </c>
      <c r="L222">
        <v>8.2899999999999991</v>
      </c>
      <c r="M222">
        <v>8.2899999999999991</v>
      </c>
      <c r="N222">
        <v>1</v>
      </c>
    </row>
    <row r="223" spans="1:14">
      <c r="A223" t="s">
        <v>1373</v>
      </c>
      <c r="B223" s="21" t="e">
        <f>VLOOKUP(A:A,'Bing search queries'!B:K,10,FALSE)</f>
        <v>#N/A</v>
      </c>
      <c r="C223" s="21">
        <v>8.2799999999999994</v>
      </c>
      <c r="D223" s="22" t="e">
        <f>(C223-B223)/C223</f>
        <v>#N/A</v>
      </c>
      <c r="E223" t="s">
        <v>85</v>
      </c>
      <c r="F223" t="s">
        <v>110</v>
      </c>
      <c r="G223" t="s">
        <v>124</v>
      </c>
      <c r="H223" t="s">
        <v>61</v>
      </c>
      <c r="I223">
        <v>1</v>
      </c>
      <c r="J223">
        <v>1</v>
      </c>
      <c r="K223" s="3">
        <v>1</v>
      </c>
      <c r="L223">
        <v>8.2799999999999994</v>
      </c>
      <c r="M223">
        <v>8.2799999999999994</v>
      </c>
      <c r="N223">
        <v>1</v>
      </c>
    </row>
    <row r="224" spans="1:14">
      <c r="A224" t="s">
        <v>1588</v>
      </c>
      <c r="B224" s="21" t="e">
        <f>VLOOKUP(A:A,'Bing search queries'!B:K,10,FALSE)</f>
        <v>#N/A</v>
      </c>
      <c r="C224" s="21">
        <v>8.27</v>
      </c>
      <c r="D224" s="22" t="e">
        <f>(C224-B224)/C224</f>
        <v>#N/A</v>
      </c>
      <c r="E224" t="s">
        <v>85</v>
      </c>
      <c r="F224" t="s">
        <v>121</v>
      </c>
      <c r="G224" t="s">
        <v>122</v>
      </c>
      <c r="H224" t="s">
        <v>61</v>
      </c>
      <c r="I224">
        <v>1</v>
      </c>
      <c r="J224">
        <v>4</v>
      </c>
      <c r="K224" s="3">
        <v>0.25</v>
      </c>
      <c r="L224">
        <v>8.27</v>
      </c>
      <c r="M224">
        <v>8.27</v>
      </c>
      <c r="N224">
        <v>1</v>
      </c>
    </row>
    <row r="225" spans="1:14">
      <c r="A225" t="s">
        <v>2105</v>
      </c>
      <c r="B225" s="21" t="e">
        <f>VLOOKUP(A:A,'Bing search queries'!B:K,10,FALSE)</f>
        <v>#N/A</v>
      </c>
      <c r="C225" s="21">
        <v>8.26</v>
      </c>
      <c r="D225" s="22" t="e">
        <f>(C225-B225)/C225</f>
        <v>#N/A</v>
      </c>
      <c r="E225" t="s">
        <v>85</v>
      </c>
      <c r="F225" t="s">
        <v>173</v>
      </c>
      <c r="G225" t="s">
        <v>270</v>
      </c>
      <c r="H225" t="s">
        <v>61</v>
      </c>
      <c r="I225">
        <v>2</v>
      </c>
      <c r="J225">
        <v>5</v>
      </c>
      <c r="K225" s="3">
        <v>0.4</v>
      </c>
      <c r="L225">
        <v>4.13</v>
      </c>
      <c r="M225">
        <v>8.26</v>
      </c>
      <c r="N225">
        <v>3.4</v>
      </c>
    </row>
    <row r="226" spans="1:14">
      <c r="A226" t="s">
        <v>1587</v>
      </c>
      <c r="B226" s="21" t="e">
        <f>VLOOKUP(A:A,'Bing search queries'!B:K,10,FALSE)</f>
        <v>#N/A</v>
      </c>
      <c r="C226" s="21">
        <v>8.25</v>
      </c>
      <c r="D226" s="22" t="e">
        <f>(C226-B226)/C226</f>
        <v>#N/A</v>
      </c>
      <c r="E226" t="s">
        <v>85</v>
      </c>
      <c r="F226" t="s">
        <v>110</v>
      </c>
      <c r="G226" t="s">
        <v>124</v>
      </c>
      <c r="H226" t="s">
        <v>83</v>
      </c>
      <c r="I226">
        <v>1</v>
      </c>
      <c r="J226">
        <v>1</v>
      </c>
      <c r="K226" s="3">
        <v>1</v>
      </c>
      <c r="L226">
        <v>8.25</v>
      </c>
      <c r="M226">
        <v>8.25</v>
      </c>
      <c r="N226">
        <v>1</v>
      </c>
    </row>
    <row r="227" spans="1:14">
      <c r="A227" t="s">
        <v>1541</v>
      </c>
      <c r="B227" s="21" t="e">
        <f>VLOOKUP(A:A,'Bing search queries'!B:K,10,FALSE)</f>
        <v>#N/A</v>
      </c>
      <c r="C227" s="21">
        <v>8.24</v>
      </c>
      <c r="D227" s="22" t="e">
        <f>(C227-B227)/C227</f>
        <v>#N/A</v>
      </c>
      <c r="E227" t="s">
        <v>85</v>
      </c>
      <c r="F227" t="s">
        <v>110</v>
      </c>
      <c r="G227" t="s">
        <v>124</v>
      </c>
      <c r="H227" t="s">
        <v>83</v>
      </c>
      <c r="I227">
        <v>1</v>
      </c>
      <c r="J227">
        <v>2</v>
      </c>
      <c r="K227" s="3">
        <v>0.5</v>
      </c>
      <c r="L227">
        <v>8.24</v>
      </c>
      <c r="M227">
        <v>8.24</v>
      </c>
      <c r="N227">
        <v>1</v>
      </c>
    </row>
    <row r="228" spans="1:14">
      <c r="A228" t="s">
        <v>2867</v>
      </c>
      <c r="B228" s="21" t="e">
        <f>VLOOKUP(A:A,'Bing search queries'!B:K,10,FALSE)</f>
        <v>#N/A</v>
      </c>
      <c r="C228" s="21">
        <v>8.2200000000000006</v>
      </c>
      <c r="D228" s="22" t="e">
        <f>(C228-B228)/C228</f>
        <v>#N/A</v>
      </c>
      <c r="E228" t="s">
        <v>85</v>
      </c>
      <c r="F228" t="s">
        <v>240</v>
      </c>
      <c r="G228" t="s">
        <v>241</v>
      </c>
      <c r="H228" t="s">
        <v>83</v>
      </c>
      <c r="I228">
        <v>1</v>
      </c>
      <c r="J228">
        <v>1</v>
      </c>
      <c r="K228" s="3">
        <v>1</v>
      </c>
      <c r="L228">
        <v>8.2200000000000006</v>
      </c>
      <c r="M228">
        <v>8.2200000000000006</v>
      </c>
      <c r="N228">
        <v>1</v>
      </c>
    </row>
    <row r="229" spans="1:14">
      <c r="A229" t="s">
        <v>62</v>
      </c>
      <c r="B229" s="21" t="e">
        <f>VLOOKUP(A:A,'Bing search queries'!B:K,10,FALSE)</f>
        <v>#N/A</v>
      </c>
      <c r="C229" s="21">
        <v>8.2100000000000009</v>
      </c>
      <c r="D229" s="22" t="e">
        <f>(C229-B229)/C229</f>
        <v>#N/A</v>
      </c>
      <c r="E229" t="s">
        <v>64</v>
      </c>
      <c r="F229" t="s">
        <v>65</v>
      </c>
      <c r="G229" t="s">
        <v>66</v>
      </c>
      <c r="H229" t="s">
        <v>61</v>
      </c>
      <c r="I229">
        <v>2</v>
      </c>
      <c r="J229">
        <v>30</v>
      </c>
      <c r="K229" s="3">
        <v>6.6699999999999995E-2</v>
      </c>
      <c r="L229">
        <v>4.0999999999999996</v>
      </c>
      <c r="M229">
        <v>8.2100000000000009</v>
      </c>
      <c r="N229">
        <v>1.4</v>
      </c>
    </row>
    <row r="230" spans="1:14">
      <c r="A230" t="s">
        <v>1743</v>
      </c>
      <c r="B230" s="21" t="e">
        <f>VLOOKUP(A:A,'Bing search queries'!B:K,10,FALSE)</f>
        <v>#N/A</v>
      </c>
      <c r="C230" s="21">
        <v>8.2100000000000009</v>
      </c>
      <c r="D230" s="22" t="e">
        <f>(C230-B230)/C230</f>
        <v>#N/A</v>
      </c>
      <c r="E230" t="s">
        <v>64</v>
      </c>
      <c r="F230" t="s">
        <v>80</v>
      </c>
      <c r="G230" t="s">
        <v>81</v>
      </c>
      <c r="H230" t="s">
        <v>61</v>
      </c>
      <c r="I230">
        <v>3</v>
      </c>
      <c r="J230">
        <v>21</v>
      </c>
      <c r="K230" s="3">
        <v>0.1429</v>
      </c>
      <c r="L230">
        <v>2.74</v>
      </c>
      <c r="M230">
        <v>8.2100000000000009</v>
      </c>
      <c r="N230">
        <v>1.3</v>
      </c>
    </row>
    <row r="231" spans="1:14">
      <c r="A231" t="s">
        <v>1131</v>
      </c>
      <c r="B231" s="21" t="e">
        <f>VLOOKUP(A:A,'Bing search queries'!B:K,10,FALSE)</f>
        <v>#N/A</v>
      </c>
      <c r="C231" s="21">
        <v>8.2100000000000009</v>
      </c>
      <c r="D231" s="22" t="e">
        <f>(C231-B231)/C231</f>
        <v>#N/A</v>
      </c>
      <c r="E231" t="s">
        <v>85</v>
      </c>
      <c r="F231" t="s">
        <v>774</v>
      </c>
      <c r="G231" t="s">
        <v>1132</v>
      </c>
      <c r="H231" t="s">
        <v>83</v>
      </c>
      <c r="I231">
        <v>1</v>
      </c>
      <c r="J231">
        <v>2</v>
      </c>
      <c r="K231" s="3">
        <v>0.5</v>
      </c>
      <c r="L231">
        <v>8.2100000000000009</v>
      </c>
      <c r="M231">
        <v>8.2100000000000009</v>
      </c>
      <c r="N231">
        <v>2.5</v>
      </c>
    </row>
    <row r="232" spans="1:14">
      <c r="A232" t="s">
        <v>1471</v>
      </c>
      <c r="B232" s="21" t="e">
        <f>VLOOKUP(A:A,'Bing search queries'!B:K,10,FALSE)</f>
        <v>#N/A</v>
      </c>
      <c r="C232" s="21">
        <v>8.2100000000000009</v>
      </c>
      <c r="D232" s="22" t="e">
        <f>(C232-B232)/C232</f>
        <v>#N/A</v>
      </c>
      <c r="E232" t="s">
        <v>85</v>
      </c>
      <c r="F232" t="s">
        <v>774</v>
      </c>
      <c r="G232" t="s">
        <v>1132</v>
      </c>
      <c r="H232" t="s">
        <v>83</v>
      </c>
      <c r="I232">
        <v>1</v>
      </c>
      <c r="J232">
        <v>1</v>
      </c>
      <c r="K232" s="3">
        <v>1</v>
      </c>
      <c r="L232">
        <v>8.2100000000000009</v>
      </c>
      <c r="M232">
        <v>8.2100000000000009</v>
      </c>
      <c r="N232">
        <v>1</v>
      </c>
    </row>
    <row r="233" spans="1:14">
      <c r="A233" t="s">
        <v>143</v>
      </c>
      <c r="B233" s="21">
        <f>VLOOKUP(A:A,'Bing search queries'!B:K,10,FALSE)</f>
        <v>2.9</v>
      </c>
      <c r="C233" s="21">
        <v>8.1999999999999993</v>
      </c>
      <c r="D233" s="22">
        <f>(C233-B233)/C233</f>
        <v>0.64634146341463405</v>
      </c>
      <c r="E233" t="s">
        <v>64</v>
      </c>
      <c r="F233" t="s">
        <v>134</v>
      </c>
      <c r="G233" t="s">
        <v>2073</v>
      </c>
      <c r="H233" t="s">
        <v>112</v>
      </c>
      <c r="I233">
        <v>3</v>
      </c>
      <c r="J233">
        <v>37</v>
      </c>
      <c r="K233" s="3">
        <v>8.1100000000000005E-2</v>
      </c>
      <c r="L233">
        <v>2.73</v>
      </c>
      <c r="M233">
        <v>8.1999999999999993</v>
      </c>
      <c r="N233">
        <v>4.0999999999999996</v>
      </c>
    </row>
    <row r="234" spans="1:14">
      <c r="A234" t="s">
        <v>2532</v>
      </c>
      <c r="B234" s="21" t="e">
        <f>VLOOKUP(A:A,'Bing search queries'!B:K,10,FALSE)</f>
        <v>#N/A</v>
      </c>
      <c r="C234" s="21">
        <v>8.1999999999999993</v>
      </c>
      <c r="D234" s="22" t="e">
        <f>(C234-B234)/C234</f>
        <v>#N/A</v>
      </c>
      <c r="E234" t="s">
        <v>64</v>
      </c>
      <c r="F234" t="s">
        <v>97</v>
      </c>
      <c r="G234" t="s">
        <v>98</v>
      </c>
      <c r="H234" t="s">
        <v>83</v>
      </c>
      <c r="I234">
        <v>2</v>
      </c>
      <c r="J234">
        <v>4</v>
      </c>
      <c r="K234" s="3">
        <v>0.5</v>
      </c>
      <c r="L234">
        <v>4.0999999999999996</v>
      </c>
      <c r="M234">
        <v>8.1999999999999993</v>
      </c>
      <c r="N234">
        <v>1.3</v>
      </c>
    </row>
    <row r="235" spans="1:14">
      <c r="A235" t="s">
        <v>1694</v>
      </c>
      <c r="B235" s="21" t="e">
        <f>VLOOKUP(A:A,'Bing search queries'!B:K,10,FALSE)</f>
        <v>#N/A</v>
      </c>
      <c r="C235" s="21">
        <v>8.11</v>
      </c>
      <c r="D235" s="22" t="e">
        <f>(C235-B235)/C235</f>
        <v>#N/A</v>
      </c>
      <c r="E235" t="s">
        <v>85</v>
      </c>
      <c r="F235" t="s">
        <v>86</v>
      </c>
      <c r="G235" t="s">
        <v>87</v>
      </c>
      <c r="H235" t="s">
        <v>83</v>
      </c>
      <c r="I235">
        <v>1</v>
      </c>
      <c r="J235">
        <v>1</v>
      </c>
      <c r="K235" s="3">
        <v>1</v>
      </c>
      <c r="L235">
        <v>8.11</v>
      </c>
      <c r="M235">
        <v>8.11</v>
      </c>
      <c r="N235">
        <v>1</v>
      </c>
    </row>
    <row r="236" spans="1:14">
      <c r="A236" t="s">
        <v>2026</v>
      </c>
      <c r="B236" s="21" t="e">
        <f>VLOOKUP(A:A,'Bing search queries'!B:K,10,FALSE)</f>
        <v>#N/A</v>
      </c>
      <c r="C236" s="21">
        <v>8.11</v>
      </c>
      <c r="D236" s="22" t="e">
        <f>(C236-B236)/C236</f>
        <v>#N/A</v>
      </c>
      <c r="E236" t="s">
        <v>85</v>
      </c>
      <c r="F236" t="s">
        <v>86</v>
      </c>
      <c r="G236" t="s">
        <v>247</v>
      </c>
      <c r="H236" t="s">
        <v>70</v>
      </c>
      <c r="I236">
        <v>1</v>
      </c>
      <c r="J236">
        <v>1</v>
      </c>
      <c r="K236" s="3">
        <v>1</v>
      </c>
      <c r="L236">
        <v>8.11</v>
      </c>
      <c r="M236">
        <v>8.11</v>
      </c>
      <c r="N236">
        <v>1</v>
      </c>
    </row>
    <row r="237" spans="1:14">
      <c r="A237" t="s">
        <v>2107</v>
      </c>
      <c r="B237" s="21" t="e">
        <f>VLOOKUP(A:A,'Bing search queries'!B:K,10,FALSE)</f>
        <v>#N/A</v>
      </c>
      <c r="C237" s="21">
        <v>8.1</v>
      </c>
      <c r="D237" s="22" t="e">
        <f>(C237-B237)/C237</f>
        <v>#N/A</v>
      </c>
      <c r="E237" t="s">
        <v>85</v>
      </c>
      <c r="F237" t="s">
        <v>110</v>
      </c>
      <c r="G237" t="s">
        <v>124</v>
      </c>
      <c r="H237" t="s">
        <v>83</v>
      </c>
      <c r="I237">
        <v>1</v>
      </c>
      <c r="J237">
        <v>1</v>
      </c>
      <c r="K237" s="3">
        <v>1</v>
      </c>
      <c r="L237">
        <v>8.1</v>
      </c>
      <c r="M237">
        <v>8.1</v>
      </c>
      <c r="N237">
        <v>1</v>
      </c>
    </row>
    <row r="238" spans="1:14">
      <c r="A238" t="s">
        <v>3000</v>
      </c>
      <c r="B238" s="21" t="e">
        <f>VLOOKUP(A:A,'Bing search queries'!B:K,10,FALSE)</f>
        <v>#N/A</v>
      </c>
      <c r="C238" s="21">
        <v>8.1</v>
      </c>
      <c r="D238" s="22" t="e">
        <f>(C238-B238)/C238</f>
        <v>#N/A</v>
      </c>
      <c r="E238" t="s">
        <v>85</v>
      </c>
      <c r="F238" t="s">
        <v>110</v>
      </c>
      <c r="G238" t="s">
        <v>124</v>
      </c>
      <c r="H238" t="s">
        <v>61</v>
      </c>
      <c r="I238">
        <v>1</v>
      </c>
      <c r="J238">
        <v>1</v>
      </c>
      <c r="K238" s="3">
        <v>1</v>
      </c>
      <c r="L238">
        <v>8.1</v>
      </c>
      <c r="M238">
        <v>8.1</v>
      </c>
      <c r="N238">
        <v>1</v>
      </c>
    </row>
    <row r="239" spans="1:14">
      <c r="A239" t="s">
        <v>370</v>
      </c>
      <c r="B239" s="21" t="e">
        <f>VLOOKUP(A:A,'Bing search queries'!B:K,10,FALSE)</f>
        <v>#N/A</v>
      </c>
      <c r="C239" s="21">
        <v>8.09</v>
      </c>
      <c r="D239" s="22" t="e">
        <f>(C239-B239)/C239</f>
        <v>#N/A</v>
      </c>
      <c r="E239" t="s">
        <v>85</v>
      </c>
      <c r="F239" t="s">
        <v>110</v>
      </c>
      <c r="G239" t="s">
        <v>124</v>
      </c>
      <c r="H239" t="s">
        <v>83</v>
      </c>
      <c r="I239">
        <v>1</v>
      </c>
      <c r="J239">
        <v>1</v>
      </c>
      <c r="K239" s="3">
        <v>1</v>
      </c>
      <c r="L239">
        <v>8.09</v>
      </c>
      <c r="M239">
        <v>8.09</v>
      </c>
      <c r="N239">
        <v>1</v>
      </c>
    </row>
    <row r="240" spans="1:14">
      <c r="A240" t="s">
        <v>2378</v>
      </c>
      <c r="B240" s="21" t="e">
        <f>VLOOKUP(A:A,'Bing search queries'!B:K,10,FALSE)</f>
        <v>#N/A</v>
      </c>
      <c r="C240" s="21">
        <v>8.07</v>
      </c>
      <c r="D240" s="22" t="e">
        <f>(C240-B240)/C240</f>
        <v>#N/A</v>
      </c>
      <c r="E240" t="s">
        <v>85</v>
      </c>
      <c r="F240" t="s">
        <v>110</v>
      </c>
      <c r="G240" t="s">
        <v>124</v>
      </c>
      <c r="H240" t="s">
        <v>83</v>
      </c>
      <c r="I240">
        <v>1</v>
      </c>
      <c r="J240">
        <v>23</v>
      </c>
      <c r="K240" s="3">
        <v>4.3499999999999997E-2</v>
      </c>
      <c r="L240">
        <v>8.07</v>
      </c>
      <c r="M240">
        <v>8.07</v>
      </c>
      <c r="N240">
        <v>1</v>
      </c>
    </row>
    <row r="241" spans="1:14">
      <c r="A241" t="s">
        <v>1234</v>
      </c>
      <c r="B241" s="21" t="e">
        <f>VLOOKUP(A:A,'Bing search queries'!B:K,10,FALSE)</f>
        <v>#N/A</v>
      </c>
      <c r="C241" s="21">
        <v>8.0500000000000007</v>
      </c>
      <c r="D241" s="22" t="e">
        <f>(C241-B241)/C241</f>
        <v>#N/A</v>
      </c>
      <c r="E241" t="s">
        <v>64</v>
      </c>
      <c r="F241" t="s">
        <v>73</v>
      </c>
      <c r="G241" t="s">
        <v>74</v>
      </c>
      <c r="H241" t="s">
        <v>70</v>
      </c>
      <c r="I241">
        <v>3</v>
      </c>
      <c r="J241">
        <v>49</v>
      </c>
      <c r="K241" s="3">
        <v>6.1199999999999997E-2</v>
      </c>
      <c r="L241">
        <v>2.68</v>
      </c>
      <c r="M241">
        <v>8.0500000000000007</v>
      </c>
      <c r="N241">
        <v>5.7</v>
      </c>
    </row>
    <row r="242" spans="1:14">
      <c r="A242" t="s">
        <v>1366</v>
      </c>
      <c r="B242" s="21" t="e">
        <f>VLOOKUP(A:A,'Bing search queries'!B:K,10,FALSE)</f>
        <v>#N/A</v>
      </c>
      <c r="C242" s="21">
        <v>8.0299999999999994</v>
      </c>
      <c r="D242" s="22" t="e">
        <f>(C242-B242)/C242</f>
        <v>#N/A</v>
      </c>
      <c r="E242" t="s">
        <v>85</v>
      </c>
      <c r="F242" t="s">
        <v>173</v>
      </c>
      <c r="G242" t="s">
        <v>174</v>
      </c>
      <c r="H242" t="s">
        <v>61</v>
      </c>
      <c r="I242">
        <v>1</v>
      </c>
      <c r="J242">
        <v>1</v>
      </c>
      <c r="K242" s="3">
        <v>1</v>
      </c>
      <c r="L242">
        <v>8.0299999999999994</v>
      </c>
      <c r="M242">
        <v>8.0299999999999994</v>
      </c>
      <c r="N242">
        <v>3</v>
      </c>
    </row>
    <row r="243" spans="1:14">
      <c r="A243" t="s">
        <v>1560</v>
      </c>
      <c r="B243" s="21" t="e">
        <f>VLOOKUP(A:A,'Bing search queries'!B:K,10,FALSE)</f>
        <v>#N/A</v>
      </c>
      <c r="C243" s="21">
        <v>8</v>
      </c>
      <c r="D243" s="22" t="e">
        <f>(C243-B243)/C243</f>
        <v>#N/A</v>
      </c>
      <c r="E243" t="s">
        <v>85</v>
      </c>
      <c r="F243" t="s">
        <v>148</v>
      </c>
      <c r="G243" t="s">
        <v>149</v>
      </c>
      <c r="H243" t="s">
        <v>70</v>
      </c>
      <c r="I243">
        <v>1</v>
      </c>
      <c r="J243">
        <v>4</v>
      </c>
      <c r="K243" s="3">
        <v>0.25</v>
      </c>
      <c r="L243">
        <v>8</v>
      </c>
      <c r="M243">
        <v>8</v>
      </c>
      <c r="N243">
        <v>1</v>
      </c>
    </row>
    <row r="244" spans="1:14">
      <c r="A244" t="s">
        <v>1602</v>
      </c>
      <c r="B244" s="21" t="e">
        <f>VLOOKUP(A:A,'Bing search queries'!B:K,10,FALSE)</f>
        <v>#N/A</v>
      </c>
      <c r="C244" s="21">
        <v>7.99</v>
      </c>
      <c r="D244" s="22" t="e">
        <f>(C244-B244)/C244</f>
        <v>#N/A</v>
      </c>
      <c r="E244" t="s">
        <v>85</v>
      </c>
      <c r="F244" t="s">
        <v>148</v>
      </c>
      <c r="G244" t="s">
        <v>372</v>
      </c>
      <c r="H244" t="s">
        <v>83</v>
      </c>
      <c r="I244">
        <v>1</v>
      </c>
      <c r="J244">
        <v>1</v>
      </c>
      <c r="K244" s="3">
        <v>1</v>
      </c>
      <c r="L244">
        <v>7.99</v>
      </c>
      <c r="M244">
        <v>7.99</v>
      </c>
      <c r="N244">
        <v>1</v>
      </c>
    </row>
    <row r="245" spans="1:14">
      <c r="A245" t="s">
        <v>567</v>
      </c>
      <c r="B245" s="21" t="e">
        <f>VLOOKUP(A:A,'Bing search queries'!B:K,10,FALSE)</f>
        <v>#N/A</v>
      </c>
      <c r="C245" s="21">
        <v>7.98</v>
      </c>
      <c r="D245" s="22" t="e">
        <f>(C245-B245)/C245</f>
        <v>#N/A</v>
      </c>
      <c r="E245" t="s">
        <v>64</v>
      </c>
      <c r="F245" t="s">
        <v>65</v>
      </c>
      <c r="G245" t="s">
        <v>66</v>
      </c>
      <c r="H245" t="s">
        <v>78</v>
      </c>
      <c r="I245">
        <v>2</v>
      </c>
      <c r="J245">
        <v>1</v>
      </c>
      <c r="K245" s="3">
        <v>2</v>
      </c>
      <c r="L245">
        <v>3.99</v>
      </c>
      <c r="M245">
        <v>7.98</v>
      </c>
      <c r="N245">
        <v>1</v>
      </c>
    </row>
    <row r="246" spans="1:14">
      <c r="A246" t="s">
        <v>2450</v>
      </c>
      <c r="B246" s="21" t="e">
        <f>VLOOKUP(A:A,'Bing search queries'!B:K,10,FALSE)</f>
        <v>#N/A</v>
      </c>
      <c r="C246" s="21">
        <v>7.98</v>
      </c>
      <c r="D246" s="22" t="e">
        <f>(C246-B246)/C246</f>
        <v>#N/A</v>
      </c>
      <c r="E246" t="s">
        <v>85</v>
      </c>
      <c r="F246" t="s">
        <v>173</v>
      </c>
      <c r="G246" t="s">
        <v>785</v>
      </c>
      <c r="H246" t="s">
        <v>61</v>
      </c>
      <c r="I246">
        <v>1</v>
      </c>
      <c r="J246">
        <v>1</v>
      </c>
      <c r="K246" s="3">
        <v>1</v>
      </c>
      <c r="L246">
        <v>7.98</v>
      </c>
      <c r="M246">
        <v>7.98</v>
      </c>
      <c r="N246">
        <v>1</v>
      </c>
    </row>
    <row r="247" spans="1:14">
      <c r="A247" t="s">
        <v>1726</v>
      </c>
      <c r="B247" s="21" t="e">
        <f>VLOOKUP(A:A,'Bing search queries'!B:K,10,FALSE)</f>
        <v>#N/A</v>
      </c>
      <c r="C247" s="21">
        <v>7.95</v>
      </c>
      <c r="D247" s="22" t="e">
        <f>(C247-B247)/C247</f>
        <v>#N/A</v>
      </c>
      <c r="E247" t="s">
        <v>85</v>
      </c>
      <c r="F247" t="s">
        <v>154</v>
      </c>
      <c r="G247" t="s">
        <v>155</v>
      </c>
      <c r="H247" t="s">
        <v>70</v>
      </c>
      <c r="I247">
        <v>2</v>
      </c>
      <c r="J247">
        <v>102</v>
      </c>
      <c r="K247" s="3">
        <v>1.9599999999999999E-2</v>
      </c>
      <c r="L247">
        <v>3.98</v>
      </c>
      <c r="M247">
        <v>7.95</v>
      </c>
      <c r="N247">
        <v>1.1000000000000001</v>
      </c>
    </row>
    <row r="248" spans="1:14">
      <c r="A248" t="s">
        <v>407</v>
      </c>
      <c r="B248" s="21" t="e">
        <f>VLOOKUP(A:A,'Bing search queries'!B:K,10,FALSE)</f>
        <v>#N/A</v>
      </c>
      <c r="C248" s="21">
        <v>7.93</v>
      </c>
      <c r="D248" s="22" t="e">
        <f>(C248-B248)/C248</f>
        <v>#N/A</v>
      </c>
      <c r="E248" t="s">
        <v>85</v>
      </c>
      <c r="F248" t="s">
        <v>110</v>
      </c>
      <c r="G248" t="s">
        <v>124</v>
      </c>
      <c r="H248" t="s">
        <v>83</v>
      </c>
      <c r="I248">
        <v>1</v>
      </c>
      <c r="J248">
        <v>1</v>
      </c>
      <c r="K248" s="3">
        <v>1</v>
      </c>
      <c r="L248">
        <v>7.93</v>
      </c>
      <c r="M248">
        <v>7.93</v>
      </c>
      <c r="N248">
        <v>1</v>
      </c>
    </row>
    <row r="249" spans="1:14">
      <c r="A249" t="s">
        <v>1579</v>
      </c>
      <c r="B249" s="21" t="e">
        <f>VLOOKUP(A:A,'Bing search queries'!B:K,10,FALSE)</f>
        <v>#N/A</v>
      </c>
      <c r="C249" s="21">
        <v>7.92</v>
      </c>
      <c r="D249" s="22" t="e">
        <f>(C249-B249)/C249</f>
        <v>#N/A</v>
      </c>
      <c r="E249" t="s">
        <v>85</v>
      </c>
      <c r="F249" t="s">
        <v>110</v>
      </c>
      <c r="G249" t="s">
        <v>124</v>
      </c>
      <c r="H249" t="s">
        <v>83</v>
      </c>
      <c r="I249">
        <v>1</v>
      </c>
      <c r="J249">
        <v>1</v>
      </c>
      <c r="K249" s="3">
        <v>1</v>
      </c>
      <c r="L249">
        <v>7.92</v>
      </c>
      <c r="M249">
        <v>7.92</v>
      </c>
      <c r="N249">
        <v>1</v>
      </c>
    </row>
    <row r="250" spans="1:14">
      <c r="A250" t="s">
        <v>1672</v>
      </c>
      <c r="B250" s="21" t="e">
        <f>VLOOKUP(A:A,'Bing search queries'!B:K,10,FALSE)</f>
        <v>#N/A</v>
      </c>
      <c r="C250" s="21">
        <v>7.87</v>
      </c>
      <c r="D250" s="22" t="e">
        <f>(C250-B250)/C250</f>
        <v>#N/A</v>
      </c>
      <c r="E250" t="s">
        <v>85</v>
      </c>
      <c r="F250" t="s">
        <v>148</v>
      </c>
      <c r="G250" t="s">
        <v>149</v>
      </c>
      <c r="H250" t="s">
        <v>83</v>
      </c>
      <c r="I250">
        <v>1</v>
      </c>
      <c r="J250">
        <v>3</v>
      </c>
      <c r="K250" s="3">
        <v>0.33329999999999999</v>
      </c>
      <c r="L250">
        <v>7.87</v>
      </c>
      <c r="M250">
        <v>7.87</v>
      </c>
      <c r="N250">
        <v>1</v>
      </c>
    </row>
    <row r="251" spans="1:14">
      <c r="A251" t="s">
        <v>629</v>
      </c>
      <c r="B251" s="21" t="e">
        <f>VLOOKUP(A:A,'Bing search queries'!B:K,10,FALSE)</f>
        <v>#N/A</v>
      </c>
      <c r="C251" s="21">
        <v>7.87</v>
      </c>
      <c r="D251" s="22" t="e">
        <f>(C251-B251)/C251</f>
        <v>#N/A</v>
      </c>
      <c r="E251" t="s">
        <v>85</v>
      </c>
      <c r="F251" t="s">
        <v>110</v>
      </c>
      <c r="G251" t="s">
        <v>124</v>
      </c>
      <c r="H251" t="s">
        <v>83</v>
      </c>
      <c r="I251">
        <v>1</v>
      </c>
      <c r="J251">
        <v>2</v>
      </c>
      <c r="K251" s="3">
        <v>0.5</v>
      </c>
      <c r="L251">
        <v>7.87</v>
      </c>
      <c r="M251">
        <v>7.87</v>
      </c>
      <c r="N251">
        <v>1</v>
      </c>
    </row>
    <row r="252" spans="1:14">
      <c r="A252" t="s">
        <v>589</v>
      </c>
      <c r="B252" s="21" t="e">
        <f>VLOOKUP(A:A,'Bing search queries'!B:K,10,FALSE)</f>
        <v>#N/A</v>
      </c>
      <c r="C252" s="21">
        <v>7.85</v>
      </c>
      <c r="D252" s="22" t="e">
        <f>(C252-B252)/C252</f>
        <v>#N/A</v>
      </c>
      <c r="E252" t="s">
        <v>64</v>
      </c>
      <c r="F252" t="s">
        <v>68</v>
      </c>
      <c r="G252" t="s">
        <v>158</v>
      </c>
      <c r="H252" t="s">
        <v>61</v>
      </c>
      <c r="I252">
        <v>3</v>
      </c>
      <c r="J252">
        <v>3</v>
      </c>
      <c r="K252" s="3">
        <v>1</v>
      </c>
      <c r="L252">
        <v>2.62</v>
      </c>
      <c r="M252">
        <v>7.85</v>
      </c>
      <c r="N252">
        <v>2.7</v>
      </c>
    </row>
    <row r="253" spans="1:14">
      <c r="A253" t="s">
        <v>363</v>
      </c>
      <c r="B253" s="21" t="e">
        <f>VLOOKUP(A:A,'Bing search queries'!B:K,10,FALSE)</f>
        <v>#N/A</v>
      </c>
      <c r="C253" s="21">
        <v>7.8</v>
      </c>
      <c r="D253" s="22" t="e">
        <f>(C253-B253)/C253</f>
        <v>#N/A</v>
      </c>
      <c r="E253" t="s">
        <v>85</v>
      </c>
      <c r="F253" t="s">
        <v>110</v>
      </c>
      <c r="G253" t="s">
        <v>124</v>
      </c>
      <c r="H253" t="s">
        <v>83</v>
      </c>
      <c r="I253">
        <v>1</v>
      </c>
      <c r="J253">
        <v>1</v>
      </c>
      <c r="K253" s="3">
        <v>1</v>
      </c>
      <c r="L253">
        <v>7.8</v>
      </c>
      <c r="M253">
        <v>7.8</v>
      </c>
      <c r="N253">
        <v>1</v>
      </c>
    </row>
    <row r="254" spans="1:14">
      <c r="A254" t="s">
        <v>442</v>
      </c>
      <c r="B254" s="21" t="e">
        <f>VLOOKUP(A:A,'Bing search queries'!B:K,10,FALSE)</f>
        <v>#N/A</v>
      </c>
      <c r="C254" s="21">
        <v>7.77</v>
      </c>
      <c r="D254" s="22" t="e">
        <f>(C254-B254)/C254</f>
        <v>#N/A</v>
      </c>
      <c r="E254" t="s">
        <v>85</v>
      </c>
      <c r="F254" t="s">
        <v>148</v>
      </c>
      <c r="G254" t="s">
        <v>275</v>
      </c>
      <c r="H254" t="s">
        <v>70</v>
      </c>
      <c r="I254">
        <v>1</v>
      </c>
      <c r="J254">
        <v>1</v>
      </c>
      <c r="K254" s="3">
        <v>1</v>
      </c>
      <c r="L254">
        <v>7.77</v>
      </c>
      <c r="M254">
        <v>7.77</v>
      </c>
      <c r="N254">
        <v>1</v>
      </c>
    </row>
    <row r="255" spans="1:14">
      <c r="A255" t="s">
        <v>1452</v>
      </c>
      <c r="B255" s="21" t="e">
        <f>VLOOKUP(A:A,'Bing search queries'!B:K,10,FALSE)</f>
        <v>#N/A</v>
      </c>
      <c r="C255" s="21">
        <v>7.75</v>
      </c>
      <c r="D255" s="22" t="e">
        <f>(C255-B255)/C255</f>
        <v>#N/A</v>
      </c>
      <c r="E255" t="s">
        <v>85</v>
      </c>
      <c r="F255" t="s">
        <v>613</v>
      </c>
      <c r="G255" t="s">
        <v>614</v>
      </c>
      <c r="H255" t="s">
        <v>61</v>
      </c>
      <c r="I255">
        <v>1</v>
      </c>
      <c r="J255">
        <v>1</v>
      </c>
      <c r="K255" s="3">
        <v>1</v>
      </c>
      <c r="L255">
        <v>7.75</v>
      </c>
      <c r="M255">
        <v>7.75</v>
      </c>
      <c r="N255">
        <v>1</v>
      </c>
    </row>
    <row r="256" spans="1:14">
      <c r="A256" t="s">
        <v>284</v>
      </c>
      <c r="B256" s="21">
        <f>VLOOKUP(A:A,'Bing search queries'!B:K,10,FALSE)</f>
        <v>2.68</v>
      </c>
      <c r="C256" s="21">
        <v>7.74</v>
      </c>
      <c r="D256" s="22">
        <f>(C256-B256)/C256</f>
        <v>0.65374677002583981</v>
      </c>
      <c r="E256" t="s">
        <v>64</v>
      </c>
      <c r="F256" t="s">
        <v>187</v>
      </c>
      <c r="G256" t="s">
        <v>2740</v>
      </c>
      <c r="H256" t="s">
        <v>112</v>
      </c>
      <c r="I256">
        <v>3</v>
      </c>
      <c r="J256">
        <v>28</v>
      </c>
      <c r="K256" s="3">
        <v>0.1071</v>
      </c>
      <c r="L256">
        <v>2.58</v>
      </c>
      <c r="M256">
        <v>7.74</v>
      </c>
      <c r="N256">
        <v>1.5</v>
      </c>
    </row>
    <row r="257" spans="1:14">
      <c r="A257" t="s">
        <v>1019</v>
      </c>
      <c r="B257" s="21" t="e">
        <f>VLOOKUP(A:A,'Bing search queries'!B:K,10,FALSE)</f>
        <v>#N/A</v>
      </c>
      <c r="C257" s="21">
        <v>7.74</v>
      </c>
      <c r="D257" s="22" t="e">
        <f>(C257-B257)/C257</f>
        <v>#N/A</v>
      </c>
      <c r="E257" t="s">
        <v>85</v>
      </c>
      <c r="F257" t="s">
        <v>86</v>
      </c>
      <c r="G257" t="s">
        <v>87</v>
      </c>
      <c r="H257" t="s">
        <v>70</v>
      </c>
      <c r="I257">
        <v>1</v>
      </c>
      <c r="J257">
        <v>5</v>
      </c>
      <c r="K257" s="3">
        <v>0.2</v>
      </c>
      <c r="L257">
        <v>7.74</v>
      </c>
      <c r="M257">
        <v>7.74</v>
      </c>
      <c r="N257">
        <v>1</v>
      </c>
    </row>
    <row r="258" spans="1:14">
      <c r="A258" t="s">
        <v>3036</v>
      </c>
      <c r="B258" s="21" t="e">
        <f>VLOOKUP(A:A,'Bing search queries'!B:K,10,FALSE)</f>
        <v>#N/A</v>
      </c>
      <c r="C258" s="21">
        <v>7.73</v>
      </c>
      <c r="D258" s="22" t="e">
        <f>(C258-B258)/C258</f>
        <v>#N/A</v>
      </c>
      <c r="E258" t="s">
        <v>85</v>
      </c>
      <c r="F258" t="s">
        <v>173</v>
      </c>
      <c r="G258" t="s">
        <v>785</v>
      </c>
      <c r="H258" t="s">
        <v>61</v>
      </c>
      <c r="I258">
        <v>1</v>
      </c>
      <c r="J258">
        <v>1</v>
      </c>
      <c r="K258" s="3">
        <v>1</v>
      </c>
      <c r="L258">
        <v>7.73</v>
      </c>
      <c r="M258">
        <v>7.73</v>
      </c>
      <c r="N258">
        <v>1</v>
      </c>
    </row>
    <row r="259" spans="1:14">
      <c r="A259" t="s">
        <v>1423</v>
      </c>
      <c r="B259" s="21" t="e">
        <f>VLOOKUP(A:A,'Bing search queries'!B:K,10,FALSE)</f>
        <v>#N/A</v>
      </c>
      <c r="C259" s="21">
        <v>7.71</v>
      </c>
      <c r="D259" s="22" t="e">
        <f>(C259-B259)/C259</f>
        <v>#N/A</v>
      </c>
      <c r="E259" t="s">
        <v>85</v>
      </c>
      <c r="F259" t="s">
        <v>613</v>
      </c>
      <c r="G259" t="s">
        <v>1346</v>
      </c>
      <c r="H259" t="s">
        <v>61</v>
      </c>
      <c r="I259">
        <v>1</v>
      </c>
      <c r="J259">
        <v>1</v>
      </c>
      <c r="K259" s="3">
        <v>1</v>
      </c>
      <c r="L259">
        <v>7.71</v>
      </c>
      <c r="M259">
        <v>7.71</v>
      </c>
      <c r="N259">
        <v>1</v>
      </c>
    </row>
    <row r="260" spans="1:14">
      <c r="A260" t="s">
        <v>680</v>
      </c>
      <c r="B260" s="21" t="e">
        <f>VLOOKUP(A:A,'Bing search queries'!B:K,10,FALSE)</f>
        <v>#N/A</v>
      </c>
      <c r="C260" s="21">
        <v>7.69</v>
      </c>
      <c r="D260" s="22" t="e">
        <f>(C260-B260)/C260</f>
        <v>#N/A</v>
      </c>
      <c r="E260" t="s">
        <v>85</v>
      </c>
      <c r="F260" t="s">
        <v>613</v>
      </c>
      <c r="G260" t="s">
        <v>614</v>
      </c>
      <c r="H260" t="s">
        <v>61</v>
      </c>
      <c r="I260">
        <v>1</v>
      </c>
      <c r="J260">
        <v>1</v>
      </c>
      <c r="K260" s="3">
        <v>1</v>
      </c>
      <c r="L260">
        <v>7.69</v>
      </c>
      <c r="M260">
        <v>7.69</v>
      </c>
      <c r="N260">
        <v>1</v>
      </c>
    </row>
    <row r="261" spans="1:14">
      <c r="A261" t="s">
        <v>2145</v>
      </c>
      <c r="B261" s="21" t="e">
        <f>VLOOKUP(A:A,'Bing search queries'!B:K,10,FALSE)</f>
        <v>#N/A</v>
      </c>
      <c r="C261" s="21">
        <v>7.69</v>
      </c>
      <c r="D261" s="22" t="e">
        <f>(C261-B261)/C261</f>
        <v>#N/A</v>
      </c>
      <c r="E261" t="s">
        <v>85</v>
      </c>
      <c r="F261" t="s">
        <v>86</v>
      </c>
      <c r="G261" t="s">
        <v>87</v>
      </c>
      <c r="H261" t="s">
        <v>70</v>
      </c>
      <c r="I261">
        <v>1</v>
      </c>
      <c r="J261">
        <v>1</v>
      </c>
      <c r="K261" s="3">
        <v>1</v>
      </c>
      <c r="L261">
        <v>7.69</v>
      </c>
      <c r="M261">
        <v>7.69</v>
      </c>
      <c r="N261">
        <v>1</v>
      </c>
    </row>
    <row r="262" spans="1:14">
      <c r="A262" t="s">
        <v>2495</v>
      </c>
      <c r="B262" s="21" t="e">
        <f>VLOOKUP(A:A,'Bing search queries'!B:K,10,FALSE)</f>
        <v>#N/A</v>
      </c>
      <c r="C262" s="21">
        <v>7.69</v>
      </c>
      <c r="D262" s="22" t="e">
        <f>(C262-B262)/C262</f>
        <v>#N/A</v>
      </c>
      <c r="E262" t="s">
        <v>85</v>
      </c>
      <c r="F262" t="s">
        <v>110</v>
      </c>
      <c r="G262" t="s">
        <v>124</v>
      </c>
      <c r="H262" t="s">
        <v>83</v>
      </c>
      <c r="I262">
        <v>1</v>
      </c>
      <c r="J262">
        <v>1</v>
      </c>
      <c r="K262" s="3">
        <v>1</v>
      </c>
      <c r="L262">
        <v>7.69</v>
      </c>
      <c r="M262">
        <v>7.69</v>
      </c>
      <c r="N262">
        <v>1</v>
      </c>
    </row>
    <row r="263" spans="1:14">
      <c r="A263" t="s">
        <v>3005</v>
      </c>
      <c r="B263" s="21" t="e">
        <f>VLOOKUP(A:A,'Bing search queries'!B:K,10,FALSE)</f>
        <v>#N/A</v>
      </c>
      <c r="C263" s="21">
        <v>7.69</v>
      </c>
      <c r="D263" s="22" t="e">
        <f>(C263-B263)/C263</f>
        <v>#N/A</v>
      </c>
      <c r="E263" t="s">
        <v>85</v>
      </c>
      <c r="F263" t="s">
        <v>110</v>
      </c>
      <c r="G263" t="s">
        <v>124</v>
      </c>
      <c r="H263" t="s">
        <v>83</v>
      </c>
      <c r="I263">
        <v>1</v>
      </c>
      <c r="J263">
        <v>1</v>
      </c>
      <c r="K263" s="3">
        <v>1</v>
      </c>
      <c r="L263">
        <v>7.69</v>
      </c>
      <c r="M263">
        <v>7.69</v>
      </c>
      <c r="N263">
        <v>1</v>
      </c>
    </row>
    <row r="264" spans="1:14">
      <c r="A264" t="s">
        <v>1263</v>
      </c>
      <c r="B264" s="21" t="e">
        <f>VLOOKUP(A:A,'Bing search queries'!B:K,10,FALSE)</f>
        <v>#N/A</v>
      </c>
      <c r="C264" s="21">
        <v>7.68</v>
      </c>
      <c r="D264" s="22" t="e">
        <f>(C264-B264)/C264</f>
        <v>#N/A</v>
      </c>
      <c r="E264" t="s">
        <v>85</v>
      </c>
      <c r="F264" t="s">
        <v>154</v>
      </c>
      <c r="G264" t="s">
        <v>155</v>
      </c>
      <c r="H264" t="s">
        <v>70</v>
      </c>
      <c r="I264">
        <v>2</v>
      </c>
      <c r="J264">
        <v>1</v>
      </c>
      <c r="K264" s="3">
        <v>2</v>
      </c>
      <c r="L264">
        <v>3.84</v>
      </c>
      <c r="M264">
        <v>7.68</v>
      </c>
      <c r="N264">
        <v>1</v>
      </c>
    </row>
    <row r="265" spans="1:14">
      <c r="A265" t="s">
        <v>2856</v>
      </c>
      <c r="B265" s="21">
        <f>VLOOKUP(A:A,'Bing search queries'!B:K,10,FALSE)</f>
        <v>5.83</v>
      </c>
      <c r="C265" s="21">
        <v>7.66</v>
      </c>
      <c r="D265" s="22">
        <f>(C265-B265)/C265</f>
        <v>0.23890339425587467</v>
      </c>
      <c r="E265" t="s">
        <v>85</v>
      </c>
      <c r="F265" t="s">
        <v>115</v>
      </c>
      <c r="G265" t="s">
        <v>2857</v>
      </c>
      <c r="H265" t="s">
        <v>112</v>
      </c>
      <c r="I265">
        <v>5</v>
      </c>
      <c r="J265">
        <v>65</v>
      </c>
      <c r="K265" s="3">
        <v>7.6899999999999996E-2</v>
      </c>
      <c r="L265">
        <v>1.53</v>
      </c>
      <c r="M265">
        <v>7.66</v>
      </c>
      <c r="N265">
        <v>1.1000000000000001</v>
      </c>
    </row>
    <row r="266" spans="1:14">
      <c r="A266" t="s">
        <v>1553</v>
      </c>
      <c r="B266" s="21" t="e">
        <f>VLOOKUP(A:A,'Bing search queries'!B:K,10,FALSE)</f>
        <v>#N/A</v>
      </c>
      <c r="C266" s="21">
        <v>7.66</v>
      </c>
      <c r="D266" s="22" t="e">
        <f>(C266-B266)/C266</f>
        <v>#N/A</v>
      </c>
      <c r="E266" t="s">
        <v>85</v>
      </c>
      <c r="F266" t="s">
        <v>718</v>
      </c>
      <c r="G266" t="s">
        <v>719</v>
      </c>
      <c r="H266" t="s">
        <v>70</v>
      </c>
      <c r="I266">
        <v>1</v>
      </c>
      <c r="J266">
        <v>1</v>
      </c>
      <c r="K266" s="3">
        <v>1</v>
      </c>
      <c r="L266">
        <v>7.66</v>
      </c>
      <c r="M266">
        <v>7.66</v>
      </c>
      <c r="N266">
        <v>1</v>
      </c>
    </row>
    <row r="267" spans="1:14">
      <c r="A267" t="s">
        <v>1701</v>
      </c>
      <c r="B267" s="21" t="e">
        <f>VLOOKUP(A:A,'Bing search queries'!B:K,10,FALSE)</f>
        <v>#N/A</v>
      </c>
      <c r="C267" s="21">
        <v>7.66</v>
      </c>
      <c r="D267" s="22" t="e">
        <f>(C267-B267)/C267</f>
        <v>#N/A</v>
      </c>
      <c r="E267" t="s">
        <v>85</v>
      </c>
      <c r="F267" t="s">
        <v>86</v>
      </c>
      <c r="G267" t="s">
        <v>247</v>
      </c>
      <c r="H267" t="s">
        <v>70</v>
      </c>
      <c r="I267">
        <v>1</v>
      </c>
      <c r="J267">
        <v>1</v>
      </c>
      <c r="K267" s="3">
        <v>1</v>
      </c>
      <c r="L267">
        <v>7.66</v>
      </c>
      <c r="M267">
        <v>7.66</v>
      </c>
      <c r="N267">
        <v>1</v>
      </c>
    </row>
    <row r="268" spans="1:14">
      <c r="A268" t="s">
        <v>2047</v>
      </c>
      <c r="B268" s="21" t="e">
        <f>VLOOKUP(A:A,'Bing search queries'!B:K,10,FALSE)</f>
        <v>#N/A</v>
      </c>
      <c r="C268" s="21">
        <v>7.6</v>
      </c>
      <c r="D268" s="22" t="e">
        <f>(C268-B268)/C268</f>
        <v>#N/A</v>
      </c>
      <c r="E268" t="s">
        <v>85</v>
      </c>
      <c r="F268" t="s">
        <v>110</v>
      </c>
      <c r="G268" t="s">
        <v>124</v>
      </c>
      <c r="H268" t="s">
        <v>83</v>
      </c>
      <c r="I268">
        <v>1</v>
      </c>
      <c r="J268">
        <v>4</v>
      </c>
      <c r="K268" s="3">
        <v>0.25</v>
      </c>
      <c r="L268">
        <v>7.6</v>
      </c>
      <c r="M268">
        <v>7.6</v>
      </c>
      <c r="N268">
        <v>1</v>
      </c>
    </row>
    <row r="269" spans="1:14">
      <c r="A269" t="s">
        <v>344</v>
      </c>
      <c r="B269" s="21" t="e">
        <f>VLOOKUP(A:A,'Bing search queries'!B:K,10,FALSE)</f>
        <v>#N/A</v>
      </c>
      <c r="C269" s="21">
        <v>7.59</v>
      </c>
      <c r="D269" s="22" t="e">
        <f>(C269-B269)/C269</f>
        <v>#N/A</v>
      </c>
      <c r="E269" t="s">
        <v>85</v>
      </c>
      <c r="F269" t="s">
        <v>86</v>
      </c>
      <c r="G269" t="s">
        <v>87</v>
      </c>
      <c r="H269" t="s">
        <v>70</v>
      </c>
      <c r="I269">
        <v>1</v>
      </c>
      <c r="J269">
        <v>1</v>
      </c>
      <c r="K269" s="3">
        <v>1</v>
      </c>
      <c r="L269">
        <v>7.59</v>
      </c>
      <c r="M269">
        <v>7.59</v>
      </c>
      <c r="N269">
        <v>1</v>
      </c>
    </row>
    <row r="270" spans="1:14">
      <c r="A270" t="s">
        <v>2188</v>
      </c>
      <c r="B270" s="21" t="e">
        <f>VLOOKUP(A:A,'Bing search queries'!B:K,10,FALSE)</f>
        <v>#N/A</v>
      </c>
      <c r="C270" s="21">
        <v>7.58</v>
      </c>
      <c r="D270" s="22" t="e">
        <f>(C270-B270)/C270</f>
        <v>#N/A</v>
      </c>
      <c r="E270" t="s">
        <v>85</v>
      </c>
      <c r="F270" t="s">
        <v>154</v>
      </c>
      <c r="G270" t="s">
        <v>155</v>
      </c>
      <c r="H270" t="s">
        <v>70</v>
      </c>
      <c r="I270">
        <v>3</v>
      </c>
      <c r="J270">
        <v>3</v>
      </c>
      <c r="K270" s="3">
        <v>1</v>
      </c>
      <c r="L270">
        <v>2.5299999999999998</v>
      </c>
      <c r="M270">
        <v>7.58</v>
      </c>
      <c r="N270">
        <v>1.3</v>
      </c>
    </row>
    <row r="271" spans="1:14">
      <c r="A271" t="s">
        <v>2286</v>
      </c>
      <c r="B271" s="21" t="e">
        <f>VLOOKUP(A:A,'Bing search queries'!B:K,10,FALSE)</f>
        <v>#N/A</v>
      </c>
      <c r="C271" s="21">
        <v>7.56</v>
      </c>
      <c r="D271" s="22" t="e">
        <f>(C271-B271)/C271</f>
        <v>#N/A</v>
      </c>
      <c r="E271" t="s">
        <v>64</v>
      </c>
      <c r="F271" t="s">
        <v>68</v>
      </c>
      <c r="G271" t="s">
        <v>158</v>
      </c>
      <c r="H271" t="s">
        <v>61</v>
      </c>
      <c r="I271">
        <v>4</v>
      </c>
      <c r="J271">
        <v>32</v>
      </c>
      <c r="K271" s="3">
        <v>0.125</v>
      </c>
      <c r="L271">
        <v>1.89</v>
      </c>
      <c r="M271">
        <v>7.56</v>
      </c>
      <c r="N271">
        <v>1.8</v>
      </c>
    </row>
    <row r="272" spans="1:14">
      <c r="A272" t="s">
        <v>2200</v>
      </c>
      <c r="B272" s="21" t="e">
        <f>VLOOKUP(A:A,'Bing search queries'!B:K,10,FALSE)</f>
        <v>#N/A</v>
      </c>
      <c r="C272" s="21">
        <v>7.56</v>
      </c>
      <c r="D272" s="22" t="e">
        <f>(C272-B272)/C272</f>
        <v>#N/A</v>
      </c>
      <c r="E272" t="s">
        <v>85</v>
      </c>
      <c r="F272" t="s">
        <v>154</v>
      </c>
      <c r="G272" t="s">
        <v>299</v>
      </c>
      <c r="H272" t="s">
        <v>70</v>
      </c>
      <c r="I272">
        <v>2</v>
      </c>
      <c r="J272">
        <v>10</v>
      </c>
      <c r="K272" s="3">
        <v>0.2</v>
      </c>
      <c r="L272">
        <v>3.78</v>
      </c>
      <c r="M272">
        <v>7.56</v>
      </c>
      <c r="N272">
        <v>1.2</v>
      </c>
    </row>
    <row r="273" spans="1:14">
      <c r="A273" t="s">
        <v>1248</v>
      </c>
      <c r="B273" s="21" t="e">
        <f>VLOOKUP(A:A,'Bing search queries'!B:K,10,FALSE)</f>
        <v>#N/A</v>
      </c>
      <c r="C273" s="21">
        <v>7.54</v>
      </c>
      <c r="D273" s="22" t="e">
        <f>(C273-B273)/C273</f>
        <v>#N/A</v>
      </c>
      <c r="E273" t="s">
        <v>64</v>
      </c>
      <c r="F273" t="s">
        <v>68</v>
      </c>
      <c r="G273" t="s">
        <v>69</v>
      </c>
      <c r="H273" t="s">
        <v>61</v>
      </c>
      <c r="I273">
        <v>3</v>
      </c>
      <c r="J273">
        <v>2</v>
      </c>
      <c r="K273" s="3">
        <v>1.5</v>
      </c>
      <c r="L273">
        <v>2.5099999999999998</v>
      </c>
      <c r="M273">
        <v>7.54</v>
      </c>
      <c r="N273">
        <v>1.5</v>
      </c>
    </row>
    <row r="274" spans="1:14">
      <c r="A274" t="s">
        <v>1884</v>
      </c>
      <c r="B274" s="21" t="e">
        <f>VLOOKUP(A:A,'Bing search queries'!B:K,10,FALSE)</f>
        <v>#N/A</v>
      </c>
      <c r="C274" s="21">
        <v>7.53</v>
      </c>
      <c r="D274" s="22" t="e">
        <f>(C274-B274)/C274</f>
        <v>#N/A</v>
      </c>
      <c r="E274" t="s">
        <v>85</v>
      </c>
      <c r="F274" t="s">
        <v>774</v>
      </c>
      <c r="G274" t="s">
        <v>1132</v>
      </c>
      <c r="H274" t="s">
        <v>61</v>
      </c>
      <c r="I274">
        <v>1</v>
      </c>
      <c r="J274">
        <v>1</v>
      </c>
      <c r="K274" s="3">
        <v>1</v>
      </c>
      <c r="L274">
        <v>7.53</v>
      </c>
      <c r="M274">
        <v>7.53</v>
      </c>
      <c r="N274">
        <v>1</v>
      </c>
    </row>
    <row r="275" spans="1:14">
      <c r="A275" t="s">
        <v>1262</v>
      </c>
      <c r="B275" s="21" t="e">
        <f>VLOOKUP(A:A,'Bing search queries'!B:K,10,FALSE)</f>
        <v>#N/A</v>
      </c>
      <c r="C275" s="21">
        <v>7.52</v>
      </c>
      <c r="D275" s="22" t="e">
        <f>(C275-B275)/C275</f>
        <v>#N/A</v>
      </c>
      <c r="E275" t="s">
        <v>85</v>
      </c>
      <c r="F275" t="s">
        <v>148</v>
      </c>
      <c r="G275" t="s">
        <v>149</v>
      </c>
      <c r="H275" t="s">
        <v>70</v>
      </c>
      <c r="I275">
        <v>1</v>
      </c>
      <c r="J275">
        <v>1</v>
      </c>
      <c r="K275" s="3">
        <v>1</v>
      </c>
      <c r="L275">
        <v>7.52</v>
      </c>
      <c r="M275">
        <v>7.52</v>
      </c>
      <c r="N275">
        <v>1</v>
      </c>
    </row>
    <row r="276" spans="1:14">
      <c r="A276" t="s">
        <v>2912</v>
      </c>
      <c r="B276" s="21" t="e">
        <f>VLOOKUP(A:A,'Bing search queries'!B:K,10,FALSE)</f>
        <v>#N/A</v>
      </c>
      <c r="C276" s="21">
        <v>7.51</v>
      </c>
      <c r="D276" s="22" t="e">
        <f>(C276-B276)/C276</f>
        <v>#N/A</v>
      </c>
      <c r="E276" t="s">
        <v>85</v>
      </c>
      <c r="F276" t="s">
        <v>148</v>
      </c>
      <c r="G276" t="s">
        <v>149</v>
      </c>
      <c r="H276" t="s">
        <v>70</v>
      </c>
      <c r="I276">
        <v>1</v>
      </c>
      <c r="J276">
        <v>8</v>
      </c>
      <c r="K276" s="3">
        <v>0.125</v>
      </c>
      <c r="L276">
        <v>7.51</v>
      </c>
      <c r="M276">
        <v>7.51</v>
      </c>
      <c r="N276">
        <v>1.4</v>
      </c>
    </row>
    <row r="277" spans="1:14">
      <c r="A277" t="s">
        <v>1557</v>
      </c>
      <c r="B277" s="21" t="e">
        <f>VLOOKUP(A:A,'Bing search queries'!B:K,10,FALSE)</f>
        <v>#N/A</v>
      </c>
      <c r="C277" s="21">
        <v>7.51</v>
      </c>
      <c r="D277" s="22" t="e">
        <f>(C277-B277)/C277</f>
        <v>#N/A</v>
      </c>
      <c r="E277" t="s">
        <v>85</v>
      </c>
      <c r="F277" t="s">
        <v>86</v>
      </c>
      <c r="G277" t="s">
        <v>87</v>
      </c>
      <c r="H277" t="s">
        <v>83</v>
      </c>
      <c r="I277">
        <v>1</v>
      </c>
      <c r="J277">
        <v>1</v>
      </c>
      <c r="K277" s="3">
        <v>1</v>
      </c>
      <c r="L277">
        <v>7.51</v>
      </c>
      <c r="M277">
        <v>7.51</v>
      </c>
      <c r="N277">
        <v>1</v>
      </c>
    </row>
    <row r="278" spans="1:14">
      <c r="A278" t="s">
        <v>1850</v>
      </c>
      <c r="B278" s="21" t="e">
        <f>VLOOKUP(A:A,'Bing search queries'!B:K,10,FALSE)</f>
        <v>#N/A</v>
      </c>
      <c r="C278" s="21">
        <v>7.51</v>
      </c>
      <c r="D278" s="22" t="e">
        <f>(C278-B278)/C278</f>
        <v>#N/A</v>
      </c>
      <c r="E278" t="s">
        <v>85</v>
      </c>
      <c r="F278" t="s">
        <v>110</v>
      </c>
      <c r="G278" t="s">
        <v>124</v>
      </c>
      <c r="H278" t="s">
        <v>83</v>
      </c>
      <c r="I278">
        <v>1</v>
      </c>
      <c r="J278">
        <v>1</v>
      </c>
      <c r="K278" s="3">
        <v>1</v>
      </c>
      <c r="L278">
        <v>7.51</v>
      </c>
      <c r="M278">
        <v>7.51</v>
      </c>
      <c r="N278">
        <v>1</v>
      </c>
    </row>
    <row r="279" spans="1:14">
      <c r="A279" t="s">
        <v>2056</v>
      </c>
      <c r="B279" s="21" t="e">
        <f>VLOOKUP(A:A,'Bing search queries'!B:K,10,FALSE)</f>
        <v>#N/A</v>
      </c>
      <c r="C279" s="21">
        <v>7.49</v>
      </c>
      <c r="D279" s="22" t="e">
        <f>(C279-B279)/C279</f>
        <v>#N/A</v>
      </c>
      <c r="E279" t="s">
        <v>85</v>
      </c>
      <c r="F279" t="s">
        <v>173</v>
      </c>
      <c r="G279" t="s">
        <v>270</v>
      </c>
      <c r="H279" t="s">
        <v>61</v>
      </c>
      <c r="I279">
        <v>2</v>
      </c>
      <c r="J279">
        <v>26</v>
      </c>
      <c r="K279" s="3">
        <v>7.6899999999999996E-2</v>
      </c>
      <c r="L279">
        <v>3.74</v>
      </c>
      <c r="M279">
        <v>7.49</v>
      </c>
      <c r="N279">
        <v>2</v>
      </c>
    </row>
    <row r="280" spans="1:14">
      <c r="A280" t="s">
        <v>1463</v>
      </c>
      <c r="B280" s="21" t="e">
        <f>VLOOKUP(A:A,'Bing search queries'!B:K,10,FALSE)</f>
        <v>#N/A</v>
      </c>
      <c r="C280" s="21">
        <v>7.47</v>
      </c>
      <c r="D280" s="22" t="e">
        <f>(C280-B280)/C280</f>
        <v>#N/A</v>
      </c>
      <c r="E280" t="s">
        <v>64</v>
      </c>
      <c r="F280" t="s">
        <v>65</v>
      </c>
      <c r="G280" t="s">
        <v>66</v>
      </c>
      <c r="H280" t="s">
        <v>61</v>
      </c>
      <c r="I280">
        <v>2</v>
      </c>
      <c r="J280">
        <v>152</v>
      </c>
      <c r="K280" s="3">
        <v>1.32E-2</v>
      </c>
      <c r="L280">
        <v>3.74</v>
      </c>
      <c r="M280">
        <v>7.47</v>
      </c>
      <c r="N280">
        <v>2.6</v>
      </c>
    </row>
    <row r="281" spans="1:14">
      <c r="A281" t="s">
        <v>1911</v>
      </c>
      <c r="B281" s="21" t="e">
        <f>VLOOKUP(A:A,'Bing search queries'!B:K,10,FALSE)</f>
        <v>#N/A</v>
      </c>
      <c r="C281" s="21">
        <v>7.44</v>
      </c>
      <c r="D281" s="22" t="e">
        <f>(C281-B281)/C281</f>
        <v>#N/A</v>
      </c>
      <c r="E281" t="s">
        <v>104</v>
      </c>
      <c r="F281" t="s">
        <v>105</v>
      </c>
      <c r="G281" t="s">
        <v>106</v>
      </c>
      <c r="H281" t="s">
        <v>61</v>
      </c>
      <c r="I281">
        <v>13</v>
      </c>
      <c r="J281">
        <v>51</v>
      </c>
      <c r="K281" s="3">
        <v>0.25490000000000002</v>
      </c>
      <c r="L281">
        <v>0.56999999999999995</v>
      </c>
      <c r="M281">
        <v>7.44</v>
      </c>
      <c r="N281">
        <v>1</v>
      </c>
    </row>
    <row r="282" spans="1:14">
      <c r="A282" t="s">
        <v>1681</v>
      </c>
      <c r="B282" s="21" t="e">
        <f>VLOOKUP(A:A,'Bing search queries'!B:K,10,FALSE)</f>
        <v>#N/A</v>
      </c>
      <c r="C282" s="21">
        <v>7.44</v>
      </c>
      <c r="D282" s="22" t="e">
        <f>(C282-B282)/C282</f>
        <v>#N/A</v>
      </c>
      <c r="E282" t="s">
        <v>85</v>
      </c>
      <c r="F282" t="s">
        <v>86</v>
      </c>
      <c r="G282" t="s">
        <v>87</v>
      </c>
      <c r="H282" t="s">
        <v>70</v>
      </c>
      <c r="I282">
        <v>1</v>
      </c>
      <c r="J282">
        <v>5</v>
      </c>
      <c r="K282" s="3">
        <v>0.2</v>
      </c>
      <c r="L282">
        <v>7.44</v>
      </c>
      <c r="M282">
        <v>7.44</v>
      </c>
      <c r="N282">
        <v>1</v>
      </c>
    </row>
    <row r="283" spans="1:14">
      <c r="A283" t="s">
        <v>1301</v>
      </c>
      <c r="B283" s="21" t="e">
        <f>VLOOKUP(A:A,'Bing search queries'!B:K,10,FALSE)</f>
        <v>#N/A</v>
      </c>
      <c r="C283" s="21">
        <v>7.38</v>
      </c>
      <c r="D283" s="22" t="e">
        <f>(C283-B283)/C283</f>
        <v>#N/A</v>
      </c>
      <c r="E283" t="s">
        <v>85</v>
      </c>
      <c r="F283" t="s">
        <v>110</v>
      </c>
      <c r="G283" t="s">
        <v>124</v>
      </c>
      <c r="H283" t="s">
        <v>61</v>
      </c>
      <c r="I283">
        <v>1</v>
      </c>
      <c r="J283">
        <v>2</v>
      </c>
      <c r="K283" s="3">
        <v>0.5</v>
      </c>
      <c r="L283">
        <v>7.38</v>
      </c>
      <c r="M283">
        <v>7.38</v>
      </c>
      <c r="N283">
        <v>1</v>
      </c>
    </row>
    <row r="284" spans="1:14">
      <c r="A284" t="s">
        <v>334</v>
      </c>
      <c r="B284" s="21" t="e">
        <f>VLOOKUP(A:A,'Bing search queries'!B:K,10,FALSE)</f>
        <v>#N/A</v>
      </c>
      <c r="C284" s="21">
        <v>7.38</v>
      </c>
      <c r="D284" s="22" t="e">
        <f>(C284-B284)/C284</f>
        <v>#N/A</v>
      </c>
      <c r="E284" t="s">
        <v>85</v>
      </c>
      <c r="F284" t="s">
        <v>86</v>
      </c>
      <c r="G284" t="s">
        <v>87</v>
      </c>
      <c r="H284" t="s">
        <v>70</v>
      </c>
      <c r="I284">
        <v>1</v>
      </c>
      <c r="J284">
        <v>1</v>
      </c>
      <c r="K284" s="3">
        <v>1</v>
      </c>
      <c r="L284">
        <v>7.38</v>
      </c>
      <c r="M284">
        <v>7.38</v>
      </c>
      <c r="N284">
        <v>1</v>
      </c>
    </row>
    <row r="285" spans="1:14">
      <c r="A285" t="s">
        <v>1454</v>
      </c>
      <c r="B285" s="21" t="e">
        <f>VLOOKUP(A:A,'Bing search queries'!B:K,10,FALSE)</f>
        <v>#N/A</v>
      </c>
      <c r="C285" s="21">
        <v>7.33</v>
      </c>
      <c r="D285" s="22" t="e">
        <f>(C285-B285)/C285</f>
        <v>#N/A</v>
      </c>
      <c r="E285" t="s">
        <v>64</v>
      </c>
      <c r="F285" t="s">
        <v>134</v>
      </c>
      <c r="G285" t="s">
        <v>311</v>
      </c>
      <c r="H285" t="s">
        <v>61</v>
      </c>
      <c r="I285">
        <v>3</v>
      </c>
      <c r="J285">
        <v>86</v>
      </c>
      <c r="K285" s="3">
        <v>3.49E-2</v>
      </c>
      <c r="L285">
        <v>2.44</v>
      </c>
      <c r="M285">
        <v>7.33</v>
      </c>
      <c r="N285">
        <v>2.2000000000000002</v>
      </c>
    </row>
    <row r="286" spans="1:14">
      <c r="A286" t="s">
        <v>443</v>
      </c>
      <c r="B286" s="21" t="e">
        <f>VLOOKUP(A:A,'Bing search queries'!B:K,10,FALSE)</f>
        <v>#N/A</v>
      </c>
      <c r="C286" s="21">
        <v>7.3</v>
      </c>
      <c r="D286" s="22" t="e">
        <f>(C286-B286)/C286</f>
        <v>#N/A</v>
      </c>
      <c r="E286" t="s">
        <v>85</v>
      </c>
      <c r="F286" t="s">
        <v>86</v>
      </c>
      <c r="G286" t="s">
        <v>87</v>
      </c>
      <c r="H286" t="s">
        <v>70</v>
      </c>
      <c r="I286">
        <v>1</v>
      </c>
      <c r="J286">
        <v>1</v>
      </c>
      <c r="K286" s="3">
        <v>1</v>
      </c>
      <c r="L286">
        <v>7.3</v>
      </c>
      <c r="M286">
        <v>7.3</v>
      </c>
      <c r="N286">
        <v>1</v>
      </c>
    </row>
    <row r="287" spans="1:14">
      <c r="A287" t="s">
        <v>1282</v>
      </c>
      <c r="B287" s="21" t="e">
        <f>VLOOKUP(A:A,'Bing search queries'!B:K,10,FALSE)</f>
        <v>#N/A</v>
      </c>
      <c r="C287" s="21">
        <v>7.22</v>
      </c>
      <c r="D287" s="22" t="e">
        <f>(C287-B287)/C287</f>
        <v>#N/A</v>
      </c>
      <c r="E287" t="s">
        <v>85</v>
      </c>
      <c r="F287" t="s">
        <v>613</v>
      </c>
      <c r="G287" t="s">
        <v>614</v>
      </c>
      <c r="H287" t="s">
        <v>61</v>
      </c>
      <c r="I287">
        <v>1</v>
      </c>
      <c r="J287">
        <v>8</v>
      </c>
      <c r="K287" s="3">
        <v>0.125</v>
      </c>
      <c r="L287">
        <v>7.22</v>
      </c>
      <c r="M287">
        <v>7.22</v>
      </c>
      <c r="N287">
        <v>1</v>
      </c>
    </row>
    <row r="288" spans="1:14">
      <c r="A288" t="s">
        <v>2077</v>
      </c>
      <c r="B288" s="21" t="e">
        <f>VLOOKUP(A:A,'Bing search queries'!B:K,10,FALSE)</f>
        <v>#N/A</v>
      </c>
      <c r="C288" s="21">
        <v>7.19</v>
      </c>
      <c r="D288" s="22" t="e">
        <f>(C288-B288)/C288</f>
        <v>#N/A</v>
      </c>
      <c r="E288" t="s">
        <v>85</v>
      </c>
      <c r="F288" t="s">
        <v>154</v>
      </c>
      <c r="G288" t="s">
        <v>299</v>
      </c>
      <c r="H288" t="s">
        <v>70</v>
      </c>
      <c r="I288">
        <v>2</v>
      </c>
      <c r="J288">
        <v>34</v>
      </c>
      <c r="K288" s="3">
        <v>5.8799999999999998E-2</v>
      </c>
      <c r="L288">
        <v>3.6</v>
      </c>
      <c r="M288">
        <v>7.19</v>
      </c>
      <c r="N288">
        <v>1.6</v>
      </c>
    </row>
    <row r="289" spans="1:14">
      <c r="A289" t="s">
        <v>1790</v>
      </c>
      <c r="B289" s="21" t="e">
        <f>VLOOKUP(A:A,'Bing search queries'!B:K,10,FALSE)</f>
        <v>#N/A</v>
      </c>
      <c r="C289" s="21">
        <v>7.19</v>
      </c>
      <c r="D289" s="22" t="e">
        <f>(C289-B289)/C289</f>
        <v>#N/A</v>
      </c>
      <c r="E289" t="s">
        <v>85</v>
      </c>
      <c r="F289" t="s">
        <v>110</v>
      </c>
      <c r="G289" t="s">
        <v>111</v>
      </c>
      <c r="H289" t="s">
        <v>83</v>
      </c>
      <c r="I289">
        <v>1</v>
      </c>
      <c r="J289">
        <v>1</v>
      </c>
      <c r="K289" s="3">
        <v>1</v>
      </c>
      <c r="L289">
        <v>7.19</v>
      </c>
      <c r="M289">
        <v>7.19</v>
      </c>
      <c r="N289">
        <v>2</v>
      </c>
    </row>
    <row r="290" spans="1:14">
      <c r="A290" t="s">
        <v>1134</v>
      </c>
      <c r="B290" s="21" t="e">
        <f>VLOOKUP(A:A,'Bing search queries'!B:K,10,FALSE)</f>
        <v>#N/A</v>
      </c>
      <c r="C290" s="21">
        <v>7.17</v>
      </c>
      <c r="D290" s="22" t="e">
        <f>(C290-B290)/C290</f>
        <v>#N/A</v>
      </c>
      <c r="E290" t="s">
        <v>85</v>
      </c>
      <c r="F290" t="s">
        <v>110</v>
      </c>
      <c r="G290" t="s">
        <v>111</v>
      </c>
      <c r="H290" t="s">
        <v>83</v>
      </c>
      <c r="I290">
        <v>1</v>
      </c>
      <c r="J290">
        <v>2</v>
      </c>
      <c r="K290" s="3">
        <v>0.5</v>
      </c>
      <c r="L290">
        <v>7.17</v>
      </c>
      <c r="M290">
        <v>7.17</v>
      </c>
      <c r="N290">
        <v>1</v>
      </c>
    </row>
    <row r="291" spans="1:14">
      <c r="A291" t="s">
        <v>2287</v>
      </c>
      <c r="B291" s="21" t="e">
        <f>VLOOKUP(A:A,'Bing search queries'!B:K,10,FALSE)</f>
        <v>#N/A</v>
      </c>
      <c r="C291" s="21">
        <v>7.16</v>
      </c>
      <c r="D291" s="22" t="e">
        <f>(C291-B291)/C291</f>
        <v>#N/A</v>
      </c>
      <c r="E291" t="s">
        <v>85</v>
      </c>
      <c r="F291" t="s">
        <v>110</v>
      </c>
      <c r="G291" t="s">
        <v>111</v>
      </c>
      <c r="H291" t="s">
        <v>83</v>
      </c>
      <c r="I291">
        <v>1</v>
      </c>
      <c r="J291">
        <v>1</v>
      </c>
      <c r="K291" s="3">
        <v>1</v>
      </c>
      <c r="L291">
        <v>7.16</v>
      </c>
      <c r="M291">
        <v>7.16</v>
      </c>
      <c r="N291">
        <v>1</v>
      </c>
    </row>
    <row r="292" spans="1:14">
      <c r="A292" t="s">
        <v>1964</v>
      </c>
      <c r="B292" s="21" t="e">
        <f>VLOOKUP(A:A,'Bing search queries'!B:K,10,FALSE)</f>
        <v>#N/A</v>
      </c>
      <c r="C292" s="21">
        <v>7.15</v>
      </c>
      <c r="D292" s="22" t="e">
        <f>(C292-B292)/C292</f>
        <v>#N/A</v>
      </c>
      <c r="E292" t="s">
        <v>85</v>
      </c>
      <c r="F292" t="s">
        <v>148</v>
      </c>
      <c r="G292" t="s">
        <v>149</v>
      </c>
      <c r="H292" t="s">
        <v>70</v>
      </c>
      <c r="I292">
        <v>1</v>
      </c>
      <c r="J292">
        <v>2</v>
      </c>
      <c r="K292" s="3">
        <v>0.5</v>
      </c>
      <c r="L292">
        <v>7.15</v>
      </c>
      <c r="M292">
        <v>7.15</v>
      </c>
      <c r="N292">
        <v>1</v>
      </c>
    </row>
    <row r="293" spans="1:14">
      <c r="A293" t="s">
        <v>371</v>
      </c>
      <c r="B293" s="21" t="e">
        <f>VLOOKUP(A:A,'Bing search queries'!B:K,10,FALSE)</f>
        <v>#N/A</v>
      </c>
      <c r="C293" s="21">
        <v>7.13</v>
      </c>
      <c r="D293" s="22" t="e">
        <f>(C293-B293)/C293</f>
        <v>#N/A</v>
      </c>
      <c r="E293" t="s">
        <v>85</v>
      </c>
      <c r="F293" t="s">
        <v>148</v>
      </c>
      <c r="G293" t="s">
        <v>372</v>
      </c>
      <c r="H293" t="s">
        <v>83</v>
      </c>
      <c r="I293">
        <v>1</v>
      </c>
      <c r="J293">
        <v>1</v>
      </c>
      <c r="K293" s="3">
        <v>1</v>
      </c>
      <c r="L293">
        <v>7.13</v>
      </c>
      <c r="M293">
        <v>7.13</v>
      </c>
      <c r="N293">
        <v>1</v>
      </c>
    </row>
    <row r="294" spans="1:14">
      <c r="A294" t="s">
        <v>3056</v>
      </c>
      <c r="B294" s="21" t="e">
        <f>VLOOKUP(A:A,'Bing search queries'!B:K,10,FALSE)</f>
        <v>#N/A</v>
      </c>
      <c r="C294" s="21">
        <v>7.13</v>
      </c>
      <c r="D294" s="22" t="e">
        <f>(C294-B294)/C294</f>
        <v>#N/A</v>
      </c>
      <c r="E294" t="s">
        <v>85</v>
      </c>
      <c r="F294" t="s">
        <v>148</v>
      </c>
      <c r="G294" t="s">
        <v>149</v>
      </c>
      <c r="H294" t="s">
        <v>70</v>
      </c>
      <c r="I294">
        <v>1</v>
      </c>
      <c r="J294">
        <v>1</v>
      </c>
      <c r="K294" s="3">
        <v>1</v>
      </c>
      <c r="L294">
        <v>7.13</v>
      </c>
      <c r="M294">
        <v>7.13</v>
      </c>
      <c r="N294">
        <v>1</v>
      </c>
    </row>
    <row r="295" spans="1:14">
      <c r="A295" t="s">
        <v>989</v>
      </c>
      <c r="B295" s="21" t="e">
        <f>VLOOKUP(A:A,'Bing search queries'!B:K,10,FALSE)</f>
        <v>#N/A</v>
      </c>
      <c r="C295" s="21">
        <v>7.1</v>
      </c>
      <c r="D295" s="22" t="e">
        <f>(C295-B295)/C295</f>
        <v>#N/A</v>
      </c>
      <c r="E295" t="s">
        <v>85</v>
      </c>
      <c r="F295" t="s">
        <v>110</v>
      </c>
      <c r="G295" t="s">
        <v>111</v>
      </c>
      <c r="H295" t="s">
        <v>83</v>
      </c>
      <c r="I295">
        <v>1</v>
      </c>
      <c r="J295">
        <v>1</v>
      </c>
      <c r="K295" s="3">
        <v>1</v>
      </c>
      <c r="L295">
        <v>7.1</v>
      </c>
      <c r="M295">
        <v>7.1</v>
      </c>
      <c r="N295">
        <v>3</v>
      </c>
    </row>
    <row r="296" spans="1:14">
      <c r="A296" t="s">
        <v>2280</v>
      </c>
      <c r="B296" s="21" t="e">
        <f>VLOOKUP(A:A,'Bing search queries'!B:K,10,FALSE)</f>
        <v>#N/A</v>
      </c>
      <c r="C296" s="21">
        <v>7.1</v>
      </c>
      <c r="D296" s="22" t="e">
        <f>(C296-B296)/C296</f>
        <v>#N/A</v>
      </c>
      <c r="E296" t="s">
        <v>85</v>
      </c>
      <c r="F296" t="s">
        <v>110</v>
      </c>
      <c r="G296" t="s">
        <v>124</v>
      </c>
      <c r="H296" t="s">
        <v>83</v>
      </c>
      <c r="I296">
        <v>1</v>
      </c>
      <c r="J296">
        <v>1</v>
      </c>
      <c r="K296" s="3">
        <v>1</v>
      </c>
      <c r="L296">
        <v>7.1</v>
      </c>
      <c r="M296">
        <v>7.1</v>
      </c>
      <c r="N296">
        <v>1</v>
      </c>
    </row>
    <row r="297" spans="1:14">
      <c r="A297" t="s">
        <v>2820</v>
      </c>
      <c r="B297" s="21" t="e">
        <f>VLOOKUP(A:A,'Bing search queries'!B:K,10,FALSE)</f>
        <v>#N/A</v>
      </c>
      <c r="C297" s="21">
        <v>7.1</v>
      </c>
      <c r="D297" s="22" t="e">
        <f>(C297-B297)/C297</f>
        <v>#N/A</v>
      </c>
      <c r="E297" t="s">
        <v>85</v>
      </c>
      <c r="F297" t="s">
        <v>110</v>
      </c>
      <c r="G297" t="s">
        <v>111</v>
      </c>
      <c r="H297" t="s">
        <v>83</v>
      </c>
      <c r="I297">
        <v>1</v>
      </c>
      <c r="J297">
        <v>1</v>
      </c>
      <c r="K297" s="3">
        <v>1</v>
      </c>
      <c r="L297">
        <v>7.1</v>
      </c>
      <c r="M297">
        <v>7.1</v>
      </c>
      <c r="N297">
        <v>2</v>
      </c>
    </row>
    <row r="298" spans="1:14">
      <c r="A298" t="s">
        <v>1067</v>
      </c>
      <c r="B298" s="21" t="e">
        <f>VLOOKUP(A:A,'Bing search queries'!B:K,10,FALSE)</f>
        <v>#N/A</v>
      </c>
      <c r="C298" s="21">
        <v>7.09</v>
      </c>
      <c r="D298" s="22" t="e">
        <f>(C298-B298)/C298</f>
        <v>#N/A</v>
      </c>
      <c r="E298" t="s">
        <v>85</v>
      </c>
      <c r="F298" t="s">
        <v>110</v>
      </c>
      <c r="G298" t="s">
        <v>111</v>
      </c>
      <c r="H298" t="s">
        <v>83</v>
      </c>
      <c r="I298">
        <v>1</v>
      </c>
      <c r="J298">
        <v>1</v>
      </c>
      <c r="K298" s="3">
        <v>1</v>
      </c>
      <c r="L298">
        <v>7.09</v>
      </c>
      <c r="M298">
        <v>7.09</v>
      </c>
      <c r="N298">
        <v>1</v>
      </c>
    </row>
    <row r="299" spans="1:14">
      <c r="A299" t="s">
        <v>2724</v>
      </c>
      <c r="B299" s="21" t="e">
        <f>VLOOKUP(A:A,'Bing search queries'!B:K,10,FALSE)</f>
        <v>#N/A</v>
      </c>
      <c r="C299" s="21">
        <v>7.08</v>
      </c>
      <c r="D299" s="22" t="e">
        <f>(C299-B299)/C299</f>
        <v>#N/A</v>
      </c>
      <c r="E299" t="s">
        <v>85</v>
      </c>
      <c r="F299" t="s">
        <v>148</v>
      </c>
      <c r="G299" t="s">
        <v>275</v>
      </c>
      <c r="H299" t="s">
        <v>70</v>
      </c>
      <c r="I299">
        <v>1</v>
      </c>
      <c r="J299">
        <v>2</v>
      </c>
      <c r="K299" s="3">
        <v>0.5</v>
      </c>
      <c r="L299">
        <v>7.08</v>
      </c>
      <c r="M299">
        <v>7.08</v>
      </c>
      <c r="N299">
        <v>1</v>
      </c>
    </row>
    <row r="300" spans="1:14">
      <c r="A300" t="s">
        <v>419</v>
      </c>
      <c r="B300" s="21" t="e">
        <f>VLOOKUP(A:A,'Bing search queries'!B:K,10,FALSE)</f>
        <v>#N/A</v>
      </c>
      <c r="C300" s="21">
        <v>7.07</v>
      </c>
      <c r="D300" s="22" t="e">
        <f>(C300-B300)/C300</f>
        <v>#N/A</v>
      </c>
      <c r="E300" t="s">
        <v>85</v>
      </c>
      <c r="F300" t="s">
        <v>110</v>
      </c>
      <c r="G300" t="s">
        <v>124</v>
      </c>
      <c r="H300" t="s">
        <v>83</v>
      </c>
      <c r="I300">
        <v>1</v>
      </c>
      <c r="J300">
        <v>1</v>
      </c>
      <c r="K300" s="3">
        <v>1</v>
      </c>
      <c r="L300">
        <v>7.07</v>
      </c>
      <c r="M300">
        <v>7.07</v>
      </c>
      <c r="N300">
        <v>1</v>
      </c>
    </row>
    <row r="301" spans="1:14">
      <c r="A301" t="s">
        <v>352</v>
      </c>
      <c r="B301" s="21" t="e">
        <f>VLOOKUP(A:A,'Bing search queries'!B:K,10,FALSE)</f>
        <v>#N/A</v>
      </c>
      <c r="C301" s="21">
        <v>7.03</v>
      </c>
      <c r="D301" s="22" t="e">
        <f>(C301-B301)/C301</f>
        <v>#N/A</v>
      </c>
      <c r="E301" t="s">
        <v>64</v>
      </c>
      <c r="F301" t="s">
        <v>134</v>
      </c>
      <c r="G301" t="s">
        <v>138</v>
      </c>
      <c r="H301" t="s">
        <v>61</v>
      </c>
      <c r="I301">
        <v>3</v>
      </c>
      <c r="J301">
        <v>37</v>
      </c>
      <c r="K301" s="3">
        <v>8.1100000000000005E-2</v>
      </c>
      <c r="L301">
        <v>2.34</v>
      </c>
      <c r="M301">
        <v>7.03</v>
      </c>
      <c r="N301">
        <v>1.9</v>
      </c>
    </row>
    <row r="302" spans="1:14">
      <c r="A302" t="s">
        <v>231</v>
      </c>
      <c r="B302" s="21" t="e">
        <f>VLOOKUP(A:A,'Bing search queries'!B:K,10,FALSE)</f>
        <v>#N/A</v>
      </c>
      <c r="C302" s="21">
        <v>6.98</v>
      </c>
      <c r="D302" s="22" t="e">
        <f>(C302-B302)/C302</f>
        <v>#N/A</v>
      </c>
      <c r="E302" t="s">
        <v>85</v>
      </c>
      <c r="F302" t="s">
        <v>121</v>
      </c>
      <c r="G302" t="s">
        <v>122</v>
      </c>
      <c r="H302" t="s">
        <v>61</v>
      </c>
      <c r="I302">
        <v>1</v>
      </c>
      <c r="J302">
        <v>1</v>
      </c>
      <c r="K302" s="3">
        <v>1</v>
      </c>
      <c r="L302">
        <v>6.98</v>
      </c>
      <c r="M302">
        <v>6.98</v>
      </c>
      <c r="N302">
        <v>2</v>
      </c>
    </row>
    <row r="303" spans="1:14">
      <c r="A303" t="s">
        <v>709</v>
      </c>
      <c r="B303" s="21" t="e">
        <f>VLOOKUP(A:A,'Bing search queries'!B:K,10,FALSE)</f>
        <v>#N/A</v>
      </c>
      <c r="C303" s="21">
        <v>6.98</v>
      </c>
      <c r="D303" s="22" t="e">
        <f>(C303-B303)/C303</f>
        <v>#N/A</v>
      </c>
      <c r="E303" t="s">
        <v>85</v>
      </c>
      <c r="F303" t="s">
        <v>121</v>
      </c>
      <c r="G303" t="s">
        <v>122</v>
      </c>
      <c r="H303" t="s">
        <v>61</v>
      </c>
      <c r="I303">
        <v>1</v>
      </c>
      <c r="J303">
        <v>1</v>
      </c>
      <c r="K303" s="3">
        <v>1</v>
      </c>
      <c r="L303">
        <v>6.98</v>
      </c>
      <c r="M303">
        <v>6.98</v>
      </c>
      <c r="N303">
        <v>1</v>
      </c>
    </row>
    <row r="304" spans="1:14">
      <c r="A304" t="s">
        <v>3014</v>
      </c>
      <c r="B304" s="21" t="e">
        <f>VLOOKUP(A:A,'Bing search queries'!B:K,10,FALSE)</f>
        <v>#N/A</v>
      </c>
      <c r="C304" s="21">
        <v>6.97</v>
      </c>
      <c r="D304" s="22" t="e">
        <f>(C304-B304)/C304</f>
        <v>#N/A</v>
      </c>
      <c r="E304" t="s">
        <v>85</v>
      </c>
      <c r="F304" t="s">
        <v>110</v>
      </c>
      <c r="G304" t="s">
        <v>124</v>
      </c>
      <c r="H304" t="s">
        <v>83</v>
      </c>
      <c r="I304">
        <v>1</v>
      </c>
      <c r="J304">
        <v>1</v>
      </c>
      <c r="K304" s="3">
        <v>1</v>
      </c>
      <c r="L304">
        <v>6.97</v>
      </c>
      <c r="M304">
        <v>6.97</v>
      </c>
      <c r="N304">
        <v>1</v>
      </c>
    </row>
    <row r="305" spans="1:14">
      <c r="A305" t="s">
        <v>601</v>
      </c>
      <c r="B305" s="21" t="e">
        <f>VLOOKUP(A:A,'Bing search queries'!B:K,10,FALSE)</f>
        <v>#N/A</v>
      </c>
      <c r="C305" s="21">
        <v>6.95</v>
      </c>
      <c r="D305" s="22" t="e">
        <f>(C305-B305)/C305</f>
        <v>#N/A</v>
      </c>
      <c r="E305" t="s">
        <v>85</v>
      </c>
      <c r="F305" t="s">
        <v>154</v>
      </c>
      <c r="G305" t="s">
        <v>155</v>
      </c>
      <c r="H305" t="s">
        <v>83</v>
      </c>
      <c r="I305">
        <v>3</v>
      </c>
      <c r="J305">
        <v>15</v>
      </c>
      <c r="K305" s="3">
        <v>0.2</v>
      </c>
      <c r="L305">
        <v>2.3199999999999998</v>
      </c>
      <c r="M305">
        <v>6.95</v>
      </c>
      <c r="N305">
        <v>1</v>
      </c>
    </row>
    <row r="306" spans="1:14">
      <c r="A306" t="s">
        <v>1513</v>
      </c>
      <c r="B306" s="21" t="e">
        <f>VLOOKUP(A:A,'Bing search queries'!B:K,10,FALSE)</f>
        <v>#N/A</v>
      </c>
      <c r="C306" s="21">
        <v>6.92</v>
      </c>
      <c r="D306" s="22" t="e">
        <f>(C306-B306)/C306</f>
        <v>#N/A</v>
      </c>
      <c r="E306" t="s">
        <v>85</v>
      </c>
      <c r="F306" t="s">
        <v>173</v>
      </c>
      <c r="G306" t="s">
        <v>785</v>
      </c>
      <c r="H306" t="s">
        <v>61</v>
      </c>
      <c r="I306">
        <v>1</v>
      </c>
      <c r="J306">
        <v>2</v>
      </c>
      <c r="K306" s="3">
        <v>0.5</v>
      </c>
      <c r="L306">
        <v>6.92</v>
      </c>
      <c r="M306">
        <v>6.92</v>
      </c>
      <c r="N306">
        <v>3</v>
      </c>
    </row>
    <row r="307" spans="1:14">
      <c r="A307" t="s">
        <v>788</v>
      </c>
      <c r="B307" s="21" t="e">
        <f>VLOOKUP(A:A,'Bing search queries'!B:K,10,FALSE)</f>
        <v>#N/A</v>
      </c>
      <c r="C307" s="21">
        <v>6.92</v>
      </c>
      <c r="D307" s="22" t="e">
        <f>(C307-B307)/C307</f>
        <v>#N/A</v>
      </c>
      <c r="E307" t="s">
        <v>85</v>
      </c>
      <c r="F307" t="s">
        <v>240</v>
      </c>
      <c r="G307" t="s">
        <v>241</v>
      </c>
      <c r="H307" t="s">
        <v>61</v>
      </c>
      <c r="I307">
        <v>1</v>
      </c>
      <c r="J307">
        <v>1</v>
      </c>
      <c r="K307" s="3">
        <v>1</v>
      </c>
      <c r="L307">
        <v>6.92</v>
      </c>
      <c r="M307">
        <v>6.92</v>
      </c>
      <c r="N307">
        <v>1</v>
      </c>
    </row>
    <row r="308" spans="1:14">
      <c r="A308" t="s">
        <v>2803</v>
      </c>
      <c r="B308" s="21" t="e">
        <f>VLOOKUP(A:A,'Bing search queries'!B:K,10,FALSE)</f>
        <v>#N/A</v>
      </c>
      <c r="C308" s="21">
        <v>6.92</v>
      </c>
      <c r="D308" s="22" t="e">
        <f>(C308-B308)/C308</f>
        <v>#N/A</v>
      </c>
      <c r="E308" t="s">
        <v>85</v>
      </c>
      <c r="F308" t="s">
        <v>121</v>
      </c>
      <c r="G308" t="s">
        <v>122</v>
      </c>
      <c r="H308" t="s">
        <v>61</v>
      </c>
      <c r="I308">
        <v>1</v>
      </c>
      <c r="J308">
        <v>1</v>
      </c>
      <c r="K308" s="3">
        <v>1</v>
      </c>
      <c r="L308">
        <v>6.92</v>
      </c>
      <c r="M308">
        <v>6.92</v>
      </c>
      <c r="N308">
        <v>1</v>
      </c>
    </row>
    <row r="309" spans="1:14">
      <c r="A309" t="s">
        <v>536</v>
      </c>
      <c r="B309" s="21" t="e">
        <f>VLOOKUP(A:A,'Bing search queries'!B:K,10,FALSE)</f>
        <v>#N/A</v>
      </c>
      <c r="C309" s="21">
        <v>6.91</v>
      </c>
      <c r="D309" s="22" t="e">
        <f>(C309-B309)/C309</f>
        <v>#N/A</v>
      </c>
      <c r="E309" t="s">
        <v>85</v>
      </c>
      <c r="F309" t="s">
        <v>148</v>
      </c>
      <c r="G309" t="s">
        <v>149</v>
      </c>
      <c r="H309" t="s">
        <v>70</v>
      </c>
      <c r="I309">
        <v>1</v>
      </c>
      <c r="J309">
        <v>46</v>
      </c>
      <c r="K309" s="3">
        <v>2.1700000000000001E-2</v>
      </c>
      <c r="L309">
        <v>6.91</v>
      </c>
      <c r="M309">
        <v>6.91</v>
      </c>
      <c r="N309">
        <v>1</v>
      </c>
    </row>
    <row r="310" spans="1:14">
      <c r="A310" t="s">
        <v>179</v>
      </c>
      <c r="B310" s="21" t="e">
        <f>VLOOKUP(A:A,'Bing search queries'!B:K,10,FALSE)</f>
        <v>#N/A</v>
      </c>
      <c r="C310" s="21">
        <v>6.91</v>
      </c>
      <c r="D310" s="22" t="e">
        <f>(C310-B310)/C310</f>
        <v>#N/A</v>
      </c>
      <c r="E310" t="s">
        <v>85</v>
      </c>
      <c r="F310" t="s">
        <v>148</v>
      </c>
      <c r="G310" t="s">
        <v>149</v>
      </c>
      <c r="H310" t="s">
        <v>83</v>
      </c>
      <c r="I310">
        <v>1</v>
      </c>
      <c r="J310">
        <v>1</v>
      </c>
      <c r="K310" s="3">
        <v>1</v>
      </c>
      <c r="L310">
        <v>6.91</v>
      </c>
      <c r="M310">
        <v>6.91</v>
      </c>
      <c r="N310">
        <v>1</v>
      </c>
    </row>
    <row r="311" spans="1:14">
      <c r="A311" t="s">
        <v>321</v>
      </c>
      <c r="B311" s="21" t="e">
        <f>VLOOKUP(A:A,'Bing search queries'!B:K,10,FALSE)</f>
        <v>#N/A</v>
      </c>
      <c r="C311" s="21">
        <v>6.9</v>
      </c>
      <c r="D311" s="22" t="e">
        <f>(C311-B311)/C311</f>
        <v>#N/A</v>
      </c>
      <c r="E311" t="s">
        <v>85</v>
      </c>
      <c r="F311" t="s">
        <v>110</v>
      </c>
      <c r="G311" t="s">
        <v>124</v>
      </c>
      <c r="H311" t="s">
        <v>83</v>
      </c>
      <c r="I311">
        <v>1</v>
      </c>
      <c r="J311">
        <v>2</v>
      </c>
      <c r="K311" s="3">
        <v>0.5</v>
      </c>
      <c r="L311">
        <v>6.9</v>
      </c>
      <c r="M311">
        <v>6.9</v>
      </c>
      <c r="N311">
        <v>1</v>
      </c>
    </row>
    <row r="312" spans="1:14">
      <c r="A312" t="s">
        <v>1880</v>
      </c>
      <c r="B312" s="21" t="e">
        <f>VLOOKUP(A:A,'Bing search queries'!B:K,10,FALSE)</f>
        <v>#N/A</v>
      </c>
      <c r="C312" s="21">
        <v>6.89</v>
      </c>
      <c r="D312" s="22" t="e">
        <f>(C312-B312)/C312</f>
        <v>#N/A</v>
      </c>
      <c r="E312" t="s">
        <v>85</v>
      </c>
      <c r="F312" t="s">
        <v>148</v>
      </c>
      <c r="G312" t="s">
        <v>149</v>
      </c>
      <c r="H312" t="s">
        <v>70</v>
      </c>
      <c r="I312">
        <v>1</v>
      </c>
      <c r="J312">
        <v>84</v>
      </c>
      <c r="K312" s="3">
        <v>1.1900000000000001E-2</v>
      </c>
      <c r="L312">
        <v>6.89</v>
      </c>
      <c r="M312">
        <v>6.89</v>
      </c>
      <c r="N312">
        <v>1</v>
      </c>
    </row>
    <row r="313" spans="1:14">
      <c r="A313" t="s">
        <v>2821</v>
      </c>
      <c r="B313" s="21">
        <f>VLOOKUP(A:A,'Bing search queries'!B:K,10,FALSE)</f>
        <v>4.47</v>
      </c>
      <c r="C313" s="21">
        <v>6.89</v>
      </c>
      <c r="D313" s="22">
        <f>(C313-B313)/C313</f>
        <v>0.35123367198838895</v>
      </c>
      <c r="E313" t="s">
        <v>85</v>
      </c>
      <c r="F313" t="s">
        <v>887</v>
      </c>
      <c r="G313" t="s">
        <v>2822</v>
      </c>
      <c r="H313" t="s">
        <v>112</v>
      </c>
      <c r="I313">
        <v>1</v>
      </c>
      <c r="J313">
        <v>7</v>
      </c>
      <c r="K313" s="3">
        <v>0.1429</v>
      </c>
      <c r="L313">
        <v>6.89</v>
      </c>
      <c r="M313">
        <v>6.89</v>
      </c>
      <c r="N313">
        <v>1.1000000000000001</v>
      </c>
    </row>
    <row r="314" spans="1:14">
      <c r="A314" t="s">
        <v>664</v>
      </c>
      <c r="B314" s="21" t="e">
        <f>VLOOKUP(A:A,'Bing search queries'!B:K,10,FALSE)</f>
        <v>#N/A</v>
      </c>
      <c r="C314" s="21">
        <v>6.89</v>
      </c>
      <c r="D314" s="22" t="e">
        <f>(C314-B314)/C314</f>
        <v>#N/A</v>
      </c>
      <c r="E314" t="s">
        <v>85</v>
      </c>
      <c r="F314" t="s">
        <v>148</v>
      </c>
      <c r="G314" t="s">
        <v>149</v>
      </c>
      <c r="H314" t="s">
        <v>185</v>
      </c>
      <c r="I314">
        <v>1</v>
      </c>
      <c r="J314">
        <v>3</v>
      </c>
      <c r="K314" s="3">
        <v>0.33329999999999999</v>
      </c>
      <c r="L314">
        <v>6.89</v>
      </c>
      <c r="M314">
        <v>6.89</v>
      </c>
      <c r="N314">
        <v>1</v>
      </c>
    </row>
    <row r="315" spans="1:14">
      <c r="A315" t="s">
        <v>1472</v>
      </c>
      <c r="B315" s="21" t="e">
        <f>VLOOKUP(A:A,'Bing search queries'!B:K,10,FALSE)</f>
        <v>#N/A</v>
      </c>
      <c r="C315" s="21">
        <v>6.89</v>
      </c>
      <c r="D315" s="22" t="e">
        <f>(C315-B315)/C315</f>
        <v>#N/A</v>
      </c>
      <c r="E315" t="s">
        <v>85</v>
      </c>
      <c r="F315" t="s">
        <v>148</v>
      </c>
      <c r="G315" t="s">
        <v>149</v>
      </c>
      <c r="H315" t="s">
        <v>70</v>
      </c>
      <c r="I315">
        <v>1</v>
      </c>
      <c r="J315">
        <v>1</v>
      </c>
      <c r="K315" s="3">
        <v>1</v>
      </c>
      <c r="L315">
        <v>6.89</v>
      </c>
      <c r="M315">
        <v>6.89</v>
      </c>
      <c r="N315">
        <v>1</v>
      </c>
    </row>
    <row r="316" spans="1:14">
      <c r="A316" t="s">
        <v>926</v>
      </c>
      <c r="B316" s="21" t="e">
        <f>VLOOKUP(A:A,'Bing search queries'!B:K,10,FALSE)</f>
        <v>#N/A</v>
      </c>
      <c r="C316" s="21">
        <v>6.85</v>
      </c>
      <c r="D316" s="22" t="e">
        <f>(C316-B316)/C316</f>
        <v>#N/A</v>
      </c>
      <c r="E316" t="s">
        <v>85</v>
      </c>
      <c r="F316" t="s">
        <v>148</v>
      </c>
      <c r="G316" t="s">
        <v>149</v>
      </c>
      <c r="H316" t="s">
        <v>70</v>
      </c>
      <c r="I316">
        <v>1</v>
      </c>
      <c r="J316">
        <v>2</v>
      </c>
      <c r="K316" s="3">
        <v>0.5</v>
      </c>
      <c r="L316">
        <v>6.85</v>
      </c>
      <c r="M316">
        <v>6.85</v>
      </c>
      <c r="N316">
        <v>1</v>
      </c>
    </row>
    <row r="317" spans="1:14">
      <c r="A317" t="s">
        <v>1222</v>
      </c>
      <c r="B317" s="21" t="e">
        <f>VLOOKUP(A:A,'Bing search queries'!B:K,10,FALSE)</f>
        <v>#N/A</v>
      </c>
      <c r="C317" s="21">
        <v>6.85</v>
      </c>
      <c r="D317" s="22" t="e">
        <f>(C317-B317)/C317</f>
        <v>#N/A</v>
      </c>
      <c r="E317" t="s">
        <v>85</v>
      </c>
      <c r="F317" t="s">
        <v>121</v>
      </c>
      <c r="G317" t="s">
        <v>122</v>
      </c>
      <c r="H317" t="s">
        <v>61</v>
      </c>
      <c r="I317">
        <v>1</v>
      </c>
      <c r="J317">
        <v>2</v>
      </c>
      <c r="K317" s="3">
        <v>0.5</v>
      </c>
      <c r="L317">
        <v>6.85</v>
      </c>
      <c r="M317">
        <v>6.85</v>
      </c>
      <c r="N317">
        <v>1</v>
      </c>
    </row>
    <row r="318" spans="1:14">
      <c r="A318" t="s">
        <v>1269</v>
      </c>
      <c r="B318" s="21" t="e">
        <f>VLOOKUP(A:A,'Bing search queries'!B:K,10,FALSE)</f>
        <v>#N/A</v>
      </c>
      <c r="C318" s="21">
        <v>6.85</v>
      </c>
      <c r="D318" s="22" t="e">
        <f>(C318-B318)/C318</f>
        <v>#N/A</v>
      </c>
      <c r="E318" t="s">
        <v>85</v>
      </c>
      <c r="F318" t="s">
        <v>110</v>
      </c>
      <c r="G318" t="s">
        <v>111</v>
      </c>
      <c r="H318" t="s">
        <v>83</v>
      </c>
      <c r="I318">
        <v>1</v>
      </c>
      <c r="J318">
        <v>2</v>
      </c>
      <c r="K318" s="3">
        <v>0.5</v>
      </c>
      <c r="L318">
        <v>6.85</v>
      </c>
      <c r="M318">
        <v>6.85</v>
      </c>
      <c r="N318">
        <v>1</v>
      </c>
    </row>
    <row r="319" spans="1:14">
      <c r="A319" t="s">
        <v>2484</v>
      </c>
      <c r="B319" s="21" t="e">
        <f>VLOOKUP(A:A,'Bing search queries'!B:K,10,FALSE)</f>
        <v>#N/A</v>
      </c>
      <c r="C319" s="21">
        <v>6.84</v>
      </c>
      <c r="D319" s="22" t="e">
        <f>(C319-B319)/C319</f>
        <v>#N/A</v>
      </c>
      <c r="E319" t="s">
        <v>85</v>
      </c>
      <c r="F319" t="s">
        <v>148</v>
      </c>
      <c r="G319" t="s">
        <v>149</v>
      </c>
      <c r="H319" t="s">
        <v>70</v>
      </c>
      <c r="I319">
        <v>1</v>
      </c>
      <c r="J319">
        <v>19</v>
      </c>
      <c r="K319" s="3">
        <v>5.2600000000000001E-2</v>
      </c>
      <c r="L319">
        <v>6.84</v>
      </c>
      <c r="M319">
        <v>6.84</v>
      </c>
      <c r="N319">
        <v>1</v>
      </c>
    </row>
    <row r="320" spans="1:14">
      <c r="A320" t="s">
        <v>1208</v>
      </c>
      <c r="B320" s="21" t="e">
        <f>VLOOKUP(A:A,'Bing search queries'!B:K,10,FALSE)</f>
        <v>#N/A</v>
      </c>
      <c r="C320" s="21">
        <v>6.84</v>
      </c>
      <c r="D320" s="22" t="e">
        <f>(C320-B320)/C320</f>
        <v>#N/A</v>
      </c>
      <c r="E320" t="s">
        <v>85</v>
      </c>
      <c r="F320" t="s">
        <v>240</v>
      </c>
      <c r="G320" t="s">
        <v>241</v>
      </c>
      <c r="H320" t="s">
        <v>61</v>
      </c>
      <c r="I320">
        <v>1</v>
      </c>
      <c r="J320">
        <v>1</v>
      </c>
      <c r="K320" s="3">
        <v>1</v>
      </c>
      <c r="L320">
        <v>6.84</v>
      </c>
      <c r="M320">
        <v>6.84</v>
      </c>
      <c r="N320">
        <v>2</v>
      </c>
    </row>
    <row r="321" spans="1:14">
      <c r="A321" t="s">
        <v>2220</v>
      </c>
      <c r="B321" s="21" t="e">
        <f>VLOOKUP(A:A,'Bing search queries'!B:K,10,FALSE)</f>
        <v>#N/A</v>
      </c>
      <c r="C321" s="21">
        <v>6.83</v>
      </c>
      <c r="D321" s="22" t="e">
        <f>(C321-B321)/C321</f>
        <v>#N/A</v>
      </c>
      <c r="E321" t="s">
        <v>85</v>
      </c>
      <c r="F321" t="s">
        <v>148</v>
      </c>
      <c r="G321" t="s">
        <v>149</v>
      </c>
      <c r="H321" t="s">
        <v>70</v>
      </c>
      <c r="I321">
        <v>1</v>
      </c>
      <c r="J321">
        <v>2</v>
      </c>
      <c r="K321" s="3">
        <v>0.5</v>
      </c>
      <c r="L321">
        <v>6.83</v>
      </c>
      <c r="M321">
        <v>6.83</v>
      </c>
      <c r="N321">
        <v>1</v>
      </c>
    </row>
    <row r="322" spans="1:14">
      <c r="A322" t="s">
        <v>2001</v>
      </c>
      <c r="B322" s="21" t="e">
        <f>VLOOKUP(A:A,'Bing search queries'!B:K,10,FALSE)</f>
        <v>#N/A</v>
      </c>
      <c r="C322" s="21">
        <v>6.82</v>
      </c>
      <c r="D322" s="22" t="e">
        <f>(C322-B322)/C322</f>
        <v>#N/A</v>
      </c>
      <c r="E322" t="s">
        <v>64</v>
      </c>
      <c r="F322" t="s">
        <v>134</v>
      </c>
      <c r="G322" t="s">
        <v>219</v>
      </c>
      <c r="H322" t="s">
        <v>61</v>
      </c>
      <c r="I322">
        <v>3</v>
      </c>
      <c r="J322">
        <v>15</v>
      </c>
      <c r="K322" s="3">
        <v>0.2</v>
      </c>
      <c r="L322">
        <v>2.27</v>
      </c>
      <c r="M322">
        <v>6.82</v>
      </c>
      <c r="N322">
        <v>1.2</v>
      </c>
    </row>
    <row r="323" spans="1:14">
      <c r="A323" t="s">
        <v>217</v>
      </c>
      <c r="B323" s="21" t="e">
        <f>VLOOKUP(A:A,'Bing search queries'!B:K,10,FALSE)</f>
        <v>#N/A</v>
      </c>
      <c r="C323" s="21">
        <v>6.82</v>
      </c>
      <c r="D323" s="22" t="e">
        <f>(C323-B323)/C323</f>
        <v>#N/A</v>
      </c>
      <c r="E323" t="s">
        <v>85</v>
      </c>
      <c r="F323" t="s">
        <v>148</v>
      </c>
      <c r="G323" t="s">
        <v>149</v>
      </c>
      <c r="H323" t="s">
        <v>70</v>
      </c>
      <c r="I323">
        <v>1</v>
      </c>
      <c r="J323">
        <v>1</v>
      </c>
      <c r="K323" s="3">
        <v>1</v>
      </c>
      <c r="L323">
        <v>6.82</v>
      </c>
      <c r="M323">
        <v>6.82</v>
      </c>
      <c r="N323">
        <v>1</v>
      </c>
    </row>
    <row r="324" spans="1:14">
      <c r="A324" t="s">
        <v>1017</v>
      </c>
      <c r="B324" s="21" t="e">
        <f>VLOOKUP(A:A,'Bing search queries'!B:K,10,FALSE)</f>
        <v>#N/A</v>
      </c>
      <c r="C324" s="21">
        <v>6.8</v>
      </c>
      <c r="D324" s="22" t="e">
        <f>(C324-B324)/C324</f>
        <v>#N/A</v>
      </c>
      <c r="E324" t="s">
        <v>64</v>
      </c>
      <c r="F324" t="s">
        <v>68</v>
      </c>
      <c r="G324" t="s">
        <v>158</v>
      </c>
      <c r="H324" t="s">
        <v>61</v>
      </c>
      <c r="I324">
        <v>3</v>
      </c>
      <c r="J324">
        <v>14</v>
      </c>
      <c r="K324" s="3">
        <v>0.21429999999999999</v>
      </c>
      <c r="L324">
        <v>2.27</v>
      </c>
      <c r="M324">
        <v>6.8</v>
      </c>
      <c r="N324">
        <v>2.5</v>
      </c>
    </row>
    <row r="325" spans="1:14">
      <c r="A325" t="s">
        <v>373</v>
      </c>
      <c r="B325" s="21" t="e">
        <f>VLOOKUP(A:A,'Bing search queries'!B:K,10,FALSE)</f>
        <v>#N/A</v>
      </c>
      <c r="C325" s="21">
        <v>6.79</v>
      </c>
      <c r="D325" s="22" t="e">
        <f>(C325-B325)/C325</f>
        <v>#N/A</v>
      </c>
      <c r="E325" t="s">
        <v>85</v>
      </c>
      <c r="F325" t="s">
        <v>173</v>
      </c>
      <c r="G325" t="s">
        <v>174</v>
      </c>
      <c r="H325" t="s">
        <v>61</v>
      </c>
      <c r="I325">
        <v>2</v>
      </c>
      <c r="J325">
        <v>11</v>
      </c>
      <c r="K325" s="3">
        <v>0.18179999999999999</v>
      </c>
      <c r="L325">
        <v>3.4</v>
      </c>
      <c r="M325">
        <v>6.79</v>
      </c>
      <c r="N325">
        <v>1.5</v>
      </c>
    </row>
    <row r="326" spans="1:14">
      <c r="A326" t="s">
        <v>2011</v>
      </c>
      <c r="B326" s="21" t="e">
        <f>VLOOKUP(A:A,'Bing search queries'!B:K,10,FALSE)</f>
        <v>#N/A</v>
      </c>
      <c r="C326" s="21">
        <v>6.79</v>
      </c>
      <c r="D326" s="22" t="e">
        <f>(C326-B326)/C326</f>
        <v>#N/A</v>
      </c>
      <c r="E326" t="s">
        <v>85</v>
      </c>
      <c r="F326" t="s">
        <v>110</v>
      </c>
      <c r="G326" t="s">
        <v>124</v>
      </c>
      <c r="H326" t="s">
        <v>83</v>
      </c>
      <c r="I326">
        <v>1</v>
      </c>
      <c r="J326">
        <v>1</v>
      </c>
      <c r="K326" s="3">
        <v>1</v>
      </c>
      <c r="L326">
        <v>6.79</v>
      </c>
      <c r="M326">
        <v>6.79</v>
      </c>
      <c r="N326">
        <v>1</v>
      </c>
    </row>
    <row r="327" spans="1:14">
      <c r="A327" t="s">
        <v>2826</v>
      </c>
      <c r="B327" s="21" t="e">
        <f>VLOOKUP(A:A,'Bing search queries'!B:K,10,FALSE)</f>
        <v>#N/A</v>
      </c>
      <c r="C327" s="21">
        <v>6.79</v>
      </c>
      <c r="D327" s="22" t="e">
        <f>(C327-B327)/C327</f>
        <v>#N/A</v>
      </c>
      <c r="E327" t="s">
        <v>85</v>
      </c>
      <c r="F327" t="s">
        <v>774</v>
      </c>
      <c r="G327" t="s">
        <v>998</v>
      </c>
      <c r="H327" t="s">
        <v>83</v>
      </c>
      <c r="I327">
        <v>1</v>
      </c>
      <c r="J327">
        <v>1</v>
      </c>
      <c r="K327" s="3">
        <v>1</v>
      </c>
      <c r="L327">
        <v>6.79</v>
      </c>
      <c r="M327">
        <v>6.79</v>
      </c>
      <c r="N327">
        <v>1</v>
      </c>
    </row>
    <row r="328" spans="1:14">
      <c r="A328" t="s">
        <v>1378</v>
      </c>
      <c r="B328" s="21" t="e">
        <f>VLOOKUP(A:A,'Bing search queries'!B:K,10,FALSE)</f>
        <v>#N/A</v>
      </c>
      <c r="C328" s="21">
        <v>6.76</v>
      </c>
      <c r="D328" s="22" t="e">
        <f>(C328-B328)/C328</f>
        <v>#N/A</v>
      </c>
      <c r="E328" t="s">
        <v>85</v>
      </c>
      <c r="F328" t="s">
        <v>121</v>
      </c>
      <c r="G328" t="s">
        <v>122</v>
      </c>
      <c r="H328" t="s">
        <v>61</v>
      </c>
      <c r="I328">
        <v>1</v>
      </c>
      <c r="J328">
        <v>2</v>
      </c>
      <c r="K328" s="3">
        <v>0.5</v>
      </c>
      <c r="L328">
        <v>6.76</v>
      </c>
      <c r="M328">
        <v>6.76</v>
      </c>
      <c r="N328">
        <v>1.5</v>
      </c>
    </row>
    <row r="329" spans="1:14">
      <c r="A329" t="s">
        <v>1543</v>
      </c>
      <c r="B329" s="21" t="e">
        <f>VLOOKUP(A:A,'Bing search queries'!B:K,10,FALSE)</f>
        <v>#N/A</v>
      </c>
      <c r="C329" s="21">
        <v>6.75</v>
      </c>
      <c r="D329" s="22" t="e">
        <f>(C329-B329)/C329</f>
        <v>#N/A</v>
      </c>
      <c r="E329" t="s">
        <v>85</v>
      </c>
      <c r="F329" t="s">
        <v>148</v>
      </c>
      <c r="G329" t="s">
        <v>372</v>
      </c>
      <c r="H329" t="s">
        <v>83</v>
      </c>
      <c r="I329">
        <v>1</v>
      </c>
      <c r="J329">
        <v>2</v>
      </c>
      <c r="K329" s="3">
        <v>0.5</v>
      </c>
      <c r="L329">
        <v>6.75</v>
      </c>
      <c r="M329">
        <v>6.75</v>
      </c>
      <c r="N329">
        <v>1</v>
      </c>
    </row>
    <row r="330" spans="1:14">
      <c r="A330" t="s">
        <v>2528</v>
      </c>
      <c r="B330" s="21" t="e">
        <f>VLOOKUP(A:A,'Bing search queries'!B:K,10,FALSE)</f>
        <v>#N/A</v>
      </c>
      <c r="C330" s="21">
        <v>6.74</v>
      </c>
      <c r="D330" s="22" t="e">
        <f>(C330-B330)/C330</f>
        <v>#N/A</v>
      </c>
      <c r="E330" t="s">
        <v>85</v>
      </c>
      <c r="F330" t="s">
        <v>154</v>
      </c>
      <c r="G330" t="s">
        <v>299</v>
      </c>
      <c r="H330" t="s">
        <v>70</v>
      </c>
      <c r="I330">
        <v>2</v>
      </c>
      <c r="J330">
        <v>4</v>
      </c>
      <c r="K330" s="3">
        <v>0.5</v>
      </c>
      <c r="L330">
        <v>3.37</v>
      </c>
      <c r="M330">
        <v>6.74</v>
      </c>
      <c r="N330">
        <v>1.3</v>
      </c>
    </row>
    <row r="331" spans="1:14">
      <c r="A331" t="s">
        <v>1096</v>
      </c>
      <c r="B331" s="21" t="e">
        <f>VLOOKUP(A:A,'Bing search queries'!B:K,10,FALSE)</f>
        <v>#N/A</v>
      </c>
      <c r="C331" s="21">
        <v>6.72</v>
      </c>
      <c r="D331" s="22" t="e">
        <f>(C331-B331)/C331</f>
        <v>#N/A</v>
      </c>
      <c r="E331" t="s">
        <v>72</v>
      </c>
      <c r="F331" t="s">
        <v>80</v>
      </c>
      <c r="G331" t="s">
        <v>238</v>
      </c>
      <c r="H331" t="s">
        <v>78</v>
      </c>
      <c r="I331">
        <v>8</v>
      </c>
      <c r="J331">
        <v>26</v>
      </c>
      <c r="K331" s="3">
        <v>0.30769999999999997</v>
      </c>
      <c r="L331">
        <v>0.84</v>
      </c>
      <c r="M331">
        <v>6.72</v>
      </c>
      <c r="N331">
        <v>1</v>
      </c>
    </row>
    <row r="332" spans="1:14">
      <c r="A332" t="s">
        <v>1122</v>
      </c>
      <c r="B332" s="21" t="e">
        <f>VLOOKUP(A:A,'Bing search queries'!B:K,10,FALSE)</f>
        <v>#N/A</v>
      </c>
      <c r="C332" s="21">
        <v>6.72</v>
      </c>
      <c r="D332" s="22" t="e">
        <f>(C332-B332)/C332</f>
        <v>#N/A</v>
      </c>
      <c r="E332" t="s">
        <v>85</v>
      </c>
      <c r="F332" t="s">
        <v>121</v>
      </c>
      <c r="G332" t="s">
        <v>122</v>
      </c>
      <c r="H332" t="s">
        <v>61</v>
      </c>
      <c r="I332">
        <v>1</v>
      </c>
      <c r="J332">
        <v>1</v>
      </c>
      <c r="K332" s="3">
        <v>1</v>
      </c>
      <c r="L332">
        <v>6.72</v>
      </c>
      <c r="M332">
        <v>6.72</v>
      </c>
      <c r="N332">
        <v>1</v>
      </c>
    </row>
    <row r="333" spans="1:14">
      <c r="A333" t="s">
        <v>2616</v>
      </c>
      <c r="B333" s="21" t="e">
        <f>VLOOKUP(A:A,'Bing search queries'!B:K,10,FALSE)</f>
        <v>#N/A</v>
      </c>
      <c r="C333" s="21">
        <v>6.69</v>
      </c>
      <c r="D333" s="22" t="e">
        <f>(C333-B333)/C333</f>
        <v>#N/A</v>
      </c>
      <c r="E333" t="s">
        <v>85</v>
      </c>
      <c r="F333" t="s">
        <v>613</v>
      </c>
      <c r="G333" t="s">
        <v>614</v>
      </c>
      <c r="H333" t="s">
        <v>61</v>
      </c>
      <c r="I333">
        <v>1</v>
      </c>
      <c r="J333">
        <v>1</v>
      </c>
      <c r="K333" s="3">
        <v>1</v>
      </c>
      <c r="L333">
        <v>6.69</v>
      </c>
      <c r="M333">
        <v>6.69</v>
      </c>
      <c r="N333">
        <v>1</v>
      </c>
    </row>
    <row r="334" spans="1:14">
      <c r="A334" t="s">
        <v>2640</v>
      </c>
      <c r="B334" s="21" t="e">
        <f>VLOOKUP(A:A,'Bing search queries'!B:K,10,FALSE)</f>
        <v>#N/A</v>
      </c>
      <c r="C334" s="21">
        <v>6.68</v>
      </c>
      <c r="D334" s="22" t="e">
        <f>(C334-B334)/C334</f>
        <v>#N/A</v>
      </c>
      <c r="E334" t="s">
        <v>85</v>
      </c>
      <c r="F334" t="s">
        <v>86</v>
      </c>
      <c r="G334" t="s">
        <v>87</v>
      </c>
      <c r="H334" t="s">
        <v>70</v>
      </c>
      <c r="I334">
        <v>1</v>
      </c>
      <c r="J334">
        <v>2</v>
      </c>
      <c r="K334" s="3">
        <v>0.5</v>
      </c>
      <c r="L334">
        <v>6.68</v>
      </c>
      <c r="M334">
        <v>6.68</v>
      </c>
      <c r="N334">
        <v>1</v>
      </c>
    </row>
    <row r="335" spans="1:14">
      <c r="A335" t="s">
        <v>2143</v>
      </c>
      <c r="B335" s="21" t="e">
        <f>VLOOKUP(A:A,'Bing search queries'!B:K,10,FALSE)</f>
        <v>#N/A</v>
      </c>
      <c r="C335" s="21">
        <v>6.67</v>
      </c>
      <c r="D335" s="22" t="e">
        <f>(C335-B335)/C335</f>
        <v>#N/A</v>
      </c>
      <c r="E335" t="s">
        <v>85</v>
      </c>
      <c r="F335" t="s">
        <v>148</v>
      </c>
      <c r="G335" t="s">
        <v>149</v>
      </c>
      <c r="H335" t="s">
        <v>70</v>
      </c>
      <c r="I335">
        <v>1</v>
      </c>
      <c r="J335">
        <v>1</v>
      </c>
      <c r="K335" s="3">
        <v>1</v>
      </c>
      <c r="L335">
        <v>6.67</v>
      </c>
      <c r="M335">
        <v>6.67</v>
      </c>
      <c r="N335">
        <v>1</v>
      </c>
    </row>
    <row r="336" spans="1:14">
      <c r="A336" t="s">
        <v>659</v>
      </c>
      <c r="B336" s="21" t="e">
        <f>VLOOKUP(A:A,'Bing search queries'!B:K,10,FALSE)</f>
        <v>#N/A</v>
      </c>
      <c r="C336" s="21">
        <v>6.66</v>
      </c>
      <c r="D336" s="22" t="e">
        <f>(C336-B336)/C336</f>
        <v>#N/A</v>
      </c>
      <c r="E336" t="s">
        <v>85</v>
      </c>
      <c r="F336" t="s">
        <v>173</v>
      </c>
      <c r="G336" t="s">
        <v>174</v>
      </c>
      <c r="H336" t="s">
        <v>61</v>
      </c>
      <c r="I336">
        <v>1</v>
      </c>
      <c r="J336">
        <v>1</v>
      </c>
      <c r="K336" s="3">
        <v>1</v>
      </c>
      <c r="L336">
        <v>6.66</v>
      </c>
      <c r="M336">
        <v>6.66</v>
      </c>
      <c r="N336">
        <v>1</v>
      </c>
    </row>
    <row r="337" spans="1:14">
      <c r="A337" t="s">
        <v>2011</v>
      </c>
      <c r="B337" s="21" t="e">
        <f>VLOOKUP(A:A,'Bing search queries'!B:K,10,FALSE)</f>
        <v>#N/A</v>
      </c>
      <c r="C337" s="21">
        <v>6.65</v>
      </c>
      <c r="D337" s="22" t="e">
        <f>(C337-B337)/C337</f>
        <v>#N/A</v>
      </c>
      <c r="E337" t="s">
        <v>85</v>
      </c>
      <c r="F337" t="s">
        <v>121</v>
      </c>
      <c r="G337" t="s">
        <v>122</v>
      </c>
      <c r="H337" t="s">
        <v>61</v>
      </c>
      <c r="I337">
        <v>1</v>
      </c>
      <c r="J337">
        <v>4</v>
      </c>
      <c r="K337" s="3">
        <v>0.25</v>
      </c>
      <c r="L337">
        <v>6.65</v>
      </c>
      <c r="M337">
        <v>6.65</v>
      </c>
      <c r="N337">
        <v>1</v>
      </c>
    </row>
    <row r="338" spans="1:14">
      <c r="A338" t="s">
        <v>569</v>
      </c>
      <c r="B338" s="21" t="e">
        <f>VLOOKUP(A:A,'Bing search queries'!B:K,10,FALSE)</f>
        <v>#N/A</v>
      </c>
      <c r="C338" s="21">
        <v>6.65</v>
      </c>
      <c r="D338" s="22" t="e">
        <f>(C338-B338)/C338</f>
        <v>#N/A</v>
      </c>
      <c r="E338" t="s">
        <v>85</v>
      </c>
      <c r="F338" t="s">
        <v>148</v>
      </c>
      <c r="G338" t="s">
        <v>149</v>
      </c>
      <c r="H338" t="s">
        <v>70</v>
      </c>
      <c r="I338">
        <v>1</v>
      </c>
      <c r="J338">
        <v>1</v>
      </c>
      <c r="K338" s="3">
        <v>1</v>
      </c>
      <c r="L338">
        <v>6.65</v>
      </c>
      <c r="M338">
        <v>6.65</v>
      </c>
      <c r="N338">
        <v>1</v>
      </c>
    </row>
    <row r="339" spans="1:14">
      <c r="A339" t="s">
        <v>1455</v>
      </c>
      <c r="B339" s="21" t="e">
        <f>VLOOKUP(A:A,'Bing search queries'!B:K,10,FALSE)</f>
        <v>#N/A</v>
      </c>
      <c r="C339" s="21">
        <v>6.63</v>
      </c>
      <c r="D339" s="22" t="e">
        <f>(C339-B339)/C339</f>
        <v>#N/A</v>
      </c>
      <c r="E339" t="s">
        <v>85</v>
      </c>
      <c r="F339" t="s">
        <v>613</v>
      </c>
      <c r="G339" t="s">
        <v>614</v>
      </c>
      <c r="H339" t="s">
        <v>61</v>
      </c>
      <c r="I339">
        <v>1</v>
      </c>
      <c r="J339">
        <v>1</v>
      </c>
      <c r="K339" s="3">
        <v>1</v>
      </c>
      <c r="L339">
        <v>6.63</v>
      </c>
      <c r="M339">
        <v>6.63</v>
      </c>
      <c r="N339">
        <v>1</v>
      </c>
    </row>
    <row r="340" spans="1:14">
      <c r="A340" t="s">
        <v>2097</v>
      </c>
      <c r="B340" s="21" t="e">
        <f>VLOOKUP(A:A,'Bing search queries'!B:K,10,FALSE)</f>
        <v>#N/A</v>
      </c>
      <c r="C340" s="21">
        <v>6.63</v>
      </c>
      <c r="D340" s="22" t="e">
        <f>(C340-B340)/C340</f>
        <v>#N/A</v>
      </c>
      <c r="E340" t="s">
        <v>85</v>
      </c>
      <c r="F340" t="s">
        <v>774</v>
      </c>
      <c r="G340" t="s">
        <v>1132</v>
      </c>
      <c r="H340" t="s">
        <v>83</v>
      </c>
      <c r="I340">
        <v>1</v>
      </c>
      <c r="J340">
        <v>1</v>
      </c>
      <c r="K340" s="3">
        <v>1</v>
      </c>
      <c r="L340">
        <v>6.63</v>
      </c>
      <c r="M340">
        <v>6.63</v>
      </c>
      <c r="N340">
        <v>1</v>
      </c>
    </row>
    <row r="341" spans="1:14">
      <c r="A341" t="s">
        <v>2928</v>
      </c>
      <c r="B341" s="21" t="e">
        <f>VLOOKUP(A:A,'Bing search queries'!B:K,10,FALSE)</f>
        <v>#N/A</v>
      </c>
      <c r="C341" s="21">
        <v>6.59</v>
      </c>
      <c r="D341" s="22" t="e">
        <f>(C341-B341)/C341</f>
        <v>#N/A</v>
      </c>
      <c r="E341" t="s">
        <v>85</v>
      </c>
      <c r="F341" t="s">
        <v>148</v>
      </c>
      <c r="G341" t="s">
        <v>149</v>
      </c>
      <c r="H341" t="s">
        <v>70</v>
      </c>
      <c r="I341">
        <v>1</v>
      </c>
      <c r="J341">
        <v>231</v>
      </c>
      <c r="K341" s="3">
        <v>4.3E-3</v>
      </c>
      <c r="L341">
        <v>6.59</v>
      </c>
      <c r="M341">
        <v>6.59</v>
      </c>
      <c r="N341">
        <v>1.5</v>
      </c>
    </row>
    <row r="342" spans="1:14">
      <c r="A342" t="s">
        <v>629</v>
      </c>
      <c r="B342" s="21" t="e">
        <f>VLOOKUP(A:A,'Bing search queries'!B:K,10,FALSE)</f>
        <v>#N/A</v>
      </c>
      <c r="C342" s="21">
        <v>6.59</v>
      </c>
      <c r="D342" s="22" t="e">
        <f>(C342-B342)/C342</f>
        <v>#N/A</v>
      </c>
      <c r="E342" t="s">
        <v>85</v>
      </c>
      <c r="F342" t="s">
        <v>173</v>
      </c>
      <c r="G342" t="s">
        <v>174</v>
      </c>
      <c r="H342" t="s">
        <v>61</v>
      </c>
      <c r="I342">
        <v>2</v>
      </c>
      <c r="J342">
        <v>3</v>
      </c>
      <c r="K342" s="3">
        <v>0.66669999999999996</v>
      </c>
      <c r="L342">
        <v>3.3</v>
      </c>
      <c r="M342">
        <v>6.59</v>
      </c>
      <c r="N342">
        <v>1</v>
      </c>
    </row>
    <row r="343" spans="1:14">
      <c r="A343" t="s">
        <v>390</v>
      </c>
      <c r="B343" s="21" t="e">
        <f>VLOOKUP(A:A,'Bing search queries'!B:K,10,FALSE)</f>
        <v>#N/A</v>
      </c>
      <c r="C343" s="21">
        <v>6.58</v>
      </c>
      <c r="D343" s="22" t="e">
        <f>(C343-B343)/C343</f>
        <v>#N/A</v>
      </c>
      <c r="E343" t="s">
        <v>85</v>
      </c>
      <c r="F343" t="s">
        <v>110</v>
      </c>
      <c r="G343" t="s">
        <v>124</v>
      </c>
      <c r="H343" t="s">
        <v>83</v>
      </c>
      <c r="I343">
        <v>1</v>
      </c>
      <c r="J343">
        <v>1</v>
      </c>
      <c r="K343" s="3">
        <v>1</v>
      </c>
      <c r="L343">
        <v>6.58</v>
      </c>
      <c r="M343">
        <v>6.58</v>
      </c>
      <c r="N343">
        <v>1</v>
      </c>
    </row>
    <row r="344" spans="1:14">
      <c r="A344" t="s">
        <v>2825</v>
      </c>
      <c r="B344" s="21" t="e">
        <f>VLOOKUP(A:A,'Bing search queries'!B:K,10,FALSE)</f>
        <v>#N/A</v>
      </c>
      <c r="C344" s="21">
        <v>6.57</v>
      </c>
      <c r="D344" s="22" t="e">
        <f>(C344-B344)/C344</f>
        <v>#N/A</v>
      </c>
      <c r="E344" t="s">
        <v>72</v>
      </c>
      <c r="F344" t="s">
        <v>134</v>
      </c>
      <c r="G344" t="s">
        <v>138</v>
      </c>
      <c r="H344" t="s">
        <v>61</v>
      </c>
      <c r="I344">
        <v>2</v>
      </c>
      <c r="J344">
        <v>2</v>
      </c>
      <c r="K344" s="3">
        <v>1</v>
      </c>
      <c r="L344">
        <v>3.28</v>
      </c>
      <c r="M344">
        <v>6.57</v>
      </c>
      <c r="N344">
        <v>1</v>
      </c>
    </row>
    <row r="345" spans="1:14">
      <c r="A345" t="s">
        <v>1443</v>
      </c>
      <c r="B345" s="21" t="e">
        <f>VLOOKUP(A:A,'Bing search queries'!B:K,10,FALSE)</f>
        <v>#N/A</v>
      </c>
      <c r="C345" s="21">
        <v>6.53</v>
      </c>
      <c r="D345" s="22" t="e">
        <f>(C345-B345)/C345</f>
        <v>#N/A</v>
      </c>
      <c r="E345" t="s">
        <v>85</v>
      </c>
      <c r="F345" t="s">
        <v>613</v>
      </c>
      <c r="G345" t="s">
        <v>614</v>
      </c>
      <c r="H345" t="s">
        <v>61</v>
      </c>
      <c r="I345">
        <v>1</v>
      </c>
      <c r="J345">
        <v>2</v>
      </c>
      <c r="K345" s="3">
        <v>0.5</v>
      </c>
      <c r="L345">
        <v>6.53</v>
      </c>
      <c r="M345">
        <v>6.53</v>
      </c>
      <c r="N345">
        <v>1</v>
      </c>
    </row>
    <row r="346" spans="1:14">
      <c r="A346" t="s">
        <v>2384</v>
      </c>
      <c r="B346" s="21" t="e">
        <f>VLOOKUP(A:A,'Bing search queries'!B:K,10,FALSE)</f>
        <v>#N/A</v>
      </c>
      <c r="C346" s="21">
        <v>6.51</v>
      </c>
      <c r="D346" s="22" t="e">
        <f>(C346-B346)/C346</f>
        <v>#N/A</v>
      </c>
      <c r="E346" t="s">
        <v>85</v>
      </c>
      <c r="F346" t="s">
        <v>148</v>
      </c>
      <c r="G346" t="s">
        <v>149</v>
      </c>
      <c r="H346" t="s">
        <v>70</v>
      </c>
      <c r="I346">
        <v>3</v>
      </c>
      <c r="J346">
        <v>35</v>
      </c>
      <c r="K346" s="3">
        <v>8.5699999999999998E-2</v>
      </c>
      <c r="L346">
        <v>2.17</v>
      </c>
      <c r="M346">
        <v>6.51</v>
      </c>
      <c r="N346">
        <v>1.4</v>
      </c>
    </row>
    <row r="347" spans="1:14">
      <c r="A347" t="s">
        <v>1451</v>
      </c>
      <c r="B347" s="21" t="e">
        <f>VLOOKUP(A:A,'Bing search queries'!B:K,10,FALSE)</f>
        <v>#N/A</v>
      </c>
      <c r="C347" s="21">
        <v>6.51</v>
      </c>
      <c r="D347" s="22" t="e">
        <f>(C347-B347)/C347</f>
        <v>#N/A</v>
      </c>
      <c r="E347" t="s">
        <v>85</v>
      </c>
      <c r="F347" t="s">
        <v>154</v>
      </c>
      <c r="G347" t="s">
        <v>299</v>
      </c>
      <c r="H347" t="s">
        <v>70</v>
      </c>
      <c r="I347">
        <v>2</v>
      </c>
      <c r="J347">
        <v>21</v>
      </c>
      <c r="K347" s="3">
        <v>9.5200000000000007E-2</v>
      </c>
      <c r="L347">
        <v>3.26</v>
      </c>
      <c r="M347">
        <v>6.51</v>
      </c>
      <c r="N347">
        <v>2</v>
      </c>
    </row>
    <row r="348" spans="1:14">
      <c r="A348" t="s">
        <v>2388</v>
      </c>
      <c r="B348" s="21" t="e">
        <f>VLOOKUP(A:A,'Bing search queries'!B:K,10,FALSE)</f>
        <v>#N/A</v>
      </c>
      <c r="C348" s="21">
        <v>6.51</v>
      </c>
      <c r="D348" s="22" t="e">
        <f>(C348-B348)/C348</f>
        <v>#N/A</v>
      </c>
      <c r="E348" t="s">
        <v>85</v>
      </c>
      <c r="F348" t="s">
        <v>110</v>
      </c>
      <c r="G348" t="s">
        <v>124</v>
      </c>
      <c r="H348" t="s">
        <v>83</v>
      </c>
      <c r="I348">
        <v>1</v>
      </c>
      <c r="J348">
        <v>2</v>
      </c>
      <c r="K348" s="3">
        <v>0.5</v>
      </c>
      <c r="L348">
        <v>6.51</v>
      </c>
      <c r="M348">
        <v>6.51</v>
      </c>
      <c r="N348">
        <v>1.5</v>
      </c>
    </row>
    <row r="349" spans="1:14">
      <c r="A349" t="s">
        <v>2455</v>
      </c>
      <c r="B349" s="21" t="e">
        <f>VLOOKUP(A:A,'Bing search queries'!B:K,10,FALSE)</f>
        <v>#N/A</v>
      </c>
      <c r="C349" s="21">
        <v>6.48</v>
      </c>
      <c r="D349" s="22" t="e">
        <f>(C349-B349)/C349</f>
        <v>#N/A</v>
      </c>
      <c r="E349" t="s">
        <v>85</v>
      </c>
      <c r="F349" t="s">
        <v>86</v>
      </c>
      <c r="G349" t="s">
        <v>87</v>
      </c>
      <c r="H349" t="s">
        <v>70</v>
      </c>
      <c r="I349">
        <v>1</v>
      </c>
      <c r="J349">
        <v>3</v>
      </c>
      <c r="K349" s="3">
        <v>0.33329999999999999</v>
      </c>
      <c r="L349">
        <v>6.48</v>
      </c>
      <c r="M349">
        <v>6.48</v>
      </c>
      <c r="N349">
        <v>1</v>
      </c>
    </row>
    <row r="350" spans="1:14">
      <c r="A350" t="s">
        <v>291</v>
      </c>
      <c r="B350" s="21" t="e">
        <f>VLOOKUP(A:A,'Bing search queries'!B:K,10,FALSE)</f>
        <v>#N/A</v>
      </c>
      <c r="C350" s="21">
        <v>6.48</v>
      </c>
      <c r="D350" s="22" t="e">
        <f>(C350-B350)/C350</f>
        <v>#N/A</v>
      </c>
      <c r="E350" t="s">
        <v>72</v>
      </c>
      <c r="F350" t="s">
        <v>80</v>
      </c>
      <c r="G350" t="s">
        <v>238</v>
      </c>
      <c r="H350" t="s">
        <v>61</v>
      </c>
      <c r="I350">
        <v>2</v>
      </c>
      <c r="J350">
        <v>1</v>
      </c>
      <c r="K350" s="3">
        <v>2</v>
      </c>
      <c r="L350">
        <v>3.24</v>
      </c>
      <c r="M350">
        <v>6.48</v>
      </c>
      <c r="N350">
        <v>2</v>
      </c>
    </row>
    <row r="351" spans="1:14">
      <c r="A351" t="s">
        <v>1058</v>
      </c>
      <c r="B351" s="21" t="e">
        <f>VLOOKUP(A:A,'Bing search queries'!B:K,10,FALSE)</f>
        <v>#N/A</v>
      </c>
      <c r="C351" s="21">
        <v>6.47</v>
      </c>
      <c r="D351" s="22" t="e">
        <f>(C351-B351)/C351</f>
        <v>#N/A</v>
      </c>
      <c r="E351" t="s">
        <v>85</v>
      </c>
      <c r="F351" t="s">
        <v>121</v>
      </c>
      <c r="G351" t="s">
        <v>122</v>
      </c>
      <c r="H351" t="s">
        <v>61</v>
      </c>
      <c r="I351">
        <v>1</v>
      </c>
      <c r="J351">
        <v>20</v>
      </c>
      <c r="K351" s="3">
        <v>0.05</v>
      </c>
      <c r="L351">
        <v>6.47</v>
      </c>
      <c r="M351">
        <v>6.47</v>
      </c>
      <c r="N351">
        <v>1</v>
      </c>
    </row>
    <row r="352" spans="1:14">
      <c r="A352" t="s">
        <v>652</v>
      </c>
      <c r="B352" s="21" t="e">
        <f>VLOOKUP(A:A,'Bing search queries'!B:K,10,FALSE)</f>
        <v>#N/A</v>
      </c>
      <c r="C352" s="21">
        <v>6.47</v>
      </c>
      <c r="D352" s="22" t="e">
        <f>(C352-B352)/C352</f>
        <v>#N/A</v>
      </c>
      <c r="E352" t="s">
        <v>85</v>
      </c>
      <c r="F352" t="s">
        <v>148</v>
      </c>
      <c r="G352" t="s">
        <v>149</v>
      </c>
      <c r="H352" t="s">
        <v>70</v>
      </c>
      <c r="I352">
        <v>1</v>
      </c>
      <c r="J352">
        <v>1</v>
      </c>
      <c r="K352" s="3">
        <v>1</v>
      </c>
      <c r="L352">
        <v>6.47</v>
      </c>
      <c r="M352">
        <v>6.47</v>
      </c>
      <c r="N352">
        <v>1</v>
      </c>
    </row>
    <row r="353" spans="1:14">
      <c r="A353" t="s">
        <v>1377</v>
      </c>
      <c r="B353" s="21" t="e">
        <f>VLOOKUP(A:A,'Bing search queries'!B:K,10,FALSE)</f>
        <v>#N/A</v>
      </c>
      <c r="C353" s="21">
        <v>6.46</v>
      </c>
      <c r="D353" s="22" t="e">
        <f>(C353-B353)/C353</f>
        <v>#N/A</v>
      </c>
      <c r="E353" t="s">
        <v>85</v>
      </c>
      <c r="F353" t="s">
        <v>148</v>
      </c>
      <c r="G353" t="s">
        <v>372</v>
      </c>
      <c r="H353" t="s">
        <v>83</v>
      </c>
      <c r="I353">
        <v>2</v>
      </c>
      <c r="J353">
        <v>2</v>
      </c>
      <c r="K353" s="3">
        <v>1</v>
      </c>
      <c r="L353">
        <v>3.23</v>
      </c>
      <c r="M353">
        <v>6.46</v>
      </c>
      <c r="N353">
        <v>1</v>
      </c>
    </row>
    <row r="354" spans="1:14">
      <c r="A354" t="s">
        <v>2247</v>
      </c>
      <c r="B354" s="21" t="e">
        <f>VLOOKUP(A:A,'Bing search queries'!B:K,10,FALSE)</f>
        <v>#N/A</v>
      </c>
      <c r="C354" s="21">
        <v>6.44</v>
      </c>
      <c r="D354" s="22" t="e">
        <f>(C354-B354)/C354</f>
        <v>#N/A</v>
      </c>
      <c r="E354" t="s">
        <v>85</v>
      </c>
      <c r="F354" t="s">
        <v>121</v>
      </c>
      <c r="G354" t="s">
        <v>122</v>
      </c>
      <c r="H354" t="s">
        <v>61</v>
      </c>
      <c r="I354">
        <v>1</v>
      </c>
      <c r="J354">
        <v>2</v>
      </c>
      <c r="K354" s="3">
        <v>0.5</v>
      </c>
      <c r="L354">
        <v>6.44</v>
      </c>
      <c r="M354">
        <v>6.44</v>
      </c>
      <c r="N354">
        <v>1</v>
      </c>
    </row>
    <row r="355" spans="1:14">
      <c r="A355" t="s">
        <v>1991</v>
      </c>
      <c r="B355" s="21" t="e">
        <f>VLOOKUP(A:A,'Bing search queries'!B:K,10,FALSE)</f>
        <v>#N/A</v>
      </c>
      <c r="C355" s="21">
        <v>6.43</v>
      </c>
      <c r="D355" s="22" t="e">
        <f>(C355-B355)/C355</f>
        <v>#N/A</v>
      </c>
      <c r="E355" t="s">
        <v>85</v>
      </c>
      <c r="F355" t="s">
        <v>110</v>
      </c>
      <c r="G355" t="s">
        <v>111</v>
      </c>
      <c r="H355" t="s">
        <v>83</v>
      </c>
      <c r="I355">
        <v>1</v>
      </c>
      <c r="J355">
        <v>6</v>
      </c>
      <c r="K355" s="3">
        <v>0.16669999999999999</v>
      </c>
      <c r="L355">
        <v>6.43</v>
      </c>
      <c r="M355">
        <v>6.43</v>
      </c>
      <c r="N355">
        <v>1</v>
      </c>
    </row>
    <row r="356" spans="1:14">
      <c r="A356" t="s">
        <v>886</v>
      </c>
      <c r="B356" s="21">
        <f>VLOOKUP(A:A,'Bing search queries'!B:K,10,FALSE)</f>
        <v>5.14</v>
      </c>
      <c r="C356" s="21">
        <v>6.42</v>
      </c>
      <c r="D356" s="22">
        <f>(C356-B356)/C356</f>
        <v>0.19937694704049849</v>
      </c>
      <c r="E356" t="s">
        <v>85</v>
      </c>
      <c r="F356" t="s">
        <v>887</v>
      </c>
      <c r="G356" t="s">
        <v>888</v>
      </c>
      <c r="H356" t="s">
        <v>112</v>
      </c>
      <c r="I356">
        <v>1</v>
      </c>
      <c r="J356">
        <v>7</v>
      </c>
      <c r="K356" s="3">
        <v>0.1429</v>
      </c>
      <c r="L356">
        <v>6.42</v>
      </c>
      <c r="M356">
        <v>6.42</v>
      </c>
      <c r="N356">
        <v>1.1000000000000001</v>
      </c>
    </row>
    <row r="357" spans="1:14">
      <c r="A357" t="s">
        <v>2078</v>
      </c>
      <c r="B357" s="21" t="e">
        <f>VLOOKUP(A:A,'Bing search queries'!B:K,10,FALSE)</f>
        <v>#N/A</v>
      </c>
      <c r="C357" s="21">
        <v>6.41</v>
      </c>
      <c r="D357" s="22" t="e">
        <f>(C357-B357)/C357</f>
        <v>#N/A</v>
      </c>
      <c r="E357" t="s">
        <v>85</v>
      </c>
      <c r="F357" t="s">
        <v>121</v>
      </c>
      <c r="G357" t="s">
        <v>122</v>
      </c>
      <c r="H357" t="s">
        <v>61</v>
      </c>
      <c r="I357">
        <v>1</v>
      </c>
      <c r="J357">
        <v>1</v>
      </c>
      <c r="K357" s="3">
        <v>1</v>
      </c>
      <c r="L357">
        <v>6.41</v>
      </c>
      <c r="M357">
        <v>6.41</v>
      </c>
      <c r="N357">
        <v>1</v>
      </c>
    </row>
    <row r="358" spans="1:14">
      <c r="A358" t="s">
        <v>2363</v>
      </c>
      <c r="B358" s="21" t="e">
        <f>VLOOKUP(A:A,'Bing search queries'!B:K,10,FALSE)</f>
        <v>#N/A</v>
      </c>
      <c r="C358" s="21">
        <v>6.4</v>
      </c>
      <c r="D358" s="22" t="e">
        <f>(C358-B358)/C358</f>
        <v>#N/A</v>
      </c>
      <c r="E358" t="s">
        <v>85</v>
      </c>
      <c r="F358" t="s">
        <v>774</v>
      </c>
      <c r="G358" t="s">
        <v>775</v>
      </c>
      <c r="H358" t="s">
        <v>83</v>
      </c>
      <c r="I358">
        <v>1</v>
      </c>
      <c r="J358">
        <v>2</v>
      </c>
      <c r="K358" s="3">
        <v>0.5</v>
      </c>
      <c r="L358">
        <v>6.4</v>
      </c>
      <c r="M358">
        <v>6.4</v>
      </c>
      <c r="N358">
        <v>1</v>
      </c>
    </row>
    <row r="359" spans="1:14">
      <c r="A359" t="s">
        <v>1151</v>
      </c>
      <c r="B359" s="21" t="e">
        <f>VLOOKUP(A:A,'Bing search queries'!B:K,10,FALSE)</f>
        <v>#N/A</v>
      </c>
      <c r="C359" s="21">
        <v>6.39</v>
      </c>
      <c r="D359" s="22" t="e">
        <f>(C359-B359)/C359</f>
        <v>#N/A</v>
      </c>
      <c r="E359" t="s">
        <v>85</v>
      </c>
      <c r="F359" t="s">
        <v>110</v>
      </c>
      <c r="G359" t="s">
        <v>124</v>
      </c>
      <c r="H359" t="s">
        <v>83</v>
      </c>
      <c r="I359">
        <v>1</v>
      </c>
      <c r="J359">
        <v>1</v>
      </c>
      <c r="K359" s="3">
        <v>1</v>
      </c>
      <c r="L359">
        <v>6.39</v>
      </c>
      <c r="M359">
        <v>6.39</v>
      </c>
      <c r="N359">
        <v>1</v>
      </c>
    </row>
    <row r="360" spans="1:14">
      <c r="A360" t="s">
        <v>2580</v>
      </c>
      <c r="B360" s="21" t="e">
        <f>VLOOKUP(A:A,'Bing search queries'!B:K,10,FALSE)</f>
        <v>#N/A</v>
      </c>
      <c r="C360" s="21">
        <v>6.37</v>
      </c>
      <c r="D360" s="22" t="e">
        <f>(C360-B360)/C360</f>
        <v>#N/A</v>
      </c>
      <c r="E360" t="s">
        <v>85</v>
      </c>
      <c r="F360" t="s">
        <v>169</v>
      </c>
      <c r="G360" t="s">
        <v>170</v>
      </c>
      <c r="H360" t="s">
        <v>83</v>
      </c>
      <c r="I360">
        <v>2</v>
      </c>
      <c r="J360">
        <v>20</v>
      </c>
      <c r="K360" s="3">
        <v>0.1</v>
      </c>
      <c r="L360">
        <v>3.18</v>
      </c>
      <c r="M360">
        <v>6.37</v>
      </c>
      <c r="N360">
        <v>2.8</v>
      </c>
    </row>
    <row r="361" spans="1:14">
      <c r="A361" t="s">
        <v>1575</v>
      </c>
      <c r="B361" s="21" t="e">
        <f>VLOOKUP(A:A,'Bing search queries'!B:K,10,FALSE)</f>
        <v>#N/A</v>
      </c>
      <c r="C361" s="21">
        <v>6.37</v>
      </c>
      <c r="D361" s="22" t="e">
        <f>(C361-B361)/C361</f>
        <v>#N/A</v>
      </c>
      <c r="E361" t="s">
        <v>85</v>
      </c>
      <c r="F361" t="s">
        <v>148</v>
      </c>
      <c r="G361" t="s">
        <v>149</v>
      </c>
      <c r="H361" t="s">
        <v>70</v>
      </c>
      <c r="I361">
        <v>1</v>
      </c>
      <c r="J361">
        <v>1</v>
      </c>
      <c r="K361" s="3">
        <v>1</v>
      </c>
      <c r="L361">
        <v>6.37</v>
      </c>
      <c r="M361">
        <v>6.37</v>
      </c>
      <c r="N361">
        <v>1</v>
      </c>
    </row>
    <row r="362" spans="1:14">
      <c r="A362" t="s">
        <v>1162</v>
      </c>
      <c r="B362" s="21" t="e">
        <f>VLOOKUP(A:A,'Bing search queries'!B:K,10,FALSE)</f>
        <v>#N/A</v>
      </c>
      <c r="C362" s="21">
        <v>6.36</v>
      </c>
      <c r="D362" s="22" t="e">
        <f>(C362-B362)/C362</f>
        <v>#N/A</v>
      </c>
      <c r="E362" t="s">
        <v>104</v>
      </c>
      <c r="F362" t="s">
        <v>162</v>
      </c>
      <c r="G362" t="s">
        <v>451</v>
      </c>
      <c r="H362" t="s">
        <v>61</v>
      </c>
      <c r="I362">
        <v>8</v>
      </c>
      <c r="J362">
        <v>105</v>
      </c>
      <c r="K362" s="3">
        <v>7.6200000000000004E-2</v>
      </c>
      <c r="L362">
        <v>0.8</v>
      </c>
      <c r="M362">
        <v>6.36</v>
      </c>
      <c r="N362">
        <v>1</v>
      </c>
    </row>
    <row r="363" spans="1:14">
      <c r="A363" t="s">
        <v>253</v>
      </c>
      <c r="B363" s="21">
        <f>VLOOKUP(A:A,'Bing search queries'!B:K,10,FALSE)</f>
        <v>6.35</v>
      </c>
      <c r="C363" s="21">
        <v>6.35</v>
      </c>
      <c r="D363" s="22">
        <f>(C363-B363)/C363</f>
        <v>0</v>
      </c>
      <c r="E363" t="s">
        <v>100</v>
      </c>
      <c r="F363" t="s">
        <v>101</v>
      </c>
      <c r="G363" t="s">
        <v>254</v>
      </c>
      <c r="H363" t="s">
        <v>112</v>
      </c>
      <c r="I363">
        <v>2</v>
      </c>
      <c r="J363">
        <v>7</v>
      </c>
      <c r="K363" s="3">
        <v>0.28570000000000001</v>
      </c>
      <c r="L363">
        <v>3.18</v>
      </c>
      <c r="M363">
        <v>6.35</v>
      </c>
      <c r="N363">
        <v>5</v>
      </c>
    </row>
    <row r="364" spans="1:14">
      <c r="A364" t="s">
        <v>2800</v>
      </c>
      <c r="B364" s="21" t="e">
        <f>VLOOKUP(A:A,'Bing search queries'!B:K,10,FALSE)</f>
        <v>#N/A</v>
      </c>
      <c r="C364" s="21">
        <v>6.35</v>
      </c>
      <c r="D364" s="22" t="e">
        <f>(C364-B364)/C364</f>
        <v>#N/A</v>
      </c>
      <c r="E364" t="s">
        <v>85</v>
      </c>
      <c r="F364" t="s">
        <v>121</v>
      </c>
      <c r="G364" t="s">
        <v>122</v>
      </c>
      <c r="H364" t="s">
        <v>61</v>
      </c>
      <c r="I364">
        <v>1</v>
      </c>
      <c r="J364">
        <v>1</v>
      </c>
      <c r="K364" s="3">
        <v>1</v>
      </c>
      <c r="L364">
        <v>6.35</v>
      </c>
      <c r="M364">
        <v>6.35</v>
      </c>
      <c r="N364">
        <v>1</v>
      </c>
    </row>
    <row r="365" spans="1:14">
      <c r="A365" t="s">
        <v>784</v>
      </c>
      <c r="B365" s="21" t="e">
        <f>VLOOKUP(A:A,'Bing search queries'!B:K,10,FALSE)</f>
        <v>#N/A</v>
      </c>
      <c r="C365" s="21">
        <v>6.32</v>
      </c>
      <c r="D365" s="22" t="e">
        <f>(C365-B365)/C365</f>
        <v>#N/A</v>
      </c>
      <c r="E365" t="s">
        <v>85</v>
      </c>
      <c r="F365" t="s">
        <v>173</v>
      </c>
      <c r="G365" t="s">
        <v>785</v>
      </c>
      <c r="H365" t="s">
        <v>61</v>
      </c>
      <c r="I365">
        <v>1</v>
      </c>
      <c r="J365">
        <v>1</v>
      </c>
      <c r="K365" s="3">
        <v>1</v>
      </c>
      <c r="L365">
        <v>6.32</v>
      </c>
      <c r="M365">
        <v>6.32</v>
      </c>
      <c r="N365">
        <v>2</v>
      </c>
    </row>
    <row r="366" spans="1:14">
      <c r="A366" t="s">
        <v>1223</v>
      </c>
      <c r="B366" s="21" t="e">
        <f>VLOOKUP(A:A,'Bing search queries'!B:K,10,FALSE)</f>
        <v>#N/A</v>
      </c>
      <c r="C366" s="21">
        <v>6.28</v>
      </c>
      <c r="D366" s="22" t="e">
        <f>(C366-B366)/C366</f>
        <v>#N/A</v>
      </c>
      <c r="E366" t="s">
        <v>85</v>
      </c>
      <c r="F366" t="s">
        <v>774</v>
      </c>
      <c r="G366" t="s">
        <v>775</v>
      </c>
      <c r="H366" t="s">
        <v>83</v>
      </c>
      <c r="I366">
        <v>1</v>
      </c>
      <c r="J366">
        <v>3</v>
      </c>
      <c r="K366" s="3">
        <v>0.33329999999999999</v>
      </c>
      <c r="L366">
        <v>6.28</v>
      </c>
      <c r="M366">
        <v>6.28</v>
      </c>
      <c r="N366">
        <v>1</v>
      </c>
    </row>
    <row r="367" spans="1:14">
      <c r="A367" t="s">
        <v>1966</v>
      </c>
      <c r="B367" s="21" t="e">
        <f>VLOOKUP(A:A,'Bing search queries'!B:K,10,FALSE)</f>
        <v>#N/A</v>
      </c>
      <c r="C367" s="21">
        <v>6.28</v>
      </c>
      <c r="D367" s="22" t="e">
        <f>(C367-B367)/C367</f>
        <v>#N/A</v>
      </c>
      <c r="E367" t="s">
        <v>85</v>
      </c>
      <c r="F367" t="s">
        <v>774</v>
      </c>
      <c r="G367" t="s">
        <v>775</v>
      </c>
      <c r="H367" t="s">
        <v>83</v>
      </c>
      <c r="I367">
        <v>1</v>
      </c>
      <c r="J367">
        <v>1</v>
      </c>
      <c r="K367" s="3">
        <v>1</v>
      </c>
      <c r="L367">
        <v>6.28</v>
      </c>
      <c r="M367">
        <v>6.28</v>
      </c>
      <c r="N367">
        <v>1</v>
      </c>
    </row>
    <row r="368" spans="1:14">
      <c r="A368" t="s">
        <v>1176</v>
      </c>
      <c r="B368" s="21" t="e">
        <f>VLOOKUP(A:A,'Bing search queries'!B:K,10,FALSE)</f>
        <v>#N/A</v>
      </c>
      <c r="C368" s="21">
        <v>6.27</v>
      </c>
      <c r="D368" s="22" t="e">
        <f>(C368-B368)/C368</f>
        <v>#N/A</v>
      </c>
      <c r="E368" t="s">
        <v>85</v>
      </c>
      <c r="F368" t="s">
        <v>110</v>
      </c>
      <c r="G368" t="s">
        <v>111</v>
      </c>
      <c r="H368" t="s">
        <v>83</v>
      </c>
      <c r="I368">
        <v>1</v>
      </c>
      <c r="J368">
        <v>2</v>
      </c>
      <c r="K368" s="3">
        <v>0.5</v>
      </c>
      <c r="L368">
        <v>6.27</v>
      </c>
      <c r="M368">
        <v>6.27</v>
      </c>
      <c r="N368">
        <v>1</v>
      </c>
    </row>
    <row r="369" spans="1:14">
      <c r="A369" t="s">
        <v>2063</v>
      </c>
      <c r="B369" s="21" t="e">
        <f>VLOOKUP(A:A,'Bing search queries'!B:K,10,FALSE)</f>
        <v>#N/A</v>
      </c>
      <c r="C369" s="21">
        <v>6.27</v>
      </c>
      <c r="D369" s="22" t="e">
        <f>(C369-B369)/C369</f>
        <v>#N/A</v>
      </c>
      <c r="E369" t="s">
        <v>85</v>
      </c>
      <c r="F369" t="s">
        <v>173</v>
      </c>
      <c r="G369" t="s">
        <v>785</v>
      </c>
      <c r="H369" t="s">
        <v>61</v>
      </c>
      <c r="I369">
        <v>1</v>
      </c>
      <c r="J369">
        <v>1</v>
      </c>
      <c r="K369" s="3">
        <v>1</v>
      </c>
      <c r="L369">
        <v>6.27</v>
      </c>
      <c r="M369">
        <v>6.27</v>
      </c>
      <c r="N369">
        <v>1</v>
      </c>
    </row>
    <row r="370" spans="1:14">
      <c r="A370" t="s">
        <v>2294</v>
      </c>
      <c r="B370" s="21" t="e">
        <f>VLOOKUP(A:A,'Bing search queries'!B:K,10,FALSE)</f>
        <v>#N/A</v>
      </c>
      <c r="C370" s="21">
        <v>6.27</v>
      </c>
      <c r="D370" s="22" t="e">
        <f>(C370-B370)/C370</f>
        <v>#N/A</v>
      </c>
      <c r="E370" t="s">
        <v>85</v>
      </c>
      <c r="F370" t="s">
        <v>110</v>
      </c>
      <c r="G370" t="s">
        <v>111</v>
      </c>
      <c r="H370" t="s">
        <v>83</v>
      </c>
      <c r="I370">
        <v>1</v>
      </c>
      <c r="J370">
        <v>1</v>
      </c>
      <c r="K370" s="3">
        <v>1</v>
      </c>
      <c r="L370">
        <v>6.27</v>
      </c>
      <c r="M370">
        <v>6.27</v>
      </c>
      <c r="N370">
        <v>1</v>
      </c>
    </row>
    <row r="371" spans="1:14">
      <c r="A371" t="s">
        <v>1985</v>
      </c>
      <c r="B371" s="21" t="e">
        <f>VLOOKUP(A:A,'Bing search queries'!B:K,10,FALSE)</f>
        <v>#N/A</v>
      </c>
      <c r="C371" s="21">
        <v>6.26</v>
      </c>
      <c r="D371" s="22" t="e">
        <f>(C371-B371)/C371</f>
        <v>#N/A</v>
      </c>
      <c r="E371" t="s">
        <v>93</v>
      </c>
      <c r="F371" t="s">
        <v>94</v>
      </c>
      <c r="G371" t="s">
        <v>181</v>
      </c>
      <c r="H371" t="s">
        <v>61</v>
      </c>
      <c r="I371">
        <v>5</v>
      </c>
      <c r="J371">
        <v>28</v>
      </c>
      <c r="K371" s="3">
        <v>0.17860000000000001</v>
      </c>
      <c r="L371">
        <v>1.25</v>
      </c>
      <c r="M371">
        <v>6.26</v>
      </c>
      <c r="N371">
        <v>1.6</v>
      </c>
    </row>
    <row r="372" spans="1:14">
      <c r="A372" t="s">
        <v>855</v>
      </c>
      <c r="B372" s="21" t="e">
        <f>VLOOKUP(A:A,'Bing search queries'!B:K,10,FALSE)</f>
        <v>#N/A</v>
      </c>
      <c r="C372" s="21">
        <v>6.26</v>
      </c>
      <c r="D372" s="22" t="e">
        <f>(C372-B372)/C372</f>
        <v>#N/A</v>
      </c>
      <c r="E372" t="s">
        <v>85</v>
      </c>
      <c r="F372" t="s">
        <v>173</v>
      </c>
      <c r="G372" t="s">
        <v>785</v>
      </c>
      <c r="H372" t="s">
        <v>61</v>
      </c>
      <c r="I372">
        <v>1</v>
      </c>
      <c r="J372">
        <v>1</v>
      </c>
      <c r="K372" s="3">
        <v>1</v>
      </c>
      <c r="L372">
        <v>6.26</v>
      </c>
      <c r="M372">
        <v>6.26</v>
      </c>
      <c r="N372">
        <v>1</v>
      </c>
    </row>
    <row r="373" spans="1:14">
      <c r="A373" t="s">
        <v>374</v>
      </c>
      <c r="B373" s="21" t="e">
        <f>VLOOKUP(A:A,'Bing search queries'!B:K,10,FALSE)</f>
        <v>#N/A</v>
      </c>
      <c r="C373" s="21">
        <v>6.25</v>
      </c>
      <c r="D373" s="22" t="e">
        <f>(C373-B373)/C373</f>
        <v>#N/A</v>
      </c>
      <c r="E373" t="s">
        <v>85</v>
      </c>
      <c r="F373" t="s">
        <v>121</v>
      </c>
      <c r="G373" t="s">
        <v>122</v>
      </c>
      <c r="H373" t="s">
        <v>61</v>
      </c>
      <c r="I373">
        <v>1</v>
      </c>
      <c r="J373">
        <v>1</v>
      </c>
      <c r="K373" s="3">
        <v>1</v>
      </c>
      <c r="L373">
        <v>6.25</v>
      </c>
      <c r="M373">
        <v>6.25</v>
      </c>
      <c r="N373">
        <v>1</v>
      </c>
    </row>
    <row r="374" spans="1:14">
      <c r="A374" t="s">
        <v>632</v>
      </c>
      <c r="B374" s="21" t="e">
        <f>VLOOKUP(A:A,'Bing search queries'!B:K,10,FALSE)</f>
        <v>#N/A</v>
      </c>
      <c r="C374" s="21">
        <v>6.21</v>
      </c>
      <c r="D374" s="22" t="e">
        <f>(C374-B374)/C374</f>
        <v>#N/A</v>
      </c>
      <c r="E374" t="s">
        <v>85</v>
      </c>
      <c r="F374" t="s">
        <v>154</v>
      </c>
      <c r="G374" t="s">
        <v>155</v>
      </c>
      <c r="H374" t="s">
        <v>70</v>
      </c>
      <c r="I374">
        <v>2</v>
      </c>
      <c r="J374">
        <v>32</v>
      </c>
      <c r="K374" s="3">
        <v>6.25E-2</v>
      </c>
      <c r="L374">
        <v>3.1</v>
      </c>
      <c r="M374">
        <v>6.21</v>
      </c>
      <c r="N374">
        <v>1</v>
      </c>
    </row>
    <row r="375" spans="1:14">
      <c r="A375" t="s">
        <v>522</v>
      </c>
      <c r="B375" s="21" t="e">
        <f>VLOOKUP(A:A,'Bing search queries'!B:K,10,FALSE)</f>
        <v>#N/A</v>
      </c>
      <c r="C375" s="21">
        <v>6.21</v>
      </c>
      <c r="D375" s="22" t="e">
        <f>(C375-B375)/C375</f>
        <v>#N/A</v>
      </c>
      <c r="E375" t="s">
        <v>85</v>
      </c>
      <c r="F375" t="s">
        <v>110</v>
      </c>
      <c r="G375" t="s">
        <v>124</v>
      </c>
      <c r="H375" t="s">
        <v>83</v>
      </c>
      <c r="I375">
        <v>1</v>
      </c>
      <c r="J375">
        <v>1</v>
      </c>
      <c r="K375" s="3">
        <v>1</v>
      </c>
      <c r="L375">
        <v>6.21</v>
      </c>
      <c r="M375">
        <v>6.21</v>
      </c>
      <c r="N375">
        <v>1</v>
      </c>
    </row>
    <row r="376" spans="1:14">
      <c r="A376" t="s">
        <v>2380</v>
      </c>
      <c r="B376" s="21" t="e">
        <f>VLOOKUP(A:A,'Bing search queries'!B:K,10,FALSE)</f>
        <v>#N/A</v>
      </c>
      <c r="C376" s="21">
        <v>6.2</v>
      </c>
      <c r="D376" s="22" t="e">
        <f>(C376-B376)/C376</f>
        <v>#N/A</v>
      </c>
      <c r="E376" t="s">
        <v>85</v>
      </c>
      <c r="F376" t="s">
        <v>148</v>
      </c>
      <c r="G376" t="s">
        <v>149</v>
      </c>
      <c r="H376" t="s">
        <v>83</v>
      </c>
      <c r="I376">
        <v>1</v>
      </c>
      <c r="J376">
        <v>3</v>
      </c>
      <c r="K376" s="3">
        <v>0.33329999999999999</v>
      </c>
      <c r="L376">
        <v>6.2</v>
      </c>
      <c r="M376">
        <v>6.2</v>
      </c>
      <c r="N376">
        <v>1</v>
      </c>
    </row>
    <row r="377" spans="1:14">
      <c r="A377" t="s">
        <v>1650</v>
      </c>
      <c r="B377" s="21" t="e">
        <f>VLOOKUP(A:A,'Bing search queries'!B:K,10,FALSE)</f>
        <v>#N/A</v>
      </c>
      <c r="C377" s="21">
        <v>6.19</v>
      </c>
      <c r="D377" s="22" t="e">
        <f>(C377-B377)/C377</f>
        <v>#N/A</v>
      </c>
      <c r="E377" t="s">
        <v>85</v>
      </c>
      <c r="F377" t="s">
        <v>154</v>
      </c>
      <c r="G377" t="s">
        <v>155</v>
      </c>
      <c r="H377" t="s">
        <v>83</v>
      </c>
      <c r="I377">
        <v>2</v>
      </c>
      <c r="J377">
        <v>31</v>
      </c>
      <c r="K377" s="3">
        <v>6.4500000000000002E-2</v>
      </c>
      <c r="L377">
        <v>3.1</v>
      </c>
      <c r="M377">
        <v>6.19</v>
      </c>
      <c r="N377">
        <v>1.1000000000000001</v>
      </c>
    </row>
    <row r="378" spans="1:14">
      <c r="A378" t="s">
        <v>1976</v>
      </c>
      <c r="B378" s="21" t="e">
        <f>VLOOKUP(A:A,'Bing search queries'!B:K,10,FALSE)</f>
        <v>#N/A</v>
      </c>
      <c r="C378" s="21">
        <v>6.17</v>
      </c>
      <c r="D378" s="22" t="e">
        <f>(C378-B378)/C378</f>
        <v>#N/A</v>
      </c>
      <c r="E378" t="s">
        <v>85</v>
      </c>
      <c r="F378" t="s">
        <v>774</v>
      </c>
      <c r="G378" t="s">
        <v>1132</v>
      </c>
      <c r="H378" t="s">
        <v>83</v>
      </c>
      <c r="I378">
        <v>1</v>
      </c>
      <c r="J378">
        <v>5</v>
      </c>
      <c r="K378" s="3">
        <v>0.2</v>
      </c>
      <c r="L378">
        <v>6.17</v>
      </c>
      <c r="M378">
        <v>6.17</v>
      </c>
      <c r="N378">
        <v>1</v>
      </c>
    </row>
    <row r="379" spans="1:14">
      <c r="A379" t="s">
        <v>2307</v>
      </c>
      <c r="B379" s="21" t="e">
        <f>VLOOKUP(A:A,'Bing search queries'!B:K,10,FALSE)</f>
        <v>#N/A</v>
      </c>
      <c r="C379" s="21">
        <v>6.17</v>
      </c>
      <c r="D379" s="22" t="e">
        <f>(C379-B379)/C379</f>
        <v>#N/A</v>
      </c>
      <c r="E379" t="s">
        <v>85</v>
      </c>
      <c r="F379" t="s">
        <v>110</v>
      </c>
      <c r="G379" t="s">
        <v>124</v>
      </c>
      <c r="H379" t="s">
        <v>83</v>
      </c>
      <c r="I379">
        <v>1</v>
      </c>
      <c r="J379">
        <v>3</v>
      </c>
      <c r="K379" s="3">
        <v>0.33329999999999999</v>
      </c>
      <c r="L379">
        <v>6.17</v>
      </c>
      <c r="M379">
        <v>6.17</v>
      </c>
      <c r="N379">
        <v>1</v>
      </c>
    </row>
    <row r="380" spans="1:14">
      <c r="A380" t="s">
        <v>1002</v>
      </c>
      <c r="B380" s="21" t="e">
        <f>VLOOKUP(A:A,'Bing search queries'!B:K,10,FALSE)</f>
        <v>#N/A</v>
      </c>
      <c r="C380" s="21">
        <v>6.15</v>
      </c>
      <c r="D380" s="22" t="e">
        <f>(C380-B380)/C380</f>
        <v>#N/A</v>
      </c>
      <c r="E380" t="s">
        <v>85</v>
      </c>
      <c r="F380" t="s">
        <v>613</v>
      </c>
      <c r="G380" t="s">
        <v>799</v>
      </c>
      <c r="H380" t="s">
        <v>83</v>
      </c>
      <c r="I380">
        <v>1</v>
      </c>
      <c r="J380">
        <v>1</v>
      </c>
      <c r="K380" s="3">
        <v>1</v>
      </c>
      <c r="L380">
        <v>6.15</v>
      </c>
      <c r="M380">
        <v>6.15</v>
      </c>
      <c r="N380">
        <v>1</v>
      </c>
    </row>
    <row r="381" spans="1:14">
      <c r="A381" t="s">
        <v>1876</v>
      </c>
      <c r="B381" s="21" t="e">
        <f>VLOOKUP(A:A,'Bing search queries'!B:K,10,FALSE)</f>
        <v>#N/A</v>
      </c>
      <c r="C381" s="21">
        <v>6.14</v>
      </c>
      <c r="D381" s="22" t="e">
        <f>(C381-B381)/C381</f>
        <v>#N/A</v>
      </c>
      <c r="E381" t="s">
        <v>85</v>
      </c>
      <c r="F381" t="s">
        <v>110</v>
      </c>
      <c r="G381" t="s">
        <v>111</v>
      </c>
      <c r="H381" t="s">
        <v>83</v>
      </c>
      <c r="I381">
        <v>1</v>
      </c>
      <c r="J381">
        <v>1</v>
      </c>
      <c r="K381" s="3">
        <v>1</v>
      </c>
      <c r="L381">
        <v>6.14</v>
      </c>
      <c r="M381">
        <v>6.14</v>
      </c>
      <c r="N381">
        <v>1</v>
      </c>
    </row>
    <row r="382" spans="1:14">
      <c r="A382" t="s">
        <v>2634</v>
      </c>
      <c r="B382" s="21" t="e">
        <f>VLOOKUP(A:A,'Bing search queries'!B:K,10,FALSE)</f>
        <v>#N/A</v>
      </c>
      <c r="C382" s="21">
        <v>6.14</v>
      </c>
      <c r="D382" s="22" t="e">
        <f>(C382-B382)/C382</f>
        <v>#N/A</v>
      </c>
      <c r="E382" t="s">
        <v>64</v>
      </c>
      <c r="F382" t="s">
        <v>65</v>
      </c>
      <c r="G382" t="s">
        <v>66</v>
      </c>
      <c r="H382" t="s">
        <v>61</v>
      </c>
      <c r="I382">
        <v>2</v>
      </c>
      <c r="J382">
        <v>1</v>
      </c>
      <c r="K382" s="3">
        <v>2</v>
      </c>
      <c r="L382">
        <v>3.07</v>
      </c>
      <c r="M382">
        <v>6.14</v>
      </c>
      <c r="N382">
        <v>1</v>
      </c>
    </row>
    <row r="383" spans="1:14">
      <c r="A383" t="s">
        <v>3053</v>
      </c>
      <c r="B383" s="21" t="e">
        <f>VLOOKUP(A:A,'Bing search queries'!B:K,10,FALSE)</f>
        <v>#N/A</v>
      </c>
      <c r="C383" s="21">
        <v>6.12</v>
      </c>
      <c r="D383" s="22" t="e">
        <f>(C383-B383)/C383</f>
        <v>#N/A</v>
      </c>
      <c r="E383" t="s">
        <v>85</v>
      </c>
      <c r="F383" t="s">
        <v>148</v>
      </c>
      <c r="G383" t="s">
        <v>149</v>
      </c>
      <c r="H383" t="s">
        <v>83</v>
      </c>
      <c r="I383">
        <v>1</v>
      </c>
      <c r="J383">
        <v>1</v>
      </c>
      <c r="K383" s="3">
        <v>1</v>
      </c>
      <c r="L383">
        <v>6.12</v>
      </c>
      <c r="M383">
        <v>6.12</v>
      </c>
      <c r="N383">
        <v>1</v>
      </c>
    </row>
    <row r="384" spans="1:14">
      <c r="A384" t="s">
        <v>2093</v>
      </c>
      <c r="B384" s="21" t="e">
        <f>VLOOKUP(A:A,'Bing search queries'!B:K,10,FALSE)</f>
        <v>#N/A</v>
      </c>
      <c r="C384" s="21">
        <v>6.1</v>
      </c>
      <c r="D384" s="22" t="e">
        <f>(C384-B384)/C384</f>
        <v>#N/A</v>
      </c>
      <c r="E384" t="s">
        <v>85</v>
      </c>
      <c r="F384" t="s">
        <v>110</v>
      </c>
      <c r="G384" t="s">
        <v>124</v>
      </c>
      <c r="H384" t="s">
        <v>61</v>
      </c>
      <c r="I384">
        <v>1</v>
      </c>
      <c r="J384">
        <v>148</v>
      </c>
      <c r="K384" s="3">
        <v>6.7999999999999996E-3</v>
      </c>
      <c r="L384">
        <v>6.1</v>
      </c>
      <c r="M384">
        <v>6.1</v>
      </c>
      <c r="N384">
        <v>1.6</v>
      </c>
    </row>
    <row r="385" spans="1:14">
      <c r="A385" t="s">
        <v>1788</v>
      </c>
      <c r="B385" s="21" t="e">
        <f>VLOOKUP(A:A,'Bing search queries'!B:K,10,FALSE)</f>
        <v>#N/A</v>
      </c>
      <c r="C385" s="21">
        <v>6.1</v>
      </c>
      <c r="D385" s="22" t="e">
        <f>(C385-B385)/C385</f>
        <v>#N/A</v>
      </c>
      <c r="E385" t="s">
        <v>85</v>
      </c>
      <c r="F385" t="s">
        <v>148</v>
      </c>
      <c r="G385" t="s">
        <v>149</v>
      </c>
      <c r="H385" t="s">
        <v>83</v>
      </c>
      <c r="I385">
        <v>1</v>
      </c>
      <c r="J385">
        <v>2</v>
      </c>
      <c r="K385" s="3">
        <v>0.5</v>
      </c>
      <c r="L385">
        <v>6.1</v>
      </c>
      <c r="M385">
        <v>6.1</v>
      </c>
      <c r="N385">
        <v>1</v>
      </c>
    </row>
    <row r="386" spans="1:14">
      <c r="A386" t="s">
        <v>1724</v>
      </c>
      <c r="B386" s="21" t="e">
        <f>VLOOKUP(A:A,'Bing search queries'!B:K,10,FALSE)</f>
        <v>#N/A</v>
      </c>
      <c r="C386" s="21">
        <v>6.06</v>
      </c>
      <c r="D386" s="22" t="e">
        <f>(C386-B386)/C386</f>
        <v>#N/A</v>
      </c>
      <c r="E386" t="s">
        <v>85</v>
      </c>
      <c r="F386" t="s">
        <v>148</v>
      </c>
      <c r="G386" t="s">
        <v>149</v>
      </c>
      <c r="H386" t="s">
        <v>70</v>
      </c>
      <c r="I386">
        <v>1</v>
      </c>
      <c r="J386">
        <v>1</v>
      </c>
      <c r="K386" s="3">
        <v>1</v>
      </c>
      <c r="L386">
        <v>6.06</v>
      </c>
      <c r="M386">
        <v>6.06</v>
      </c>
      <c r="N386">
        <v>1</v>
      </c>
    </row>
    <row r="387" spans="1:14">
      <c r="A387" t="s">
        <v>376</v>
      </c>
      <c r="B387" s="21" t="e">
        <f>VLOOKUP(A:A,'Bing search queries'!B:K,10,FALSE)</f>
        <v>#N/A</v>
      </c>
      <c r="C387" s="21">
        <v>6.04</v>
      </c>
      <c r="D387" s="22" t="e">
        <f>(C387-B387)/C387</f>
        <v>#N/A</v>
      </c>
      <c r="E387" t="s">
        <v>85</v>
      </c>
      <c r="F387" t="s">
        <v>148</v>
      </c>
      <c r="G387" t="s">
        <v>275</v>
      </c>
      <c r="H387" t="s">
        <v>70</v>
      </c>
      <c r="I387">
        <v>2</v>
      </c>
      <c r="J387">
        <v>51</v>
      </c>
      <c r="K387" s="3">
        <v>3.9199999999999999E-2</v>
      </c>
      <c r="L387">
        <v>3.02</v>
      </c>
      <c r="M387">
        <v>6.04</v>
      </c>
      <c r="N387">
        <v>1</v>
      </c>
    </row>
    <row r="388" spans="1:14">
      <c r="A388" t="s">
        <v>3055</v>
      </c>
      <c r="B388" s="21" t="e">
        <f>VLOOKUP(A:A,'Bing search queries'!B:K,10,FALSE)</f>
        <v>#N/A</v>
      </c>
      <c r="C388" s="21">
        <v>6.04</v>
      </c>
      <c r="D388" s="22" t="e">
        <f>(C388-B388)/C388</f>
        <v>#N/A</v>
      </c>
      <c r="E388" t="s">
        <v>85</v>
      </c>
      <c r="F388" t="s">
        <v>774</v>
      </c>
      <c r="G388" t="s">
        <v>775</v>
      </c>
      <c r="H388" t="s">
        <v>83</v>
      </c>
      <c r="I388">
        <v>1</v>
      </c>
      <c r="J388">
        <v>4</v>
      </c>
      <c r="K388" s="3">
        <v>0.25</v>
      </c>
      <c r="L388">
        <v>6.04</v>
      </c>
      <c r="M388">
        <v>6.04</v>
      </c>
      <c r="N388">
        <v>1</v>
      </c>
    </row>
    <row r="389" spans="1:14">
      <c r="A389" t="s">
        <v>2077</v>
      </c>
      <c r="B389" s="21" t="e">
        <f>VLOOKUP(A:A,'Bing search queries'!B:K,10,FALSE)</f>
        <v>#N/A</v>
      </c>
      <c r="C389" s="21">
        <v>6.03</v>
      </c>
      <c r="D389" s="22" t="e">
        <f>(C389-B389)/C389</f>
        <v>#N/A</v>
      </c>
      <c r="E389" t="s">
        <v>85</v>
      </c>
      <c r="F389" t="s">
        <v>110</v>
      </c>
      <c r="G389" t="s">
        <v>111</v>
      </c>
      <c r="H389" t="s">
        <v>83</v>
      </c>
      <c r="I389">
        <v>1</v>
      </c>
      <c r="J389">
        <v>10</v>
      </c>
      <c r="K389" s="3">
        <v>0.1</v>
      </c>
      <c r="L389">
        <v>6.03</v>
      </c>
      <c r="M389">
        <v>6.03</v>
      </c>
      <c r="N389">
        <v>1.1000000000000001</v>
      </c>
    </row>
    <row r="390" spans="1:14">
      <c r="A390" t="s">
        <v>1369</v>
      </c>
      <c r="B390" s="21" t="e">
        <f>VLOOKUP(A:A,'Bing search queries'!B:K,10,FALSE)</f>
        <v>#N/A</v>
      </c>
      <c r="C390" s="21">
        <v>6.01</v>
      </c>
      <c r="D390" s="22" t="e">
        <f>(C390-B390)/C390</f>
        <v>#N/A</v>
      </c>
      <c r="E390" t="s">
        <v>85</v>
      </c>
      <c r="F390" t="s">
        <v>148</v>
      </c>
      <c r="G390" t="s">
        <v>149</v>
      </c>
      <c r="H390" t="s">
        <v>70</v>
      </c>
      <c r="I390">
        <v>1</v>
      </c>
      <c r="J390">
        <v>3</v>
      </c>
      <c r="K390" s="3">
        <v>0.33329999999999999</v>
      </c>
      <c r="L390">
        <v>6.01</v>
      </c>
      <c r="M390">
        <v>6.01</v>
      </c>
      <c r="N390">
        <v>1</v>
      </c>
    </row>
    <row r="391" spans="1:14">
      <c r="A391" t="s">
        <v>2865</v>
      </c>
      <c r="B391" s="21" t="e">
        <f>VLOOKUP(A:A,'Bing search queries'!B:K,10,FALSE)</f>
        <v>#N/A</v>
      </c>
      <c r="C391" s="21">
        <v>6</v>
      </c>
      <c r="D391" s="22" t="e">
        <f>(C391-B391)/C391</f>
        <v>#N/A</v>
      </c>
      <c r="E391" t="s">
        <v>64</v>
      </c>
      <c r="F391" t="s">
        <v>68</v>
      </c>
      <c r="G391" t="s">
        <v>69</v>
      </c>
      <c r="H391" t="s">
        <v>61</v>
      </c>
      <c r="I391">
        <v>2</v>
      </c>
      <c r="J391">
        <v>2</v>
      </c>
      <c r="K391" s="3">
        <v>1</v>
      </c>
      <c r="L391">
        <v>3</v>
      </c>
      <c r="M391">
        <v>6</v>
      </c>
      <c r="N391">
        <v>5</v>
      </c>
    </row>
    <row r="392" spans="1:14">
      <c r="A392" t="s">
        <v>997</v>
      </c>
      <c r="B392" s="21" t="e">
        <f>VLOOKUP(A:A,'Bing search queries'!B:K,10,FALSE)</f>
        <v>#N/A</v>
      </c>
      <c r="C392" s="21">
        <v>5.99</v>
      </c>
      <c r="D392" s="22" t="e">
        <f>(C392-B392)/C392</f>
        <v>#N/A</v>
      </c>
      <c r="E392" t="s">
        <v>85</v>
      </c>
      <c r="F392" t="s">
        <v>774</v>
      </c>
      <c r="G392" t="s">
        <v>998</v>
      </c>
      <c r="H392" t="s">
        <v>83</v>
      </c>
      <c r="I392">
        <v>1</v>
      </c>
      <c r="J392">
        <v>1</v>
      </c>
      <c r="K392" s="3">
        <v>1</v>
      </c>
      <c r="L392">
        <v>5.99</v>
      </c>
      <c r="M392">
        <v>5.99</v>
      </c>
      <c r="N392">
        <v>1</v>
      </c>
    </row>
    <row r="393" spans="1:14">
      <c r="A393" t="s">
        <v>1319</v>
      </c>
      <c r="B393" s="21" t="e">
        <f>VLOOKUP(A:A,'Bing search queries'!B:K,10,FALSE)</f>
        <v>#N/A</v>
      </c>
      <c r="C393" s="21">
        <v>5.99</v>
      </c>
      <c r="D393" s="22" t="e">
        <f>(C393-B393)/C393</f>
        <v>#N/A</v>
      </c>
      <c r="E393" t="s">
        <v>85</v>
      </c>
      <c r="F393" t="s">
        <v>774</v>
      </c>
      <c r="G393" t="s">
        <v>775</v>
      </c>
      <c r="H393" t="s">
        <v>83</v>
      </c>
      <c r="I393">
        <v>1</v>
      </c>
      <c r="J393">
        <v>1</v>
      </c>
      <c r="K393" s="3">
        <v>1</v>
      </c>
      <c r="L393">
        <v>5.99</v>
      </c>
      <c r="M393">
        <v>5.99</v>
      </c>
      <c r="N393">
        <v>1</v>
      </c>
    </row>
    <row r="394" spans="1:14">
      <c r="A394" t="s">
        <v>825</v>
      </c>
      <c r="B394" s="21" t="e">
        <f>VLOOKUP(A:A,'Bing search queries'!B:K,10,FALSE)</f>
        <v>#N/A</v>
      </c>
      <c r="C394" s="21">
        <v>5.98</v>
      </c>
      <c r="D394" s="22" t="e">
        <f>(C394-B394)/C394</f>
        <v>#N/A</v>
      </c>
      <c r="E394" t="s">
        <v>64</v>
      </c>
      <c r="F394" t="s">
        <v>68</v>
      </c>
      <c r="G394" t="s">
        <v>158</v>
      </c>
      <c r="H394" t="s">
        <v>61</v>
      </c>
      <c r="I394">
        <v>2</v>
      </c>
      <c r="J394">
        <v>1</v>
      </c>
      <c r="K394" s="3">
        <v>2</v>
      </c>
      <c r="L394">
        <v>2.99</v>
      </c>
      <c r="M394">
        <v>5.98</v>
      </c>
      <c r="N394">
        <v>1</v>
      </c>
    </row>
    <row r="395" spans="1:14">
      <c r="A395" t="s">
        <v>764</v>
      </c>
      <c r="B395" s="21" t="e">
        <f>VLOOKUP(A:A,'Bing search queries'!B:K,10,FALSE)</f>
        <v>#N/A</v>
      </c>
      <c r="C395" s="21">
        <v>5.96</v>
      </c>
      <c r="D395" s="22" t="e">
        <f>(C395-B395)/C395</f>
        <v>#N/A</v>
      </c>
      <c r="E395" t="s">
        <v>64</v>
      </c>
      <c r="F395" t="s">
        <v>134</v>
      </c>
      <c r="G395" t="s">
        <v>146</v>
      </c>
      <c r="H395" t="s">
        <v>61</v>
      </c>
      <c r="I395">
        <v>2</v>
      </c>
      <c r="J395">
        <v>1</v>
      </c>
      <c r="K395" s="3">
        <v>2</v>
      </c>
      <c r="L395">
        <v>2.98</v>
      </c>
      <c r="M395">
        <v>5.96</v>
      </c>
      <c r="N395">
        <v>2</v>
      </c>
    </row>
    <row r="396" spans="1:14">
      <c r="A396" t="s">
        <v>2114</v>
      </c>
      <c r="B396" s="21">
        <f>VLOOKUP(A:A,'Bing search queries'!B:K,10,FALSE)</f>
        <v>1.82</v>
      </c>
      <c r="C396" s="21">
        <v>5.95</v>
      </c>
      <c r="D396" s="22">
        <f>(C396-B396)/C396</f>
        <v>0.69411764705882351</v>
      </c>
      <c r="E396" t="s">
        <v>64</v>
      </c>
      <c r="F396" t="s">
        <v>90</v>
      </c>
      <c r="G396" t="s">
        <v>2115</v>
      </c>
      <c r="H396" t="s">
        <v>112</v>
      </c>
      <c r="I396">
        <v>2</v>
      </c>
      <c r="J396">
        <v>24</v>
      </c>
      <c r="K396" s="3">
        <v>8.3299999999999999E-2</v>
      </c>
      <c r="L396">
        <v>2.98</v>
      </c>
      <c r="M396">
        <v>5.95</v>
      </c>
      <c r="N396">
        <v>2.5</v>
      </c>
    </row>
    <row r="397" spans="1:14">
      <c r="A397" t="s">
        <v>404</v>
      </c>
      <c r="B397" s="21" t="e">
        <f>VLOOKUP(A:A,'Bing search queries'!B:K,10,FALSE)</f>
        <v>#N/A</v>
      </c>
      <c r="C397" s="21">
        <v>5.95</v>
      </c>
      <c r="D397" s="22" t="e">
        <f>(C397-B397)/C397</f>
        <v>#N/A</v>
      </c>
      <c r="E397" t="s">
        <v>85</v>
      </c>
      <c r="F397" t="s">
        <v>154</v>
      </c>
      <c r="G397" t="s">
        <v>155</v>
      </c>
      <c r="H397" t="s">
        <v>70</v>
      </c>
      <c r="I397">
        <v>1</v>
      </c>
      <c r="J397">
        <v>16</v>
      </c>
      <c r="K397" s="3">
        <v>6.25E-2</v>
      </c>
      <c r="L397">
        <v>5.95</v>
      </c>
      <c r="M397">
        <v>5.95</v>
      </c>
      <c r="N397">
        <v>1</v>
      </c>
    </row>
    <row r="398" spans="1:14">
      <c r="A398" t="s">
        <v>2420</v>
      </c>
      <c r="B398" s="21" t="e">
        <f>VLOOKUP(A:A,'Bing search queries'!B:K,10,FALSE)</f>
        <v>#N/A</v>
      </c>
      <c r="C398" s="21">
        <v>5.95</v>
      </c>
      <c r="D398" s="22" t="e">
        <f>(C398-B398)/C398</f>
        <v>#N/A</v>
      </c>
      <c r="E398" t="s">
        <v>85</v>
      </c>
      <c r="F398" t="s">
        <v>774</v>
      </c>
      <c r="G398" t="s">
        <v>775</v>
      </c>
      <c r="H398" t="s">
        <v>83</v>
      </c>
      <c r="I398">
        <v>1</v>
      </c>
      <c r="J398">
        <v>15</v>
      </c>
      <c r="K398" s="3">
        <v>6.6699999999999995E-2</v>
      </c>
      <c r="L398">
        <v>5.95</v>
      </c>
      <c r="M398">
        <v>5.95</v>
      </c>
      <c r="N398">
        <v>1</v>
      </c>
    </row>
    <row r="399" spans="1:14">
      <c r="A399" t="s">
        <v>2053</v>
      </c>
      <c r="B399" s="21" t="e">
        <f>VLOOKUP(A:A,'Bing search queries'!B:K,10,FALSE)</f>
        <v>#N/A</v>
      </c>
      <c r="C399" s="21">
        <v>5.95</v>
      </c>
      <c r="D399" s="22" t="e">
        <f>(C399-B399)/C399</f>
        <v>#N/A</v>
      </c>
      <c r="E399" t="s">
        <v>85</v>
      </c>
      <c r="F399" t="s">
        <v>154</v>
      </c>
      <c r="G399" t="s">
        <v>155</v>
      </c>
      <c r="H399" t="s">
        <v>83</v>
      </c>
      <c r="I399">
        <v>1</v>
      </c>
      <c r="J399">
        <v>1</v>
      </c>
      <c r="K399" s="3">
        <v>1</v>
      </c>
      <c r="L399">
        <v>5.95</v>
      </c>
      <c r="M399">
        <v>5.95</v>
      </c>
      <c r="N399">
        <v>1</v>
      </c>
    </row>
    <row r="400" spans="1:14">
      <c r="A400" t="s">
        <v>782</v>
      </c>
      <c r="B400" s="21" t="e">
        <f>VLOOKUP(A:A,'Bing search queries'!B:K,10,FALSE)</f>
        <v>#N/A</v>
      </c>
      <c r="C400" s="21">
        <v>5.94</v>
      </c>
      <c r="D400" s="22" t="e">
        <f>(C400-B400)/C400</f>
        <v>#N/A</v>
      </c>
      <c r="E400" t="s">
        <v>64</v>
      </c>
      <c r="F400" t="s">
        <v>134</v>
      </c>
      <c r="G400" t="s">
        <v>138</v>
      </c>
      <c r="H400" t="s">
        <v>61</v>
      </c>
      <c r="I400">
        <v>2</v>
      </c>
      <c r="J400">
        <v>1</v>
      </c>
      <c r="K400" s="3">
        <v>2</v>
      </c>
      <c r="L400">
        <v>2.97</v>
      </c>
      <c r="M400">
        <v>5.94</v>
      </c>
      <c r="N400">
        <v>2</v>
      </c>
    </row>
    <row r="401" spans="1:14">
      <c r="A401" t="s">
        <v>1550</v>
      </c>
      <c r="B401" s="21" t="e">
        <f>VLOOKUP(A:A,'Bing search queries'!B:K,10,FALSE)</f>
        <v>#N/A</v>
      </c>
      <c r="C401" s="21">
        <v>5.94</v>
      </c>
      <c r="D401" s="22" t="e">
        <f>(C401-B401)/C401</f>
        <v>#N/A</v>
      </c>
      <c r="E401" t="s">
        <v>85</v>
      </c>
      <c r="F401" t="s">
        <v>154</v>
      </c>
      <c r="G401" t="s">
        <v>155</v>
      </c>
      <c r="H401" t="s">
        <v>83</v>
      </c>
      <c r="I401">
        <v>1</v>
      </c>
      <c r="J401">
        <v>1</v>
      </c>
      <c r="K401" s="3">
        <v>1</v>
      </c>
      <c r="L401">
        <v>5.94</v>
      </c>
      <c r="M401">
        <v>5.94</v>
      </c>
      <c r="N401">
        <v>1</v>
      </c>
    </row>
    <row r="402" spans="1:14">
      <c r="A402" t="s">
        <v>2221</v>
      </c>
      <c r="B402" s="21" t="e">
        <f>VLOOKUP(A:A,'Bing search queries'!B:K,10,FALSE)</f>
        <v>#N/A</v>
      </c>
      <c r="C402" s="21">
        <v>5.93</v>
      </c>
      <c r="D402" s="22" t="e">
        <f>(C402-B402)/C402</f>
        <v>#N/A</v>
      </c>
      <c r="E402" t="s">
        <v>85</v>
      </c>
      <c r="F402" t="s">
        <v>110</v>
      </c>
      <c r="G402" t="s">
        <v>111</v>
      </c>
      <c r="H402" t="s">
        <v>83</v>
      </c>
      <c r="I402">
        <v>1</v>
      </c>
      <c r="J402">
        <v>1</v>
      </c>
      <c r="K402" s="3">
        <v>1</v>
      </c>
      <c r="L402">
        <v>5.93</v>
      </c>
      <c r="M402">
        <v>5.93</v>
      </c>
      <c r="N402">
        <v>1</v>
      </c>
    </row>
    <row r="403" spans="1:14">
      <c r="A403" t="s">
        <v>1983</v>
      </c>
      <c r="B403" s="21" t="e">
        <f>VLOOKUP(A:A,'Bing search queries'!B:K,10,FALSE)</f>
        <v>#N/A</v>
      </c>
      <c r="C403" s="21">
        <v>5.92</v>
      </c>
      <c r="D403" s="22" t="e">
        <f>(C403-B403)/C403</f>
        <v>#N/A</v>
      </c>
      <c r="E403" t="s">
        <v>85</v>
      </c>
      <c r="F403" t="s">
        <v>154</v>
      </c>
      <c r="G403" t="s">
        <v>155</v>
      </c>
      <c r="H403" t="s">
        <v>83</v>
      </c>
      <c r="I403">
        <v>1</v>
      </c>
      <c r="J403">
        <v>5</v>
      </c>
      <c r="K403" s="3">
        <v>0.2</v>
      </c>
      <c r="L403">
        <v>5.92</v>
      </c>
      <c r="M403">
        <v>5.92</v>
      </c>
      <c r="N403">
        <v>1</v>
      </c>
    </row>
    <row r="404" spans="1:14">
      <c r="A404" t="s">
        <v>2608</v>
      </c>
      <c r="B404" s="21" t="e">
        <f>VLOOKUP(A:A,'Bing search queries'!B:K,10,FALSE)</f>
        <v>#N/A</v>
      </c>
      <c r="C404" s="21">
        <v>5.92</v>
      </c>
      <c r="D404" s="22" t="e">
        <f>(C404-B404)/C404</f>
        <v>#N/A</v>
      </c>
      <c r="E404" t="s">
        <v>85</v>
      </c>
      <c r="F404" t="s">
        <v>240</v>
      </c>
      <c r="G404" t="s">
        <v>241</v>
      </c>
      <c r="H404" t="s">
        <v>61</v>
      </c>
      <c r="I404">
        <v>1</v>
      </c>
      <c r="J404">
        <v>1</v>
      </c>
      <c r="K404" s="3">
        <v>1</v>
      </c>
      <c r="L404">
        <v>5.92</v>
      </c>
      <c r="M404">
        <v>5.92</v>
      </c>
      <c r="N404">
        <v>1</v>
      </c>
    </row>
    <row r="405" spans="1:14">
      <c r="A405" t="s">
        <v>2250</v>
      </c>
      <c r="B405" s="21" t="e">
        <f>VLOOKUP(A:A,'Bing search queries'!B:K,10,FALSE)</f>
        <v>#N/A</v>
      </c>
      <c r="C405" s="21">
        <v>5.91</v>
      </c>
      <c r="D405" s="22" t="e">
        <f>(C405-B405)/C405</f>
        <v>#N/A</v>
      </c>
      <c r="E405" t="s">
        <v>85</v>
      </c>
      <c r="F405" t="s">
        <v>240</v>
      </c>
      <c r="G405" t="s">
        <v>2251</v>
      </c>
      <c r="H405" t="s">
        <v>83</v>
      </c>
      <c r="I405">
        <v>1</v>
      </c>
      <c r="J405">
        <v>1</v>
      </c>
      <c r="K405" s="3">
        <v>1</v>
      </c>
      <c r="L405">
        <v>5.91</v>
      </c>
      <c r="M405">
        <v>5.91</v>
      </c>
      <c r="N405">
        <v>1</v>
      </c>
    </row>
    <row r="406" spans="1:14">
      <c r="A406" t="s">
        <v>1312</v>
      </c>
      <c r="B406" s="21" t="e">
        <f>VLOOKUP(A:A,'Bing search queries'!B:K,10,FALSE)</f>
        <v>#N/A</v>
      </c>
      <c r="C406" s="21">
        <v>5.89</v>
      </c>
      <c r="D406" s="22" t="e">
        <f>(C406-B406)/C406</f>
        <v>#N/A</v>
      </c>
      <c r="E406" t="s">
        <v>64</v>
      </c>
      <c r="F406" t="s">
        <v>80</v>
      </c>
      <c r="G406" t="s">
        <v>238</v>
      </c>
      <c r="H406" t="s">
        <v>61</v>
      </c>
      <c r="I406">
        <v>2</v>
      </c>
      <c r="J406">
        <v>12</v>
      </c>
      <c r="K406" s="3">
        <v>0.16669999999999999</v>
      </c>
      <c r="L406">
        <v>2.94</v>
      </c>
      <c r="M406">
        <v>5.89</v>
      </c>
      <c r="N406">
        <v>5.3</v>
      </c>
    </row>
    <row r="407" spans="1:14">
      <c r="A407" t="s">
        <v>1232</v>
      </c>
      <c r="B407" s="21" t="e">
        <f>VLOOKUP(A:A,'Bing search queries'!B:K,10,FALSE)</f>
        <v>#N/A</v>
      </c>
      <c r="C407" s="21">
        <v>5.88</v>
      </c>
      <c r="D407" s="22" t="e">
        <f>(C407-B407)/C407</f>
        <v>#N/A</v>
      </c>
      <c r="E407" t="s">
        <v>85</v>
      </c>
      <c r="F407" t="s">
        <v>154</v>
      </c>
      <c r="G407" t="s">
        <v>155</v>
      </c>
      <c r="H407" t="s">
        <v>70</v>
      </c>
      <c r="I407">
        <v>1</v>
      </c>
      <c r="J407">
        <v>28</v>
      </c>
      <c r="K407" s="3">
        <v>3.5700000000000003E-2</v>
      </c>
      <c r="L407">
        <v>5.88</v>
      </c>
      <c r="M407">
        <v>5.88</v>
      </c>
      <c r="N407">
        <v>1</v>
      </c>
    </row>
    <row r="408" spans="1:14">
      <c r="A408" t="s">
        <v>1847</v>
      </c>
      <c r="B408" s="21" t="e">
        <f>VLOOKUP(A:A,'Bing search queries'!B:K,10,FALSE)</f>
        <v>#N/A</v>
      </c>
      <c r="C408" s="21">
        <v>5.86</v>
      </c>
      <c r="D408" s="22" t="e">
        <f>(C408-B408)/C408</f>
        <v>#N/A</v>
      </c>
      <c r="E408" t="s">
        <v>93</v>
      </c>
      <c r="F408" t="s">
        <v>94</v>
      </c>
      <c r="G408" t="s">
        <v>190</v>
      </c>
      <c r="H408" t="s">
        <v>61</v>
      </c>
      <c r="I408">
        <v>3</v>
      </c>
      <c r="J408">
        <v>20</v>
      </c>
      <c r="K408" s="3">
        <v>0.15</v>
      </c>
      <c r="L408">
        <v>1.95</v>
      </c>
      <c r="M408">
        <v>5.86</v>
      </c>
      <c r="N408">
        <v>2.4</v>
      </c>
    </row>
    <row r="409" spans="1:14">
      <c r="A409" t="s">
        <v>2595</v>
      </c>
      <c r="B409" s="21" t="e">
        <f>VLOOKUP(A:A,'Bing search queries'!B:K,10,FALSE)</f>
        <v>#N/A</v>
      </c>
      <c r="C409" s="21">
        <v>5.84</v>
      </c>
      <c r="D409" s="22" t="e">
        <f>(C409-B409)/C409</f>
        <v>#N/A</v>
      </c>
      <c r="E409" t="s">
        <v>64</v>
      </c>
      <c r="F409" t="s">
        <v>80</v>
      </c>
      <c r="G409" t="s">
        <v>81</v>
      </c>
      <c r="H409" t="s">
        <v>61</v>
      </c>
      <c r="I409">
        <v>2</v>
      </c>
      <c r="J409">
        <v>1</v>
      </c>
      <c r="K409" s="3">
        <v>2</v>
      </c>
      <c r="L409">
        <v>2.92</v>
      </c>
      <c r="M409">
        <v>5.84</v>
      </c>
      <c r="N409">
        <v>8</v>
      </c>
    </row>
    <row r="410" spans="1:14">
      <c r="A410" t="s">
        <v>2083</v>
      </c>
      <c r="B410" s="21" t="e">
        <f>VLOOKUP(A:A,'Bing search queries'!B:K,10,FALSE)</f>
        <v>#N/A</v>
      </c>
      <c r="C410" s="21">
        <v>5.83</v>
      </c>
      <c r="D410" s="22" t="e">
        <f>(C410-B410)/C410</f>
        <v>#N/A</v>
      </c>
      <c r="E410" t="s">
        <v>64</v>
      </c>
      <c r="F410" t="s">
        <v>80</v>
      </c>
      <c r="G410" t="s">
        <v>959</v>
      </c>
      <c r="H410" t="s">
        <v>70</v>
      </c>
      <c r="I410">
        <v>2</v>
      </c>
      <c r="J410">
        <v>55</v>
      </c>
      <c r="K410" s="3">
        <v>3.6400000000000002E-2</v>
      </c>
      <c r="L410">
        <v>2.92</v>
      </c>
      <c r="M410">
        <v>5.83</v>
      </c>
      <c r="N410">
        <v>6.3</v>
      </c>
    </row>
    <row r="411" spans="1:14">
      <c r="A411" t="s">
        <v>153</v>
      </c>
      <c r="B411" s="21" t="e">
        <f>VLOOKUP(A:A,'Bing search queries'!B:K,10,FALSE)</f>
        <v>#N/A</v>
      </c>
      <c r="C411" s="21">
        <v>5.83</v>
      </c>
      <c r="D411" s="22" t="e">
        <f>(C411-B411)/C411</f>
        <v>#N/A</v>
      </c>
      <c r="E411" t="s">
        <v>85</v>
      </c>
      <c r="F411" t="s">
        <v>154</v>
      </c>
      <c r="G411" t="s">
        <v>155</v>
      </c>
      <c r="H411" t="s">
        <v>70</v>
      </c>
      <c r="I411">
        <v>1</v>
      </c>
      <c r="J411">
        <v>10</v>
      </c>
      <c r="K411" s="3">
        <v>0.1</v>
      </c>
      <c r="L411">
        <v>5.83</v>
      </c>
      <c r="M411">
        <v>5.83</v>
      </c>
      <c r="N411">
        <v>1</v>
      </c>
    </row>
    <row r="412" spans="1:14">
      <c r="A412" t="s">
        <v>1958</v>
      </c>
      <c r="B412" s="21" t="e">
        <f>VLOOKUP(A:A,'Bing search queries'!B:K,10,FALSE)</f>
        <v>#N/A</v>
      </c>
      <c r="C412" s="21">
        <v>5.83</v>
      </c>
      <c r="D412" s="22" t="e">
        <f>(C412-B412)/C412</f>
        <v>#N/A</v>
      </c>
      <c r="E412" t="s">
        <v>85</v>
      </c>
      <c r="F412" t="s">
        <v>110</v>
      </c>
      <c r="G412" t="s">
        <v>124</v>
      </c>
      <c r="H412" t="s">
        <v>83</v>
      </c>
      <c r="I412">
        <v>1</v>
      </c>
      <c r="J412">
        <v>1</v>
      </c>
      <c r="K412" s="3">
        <v>1</v>
      </c>
      <c r="L412">
        <v>5.83</v>
      </c>
      <c r="M412">
        <v>5.83</v>
      </c>
      <c r="N412">
        <v>1</v>
      </c>
    </row>
    <row r="413" spans="1:14">
      <c r="A413" t="s">
        <v>2358</v>
      </c>
      <c r="B413" s="21" t="e">
        <f>VLOOKUP(A:A,'Bing search queries'!B:K,10,FALSE)</f>
        <v>#N/A</v>
      </c>
      <c r="C413" s="21">
        <v>5.81</v>
      </c>
      <c r="D413" s="22" t="e">
        <f>(C413-B413)/C413</f>
        <v>#N/A</v>
      </c>
      <c r="E413" t="s">
        <v>104</v>
      </c>
      <c r="F413" t="s">
        <v>162</v>
      </c>
      <c r="G413" t="s">
        <v>451</v>
      </c>
      <c r="H413" t="s">
        <v>61</v>
      </c>
      <c r="I413">
        <v>9</v>
      </c>
      <c r="J413">
        <v>24</v>
      </c>
      <c r="K413" s="3">
        <v>0.375</v>
      </c>
      <c r="L413">
        <v>0.65</v>
      </c>
      <c r="M413">
        <v>5.81</v>
      </c>
      <c r="N413">
        <v>1.3</v>
      </c>
    </row>
    <row r="414" spans="1:14">
      <c r="A414" t="s">
        <v>2404</v>
      </c>
      <c r="B414" s="21" t="e">
        <f>VLOOKUP(A:A,'Bing search queries'!B:K,10,FALSE)</f>
        <v>#N/A</v>
      </c>
      <c r="C414" s="21">
        <v>5.81</v>
      </c>
      <c r="D414" s="22" t="e">
        <f>(C414-B414)/C414</f>
        <v>#N/A</v>
      </c>
      <c r="E414" t="s">
        <v>85</v>
      </c>
      <c r="F414" t="s">
        <v>110</v>
      </c>
      <c r="G414" t="s">
        <v>124</v>
      </c>
      <c r="H414" t="s">
        <v>61</v>
      </c>
      <c r="I414">
        <v>1</v>
      </c>
      <c r="J414">
        <v>2</v>
      </c>
      <c r="K414" s="3">
        <v>0.5</v>
      </c>
      <c r="L414">
        <v>5.81</v>
      </c>
      <c r="M414">
        <v>5.81</v>
      </c>
      <c r="N414">
        <v>1</v>
      </c>
    </row>
    <row r="415" spans="1:14">
      <c r="A415" t="s">
        <v>1478</v>
      </c>
      <c r="B415" s="21" t="e">
        <f>VLOOKUP(A:A,'Bing search queries'!B:K,10,FALSE)</f>
        <v>#N/A</v>
      </c>
      <c r="C415" s="21">
        <v>5.8</v>
      </c>
      <c r="D415" s="22" t="e">
        <f>(C415-B415)/C415</f>
        <v>#N/A</v>
      </c>
      <c r="E415" t="s">
        <v>85</v>
      </c>
      <c r="F415" t="s">
        <v>154</v>
      </c>
      <c r="G415" t="s">
        <v>155</v>
      </c>
      <c r="H415" t="s">
        <v>70</v>
      </c>
      <c r="I415">
        <v>1</v>
      </c>
      <c r="J415">
        <v>2</v>
      </c>
      <c r="K415" s="3">
        <v>0.5</v>
      </c>
      <c r="L415">
        <v>5.8</v>
      </c>
      <c r="M415">
        <v>5.8</v>
      </c>
      <c r="N415">
        <v>1</v>
      </c>
    </row>
    <row r="416" spans="1:14">
      <c r="A416" t="s">
        <v>367</v>
      </c>
      <c r="B416" s="21" t="e">
        <f>VLOOKUP(A:A,'Bing search queries'!B:K,10,FALSE)</f>
        <v>#N/A</v>
      </c>
      <c r="C416" s="21">
        <v>5.8</v>
      </c>
      <c r="D416" s="22" t="e">
        <f>(C416-B416)/C416</f>
        <v>#N/A</v>
      </c>
      <c r="E416" t="s">
        <v>85</v>
      </c>
      <c r="F416" t="s">
        <v>148</v>
      </c>
      <c r="G416" t="s">
        <v>275</v>
      </c>
      <c r="H416" t="s">
        <v>70</v>
      </c>
      <c r="I416">
        <v>1</v>
      </c>
      <c r="J416">
        <v>1</v>
      </c>
      <c r="K416" s="3">
        <v>1</v>
      </c>
      <c r="L416">
        <v>5.8</v>
      </c>
      <c r="M416">
        <v>5.8</v>
      </c>
      <c r="N416">
        <v>1</v>
      </c>
    </row>
    <row r="417" spans="1:14">
      <c r="A417" t="s">
        <v>911</v>
      </c>
      <c r="B417" s="21" t="e">
        <f>VLOOKUP(A:A,'Bing search queries'!B:K,10,FALSE)</f>
        <v>#N/A</v>
      </c>
      <c r="C417" s="21">
        <v>5.78</v>
      </c>
      <c r="D417" s="22" t="e">
        <f>(C417-B417)/C417</f>
        <v>#N/A</v>
      </c>
      <c r="E417" t="s">
        <v>85</v>
      </c>
      <c r="F417" t="s">
        <v>110</v>
      </c>
      <c r="G417" t="s">
        <v>124</v>
      </c>
      <c r="H417" t="s">
        <v>61</v>
      </c>
      <c r="I417">
        <v>1</v>
      </c>
      <c r="J417">
        <v>1</v>
      </c>
      <c r="K417" s="3">
        <v>1</v>
      </c>
      <c r="L417">
        <v>5.78</v>
      </c>
      <c r="M417">
        <v>5.78</v>
      </c>
      <c r="N417">
        <v>1</v>
      </c>
    </row>
    <row r="418" spans="1:14">
      <c r="A418" t="s">
        <v>2505</v>
      </c>
      <c r="B418" s="21" t="e">
        <f>VLOOKUP(A:A,'Bing search queries'!B:K,10,FALSE)</f>
        <v>#N/A</v>
      </c>
      <c r="C418" s="21">
        <v>5.76</v>
      </c>
      <c r="D418" s="22" t="e">
        <f>(C418-B418)/C418</f>
        <v>#N/A</v>
      </c>
      <c r="E418" t="s">
        <v>85</v>
      </c>
      <c r="F418" t="s">
        <v>154</v>
      </c>
      <c r="G418" t="s">
        <v>155</v>
      </c>
      <c r="H418" t="s">
        <v>70</v>
      </c>
      <c r="I418">
        <v>1</v>
      </c>
      <c r="J418">
        <v>29</v>
      </c>
      <c r="K418" s="3">
        <v>3.4500000000000003E-2</v>
      </c>
      <c r="L418">
        <v>5.76</v>
      </c>
      <c r="M418">
        <v>5.76</v>
      </c>
      <c r="N418">
        <v>1</v>
      </c>
    </row>
    <row r="419" spans="1:14">
      <c r="A419" t="s">
        <v>873</v>
      </c>
      <c r="B419" s="21" t="e">
        <f>VLOOKUP(A:A,'Bing search queries'!B:K,10,FALSE)</f>
        <v>#N/A</v>
      </c>
      <c r="C419" s="21">
        <v>5.76</v>
      </c>
      <c r="D419" s="22" t="e">
        <f>(C419-B419)/C419</f>
        <v>#N/A</v>
      </c>
      <c r="E419" t="s">
        <v>64</v>
      </c>
      <c r="F419" t="s">
        <v>134</v>
      </c>
      <c r="G419" t="s">
        <v>556</v>
      </c>
      <c r="H419" t="s">
        <v>61</v>
      </c>
      <c r="I419">
        <v>2</v>
      </c>
      <c r="J419">
        <v>1</v>
      </c>
      <c r="K419" s="3">
        <v>2</v>
      </c>
      <c r="L419">
        <v>2.88</v>
      </c>
      <c r="M419">
        <v>5.76</v>
      </c>
      <c r="N419">
        <v>4</v>
      </c>
    </row>
    <row r="420" spans="1:14">
      <c r="A420" t="s">
        <v>82</v>
      </c>
      <c r="B420" s="21" t="e">
        <f>VLOOKUP(A:A,'Bing search queries'!B:K,10,FALSE)</f>
        <v>#N/A</v>
      </c>
      <c r="C420" s="21">
        <v>5.75</v>
      </c>
      <c r="D420" s="22" t="e">
        <f>(C420-B420)/C420</f>
        <v>#N/A</v>
      </c>
      <c r="E420" t="s">
        <v>64</v>
      </c>
      <c r="F420" t="s">
        <v>65</v>
      </c>
      <c r="G420" t="s">
        <v>66</v>
      </c>
      <c r="H420" t="s">
        <v>61</v>
      </c>
      <c r="I420">
        <v>1</v>
      </c>
      <c r="J420">
        <v>1</v>
      </c>
      <c r="K420" s="3">
        <v>1</v>
      </c>
      <c r="L420">
        <v>5.75</v>
      </c>
      <c r="M420">
        <v>5.75</v>
      </c>
      <c r="N420">
        <v>2</v>
      </c>
    </row>
    <row r="421" spans="1:14">
      <c r="A421" t="s">
        <v>1363</v>
      </c>
      <c r="B421" s="21" t="e">
        <f>VLOOKUP(A:A,'Bing search queries'!B:K,10,FALSE)</f>
        <v>#N/A</v>
      </c>
      <c r="C421" s="21">
        <v>5.75</v>
      </c>
      <c r="D421" s="22" t="e">
        <f>(C421-B421)/C421</f>
        <v>#N/A</v>
      </c>
      <c r="E421" t="s">
        <v>85</v>
      </c>
      <c r="F421" t="s">
        <v>154</v>
      </c>
      <c r="G421" t="s">
        <v>155</v>
      </c>
      <c r="H421" t="s">
        <v>70</v>
      </c>
      <c r="I421">
        <v>1</v>
      </c>
      <c r="J421">
        <v>1</v>
      </c>
      <c r="K421" s="3">
        <v>1</v>
      </c>
      <c r="L421">
        <v>5.75</v>
      </c>
      <c r="M421">
        <v>5.75</v>
      </c>
      <c r="N421">
        <v>1</v>
      </c>
    </row>
    <row r="422" spans="1:14">
      <c r="A422" t="s">
        <v>2577</v>
      </c>
      <c r="B422" s="21" t="e">
        <f>VLOOKUP(A:A,'Bing search queries'!B:K,10,FALSE)</f>
        <v>#N/A</v>
      </c>
      <c r="C422" s="21">
        <v>5.74</v>
      </c>
      <c r="D422" s="22" t="e">
        <f>(C422-B422)/C422</f>
        <v>#N/A</v>
      </c>
      <c r="E422" t="s">
        <v>64</v>
      </c>
      <c r="F422" t="s">
        <v>65</v>
      </c>
      <c r="G422" t="s">
        <v>66</v>
      </c>
      <c r="H422" t="s">
        <v>61</v>
      </c>
      <c r="I422">
        <v>1</v>
      </c>
      <c r="J422">
        <v>3</v>
      </c>
      <c r="K422" s="3">
        <v>0.33329999999999999</v>
      </c>
      <c r="L422">
        <v>5.74</v>
      </c>
      <c r="M422">
        <v>5.74</v>
      </c>
      <c r="N422">
        <v>1.7</v>
      </c>
    </row>
    <row r="423" spans="1:14">
      <c r="A423" t="s">
        <v>1987</v>
      </c>
      <c r="B423" s="21" t="e">
        <f>VLOOKUP(A:A,'Bing search queries'!B:K,10,FALSE)</f>
        <v>#N/A</v>
      </c>
      <c r="C423" s="21">
        <v>5.74</v>
      </c>
      <c r="D423" s="22" t="e">
        <f>(C423-B423)/C423</f>
        <v>#N/A</v>
      </c>
      <c r="E423" t="s">
        <v>85</v>
      </c>
      <c r="F423" t="s">
        <v>774</v>
      </c>
      <c r="G423" t="s">
        <v>1988</v>
      </c>
      <c r="H423" t="s">
        <v>83</v>
      </c>
      <c r="I423">
        <v>1</v>
      </c>
      <c r="J423">
        <v>1</v>
      </c>
      <c r="K423" s="3">
        <v>1</v>
      </c>
      <c r="L423">
        <v>5.74</v>
      </c>
      <c r="M423">
        <v>5.74</v>
      </c>
      <c r="N423">
        <v>1</v>
      </c>
    </row>
    <row r="424" spans="1:14">
      <c r="A424" t="s">
        <v>218</v>
      </c>
      <c r="B424" s="21" t="e">
        <f>VLOOKUP(A:A,'Bing search queries'!B:K,10,FALSE)</f>
        <v>#N/A</v>
      </c>
      <c r="C424" s="21">
        <v>5.73</v>
      </c>
      <c r="D424" s="22" t="e">
        <f>(C424-B424)/C424</f>
        <v>#N/A</v>
      </c>
      <c r="E424" t="s">
        <v>64</v>
      </c>
      <c r="F424" t="s">
        <v>134</v>
      </c>
      <c r="G424" t="s">
        <v>219</v>
      </c>
      <c r="H424" t="s">
        <v>61</v>
      </c>
      <c r="I424">
        <v>2</v>
      </c>
      <c r="J424">
        <v>38</v>
      </c>
      <c r="K424" s="3">
        <v>5.2600000000000001E-2</v>
      </c>
      <c r="L424">
        <v>2.86</v>
      </c>
      <c r="M424">
        <v>5.73</v>
      </c>
      <c r="N424">
        <v>4.5</v>
      </c>
    </row>
    <row r="425" spans="1:14">
      <c r="A425" t="s">
        <v>636</v>
      </c>
      <c r="B425" s="21" t="e">
        <f>VLOOKUP(A:A,'Bing search queries'!B:K,10,FALSE)</f>
        <v>#N/A</v>
      </c>
      <c r="C425" s="21">
        <v>5.73</v>
      </c>
      <c r="D425" s="22" t="e">
        <f>(C425-B425)/C425</f>
        <v>#N/A</v>
      </c>
      <c r="E425" t="s">
        <v>64</v>
      </c>
      <c r="F425" t="s">
        <v>65</v>
      </c>
      <c r="G425" t="s">
        <v>66</v>
      </c>
      <c r="H425" t="s">
        <v>61</v>
      </c>
      <c r="I425">
        <v>1</v>
      </c>
      <c r="J425">
        <v>2</v>
      </c>
      <c r="K425" s="3">
        <v>0.5</v>
      </c>
      <c r="L425">
        <v>5.73</v>
      </c>
      <c r="M425">
        <v>5.73</v>
      </c>
      <c r="N425">
        <v>1</v>
      </c>
    </row>
    <row r="426" spans="1:14">
      <c r="A426" t="s">
        <v>1155</v>
      </c>
      <c r="B426" s="21" t="e">
        <f>VLOOKUP(A:A,'Bing search queries'!B:K,10,FALSE)</f>
        <v>#N/A</v>
      </c>
      <c r="C426" s="21">
        <v>5.72</v>
      </c>
      <c r="D426" s="22" t="e">
        <f>(C426-B426)/C426</f>
        <v>#N/A</v>
      </c>
      <c r="E426" t="s">
        <v>85</v>
      </c>
      <c r="F426" t="s">
        <v>110</v>
      </c>
      <c r="G426" t="s">
        <v>466</v>
      </c>
      <c r="H426" t="s">
        <v>83</v>
      </c>
      <c r="I426">
        <v>1</v>
      </c>
      <c r="J426">
        <v>6</v>
      </c>
      <c r="K426" s="3">
        <v>0.16669999999999999</v>
      </c>
      <c r="L426">
        <v>5.72</v>
      </c>
      <c r="M426">
        <v>5.72</v>
      </c>
      <c r="N426">
        <v>1</v>
      </c>
    </row>
    <row r="427" spans="1:14">
      <c r="A427" t="s">
        <v>2403</v>
      </c>
      <c r="B427" s="21" t="e">
        <f>VLOOKUP(A:A,'Bing search queries'!B:K,10,FALSE)</f>
        <v>#N/A</v>
      </c>
      <c r="C427" s="21">
        <v>5.72</v>
      </c>
      <c r="D427" s="22" t="e">
        <f>(C427-B427)/C427</f>
        <v>#N/A</v>
      </c>
      <c r="E427" t="s">
        <v>64</v>
      </c>
      <c r="F427" t="s">
        <v>68</v>
      </c>
      <c r="G427" t="s">
        <v>69</v>
      </c>
      <c r="H427" t="s">
        <v>61</v>
      </c>
      <c r="I427">
        <v>2</v>
      </c>
      <c r="J427">
        <v>2</v>
      </c>
      <c r="K427" s="3">
        <v>1</v>
      </c>
      <c r="L427">
        <v>2.86</v>
      </c>
      <c r="M427">
        <v>5.72</v>
      </c>
      <c r="N427">
        <v>1</v>
      </c>
    </row>
    <row r="428" spans="1:14">
      <c r="A428" t="s">
        <v>786</v>
      </c>
      <c r="B428" s="21" t="e">
        <f>VLOOKUP(A:A,'Bing search queries'!B:K,10,FALSE)</f>
        <v>#N/A</v>
      </c>
      <c r="C428" s="21">
        <v>5.72</v>
      </c>
      <c r="D428" s="22" t="e">
        <f>(C428-B428)/C428</f>
        <v>#N/A</v>
      </c>
      <c r="E428" t="s">
        <v>64</v>
      </c>
      <c r="F428" t="s">
        <v>65</v>
      </c>
      <c r="G428" t="s">
        <v>66</v>
      </c>
      <c r="H428" t="s">
        <v>61</v>
      </c>
      <c r="I428">
        <v>1</v>
      </c>
      <c r="J428">
        <v>1</v>
      </c>
      <c r="K428" s="3">
        <v>1</v>
      </c>
      <c r="L428">
        <v>5.72</v>
      </c>
      <c r="M428">
        <v>5.72</v>
      </c>
      <c r="N428">
        <v>2</v>
      </c>
    </row>
    <row r="429" spans="1:14">
      <c r="A429" t="s">
        <v>1383</v>
      </c>
      <c r="B429" s="21" t="e">
        <f>VLOOKUP(A:A,'Bing search queries'!B:K,10,FALSE)</f>
        <v>#N/A</v>
      </c>
      <c r="C429" s="21">
        <v>5.72</v>
      </c>
      <c r="D429" s="22" t="e">
        <f>(C429-B429)/C429</f>
        <v>#N/A</v>
      </c>
      <c r="E429" t="s">
        <v>85</v>
      </c>
      <c r="F429" t="s">
        <v>148</v>
      </c>
      <c r="G429" t="s">
        <v>372</v>
      </c>
      <c r="H429" t="s">
        <v>83</v>
      </c>
      <c r="I429">
        <v>1</v>
      </c>
      <c r="J429">
        <v>1</v>
      </c>
      <c r="K429" s="3">
        <v>1</v>
      </c>
      <c r="L429">
        <v>5.72</v>
      </c>
      <c r="M429">
        <v>5.72</v>
      </c>
      <c r="N429">
        <v>1</v>
      </c>
    </row>
    <row r="430" spans="1:14">
      <c r="A430" t="s">
        <v>922</v>
      </c>
      <c r="B430" s="21" t="e">
        <f>VLOOKUP(A:A,'Bing search queries'!B:K,10,FALSE)</f>
        <v>#N/A</v>
      </c>
      <c r="C430" s="21">
        <v>5.71</v>
      </c>
      <c r="D430" s="22" t="e">
        <f>(C430-B430)/C430</f>
        <v>#N/A</v>
      </c>
      <c r="E430" t="s">
        <v>64</v>
      </c>
      <c r="F430" t="s">
        <v>68</v>
      </c>
      <c r="G430" t="s">
        <v>69</v>
      </c>
      <c r="H430" t="s">
        <v>61</v>
      </c>
      <c r="I430">
        <v>2</v>
      </c>
      <c r="J430">
        <v>38</v>
      </c>
      <c r="K430" s="3">
        <v>5.2600000000000001E-2</v>
      </c>
      <c r="L430">
        <v>2.86</v>
      </c>
      <c r="M430">
        <v>5.71</v>
      </c>
      <c r="N430">
        <v>3.3</v>
      </c>
    </row>
    <row r="431" spans="1:14">
      <c r="A431" t="s">
        <v>2461</v>
      </c>
      <c r="B431" s="21" t="e">
        <f>VLOOKUP(A:A,'Bing search queries'!B:K,10,FALSE)</f>
        <v>#N/A</v>
      </c>
      <c r="C431" s="21">
        <v>5.71</v>
      </c>
      <c r="D431" s="22" t="e">
        <f>(C431-B431)/C431</f>
        <v>#N/A</v>
      </c>
      <c r="E431" t="s">
        <v>85</v>
      </c>
      <c r="F431" t="s">
        <v>110</v>
      </c>
      <c r="G431" t="s">
        <v>111</v>
      </c>
      <c r="H431" t="s">
        <v>83</v>
      </c>
      <c r="I431">
        <v>1</v>
      </c>
      <c r="J431">
        <v>3</v>
      </c>
      <c r="K431" s="3">
        <v>0.33329999999999999</v>
      </c>
      <c r="L431">
        <v>5.71</v>
      </c>
      <c r="M431">
        <v>5.71</v>
      </c>
      <c r="N431">
        <v>2.2999999999999998</v>
      </c>
    </row>
    <row r="432" spans="1:14">
      <c r="A432" t="s">
        <v>2490</v>
      </c>
      <c r="B432" s="21" t="e">
        <f>VLOOKUP(A:A,'Bing search queries'!B:K,10,FALSE)</f>
        <v>#N/A</v>
      </c>
      <c r="C432" s="21">
        <v>5.7</v>
      </c>
      <c r="D432" s="22" t="e">
        <f>(C432-B432)/C432</f>
        <v>#N/A</v>
      </c>
      <c r="E432" t="s">
        <v>64</v>
      </c>
      <c r="F432" t="s">
        <v>65</v>
      </c>
      <c r="G432" t="s">
        <v>66</v>
      </c>
      <c r="H432" t="s">
        <v>61</v>
      </c>
      <c r="I432">
        <v>1</v>
      </c>
      <c r="J432">
        <v>1</v>
      </c>
      <c r="K432" s="3">
        <v>1</v>
      </c>
      <c r="L432">
        <v>5.7</v>
      </c>
      <c r="M432">
        <v>5.7</v>
      </c>
      <c r="N432">
        <v>3</v>
      </c>
    </row>
    <row r="433" spans="1:14">
      <c r="A433" t="s">
        <v>2195</v>
      </c>
      <c r="B433" s="21" t="e">
        <f>VLOOKUP(A:A,'Bing search queries'!B:K,10,FALSE)</f>
        <v>#N/A</v>
      </c>
      <c r="C433" s="21">
        <v>5.69</v>
      </c>
      <c r="D433" s="22" t="e">
        <f>(C433-B433)/C433</f>
        <v>#N/A</v>
      </c>
      <c r="E433" t="s">
        <v>85</v>
      </c>
      <c r="F433" t="s">
        <v>121</v>
      </c>
      <c r="G433" t="s">
        <v>625</v>
      </c>
      <c r="H433" t="s">
        <v>61</v>
      </c>
      <c r="I433">
        <v>1</v>
      </c>
      <c r="J433">
        <v>15</v>
      </c>
      <c r="K433" s="3">
        <v>6.6699999999999995E-2</v>
      </c>
      <c r="L433">
        <v>5.69</v>
      </c>
      <c r="M433">
        <v>5.69</v>
      </c>
      <c r="N433">
        <v>2</v>
      </c>
    </row>
    <row r="434" spans="1:14">
      <c r="A434" t="s">
        <v>2702</v>
      </c>
      <c r="B434" s="21" t="e">
        <f>VLOOKUP(A:A,'Bing search queries'!B:K,10,FALSE)</f>
        <v>#N/A</v>
      </c>
      <c r="C434" s="21">
        <v>5.69</v>
      </c>
      <c r="D434" s="22" t="e">
        <f>(C434-B434)/C434</f>
        <v>#N/A</v>
      </c>
      <c r="E434" t="s">
        <v>85</v>
      </c>
      <c r="F434" t="s">
        <v>774</v>
      </c>
      <c r="G434" t="s">
        <v>1988</v>
      </c>
      <c r="H434" t="s">
        <v>61</v>
      </c>
      <c r="I434">
        <v>1</v>
      </c>
      <c r="J434">
        <v>3</v>
      </c>
      <c r="K434" s="3">
        <v>0.33329999999999999</v>
      </c>
      <c r="L434">
        <v>5.69</v>
      </c>
      <c r="M434">
        <v>5.69</v>
      </c>
      <c r="N434">
        <v>1</v>
      </c>
    </row>
    <row r="435" spans="1:14">
      <c r="A435" t="s">
        <v>2593</v>
      </c>
      <c r="B435" s="21" t="e">
        <f>VLOOKUP(A:A,'Bing search queries'!B:K,10,FALSE)</f>
        <v>#N/A</v>
      </c>
      <c r="C435" s="21">
        <v>5.69</v>
      </c>
      <c r="D435" s="22" t="e">
        <f>(C435-B435)/C435</f>
        <v>#N/A</v>
      </c>
      <c r="E435" t="s">
        <v>64</v>
      </c>
      <c r="F435" t="s">
        <v>65</v>
      </c>
      <c r="G435" t="s">
        <v>66</v>
      </c>
      <c r="H435" t="s">
        <v>61</v>
      </c>
      <c r="I435">
        <v>1</v>
      </c>
      <c r="J435">
        <v>2</v>
      </c>
      <c r="K435" s="3">
        <v>0.5</v>
      </c>
      <c r="L435">
        <v>5.69</v>
      </c>
      <c r="M435">
        <v>5.69</v>
      </c>
      <c r="N435">
        <v>1</v>
      </c>
    </row>
    <row r="436" spans="1:14">
      <c r="A436" t="s">
        <v>714</v>
      </c>
      <c r="B436" s="21" t="e">
        <f>VLOOKUP(A:A,'Bing search queries'!B:K,10,FALSE)</f>
        <v>#N/A</v>
      </c>
      <c r="C436" s="21">
        <v>5.69</v>
      </c>
      <c r="D436" s="22" t="e">
        <f>(C436-B436)/C436</f>
        <v>#N/A</v>
      </c>
      <c r="E436" t="s">
        <v>64</v>
      </c>
      <c r="F436" t="s">
        <v>65</v>
      </c>
      <c r="G436" t="s">
        <v>66</v>
      </c>
      <c r="H436" t="s">
        <v>61</v>
      </c>
      <c r="I436">
        <v>1</v>
      </c>
      <c r="J436">
        <v>1</v>
      </c>
      <c r="K436" s="3">
        <v>1</v>
      </c>
      <c r="L436">
        <v>5.69</v>
      </c>
      <c r="M436">
        <v>5.69</v>
      </c>
      <c r="N436">
        <v>1</v>
      </c>
    </row>
    <row r="437" spans="1:14">
      <c r="A437" t="s">
        <v>1943</v>
      </c>
      <c r="B437" s="21" t="e">
        <f>VLOOKUP(A:A,'Bing search queries'!B:K,10,FALSE)</f>
        <v>#N/A</v>
      </c>
      <c r="C437" s="21">
        <v>5.68</v>
      </c>
      <c r="D437" s="22" t="e">
        <f>(C437-B437)/C437</f>
        <v>#N/A</v>
      </c>
      <c r="E437" t="s">
        <v>85</v>
      </c>
      <c r="F437" t="s">
        <v>121</v>
      </c>
      <c r="G437" t="s">
        <v>122</v>
      </c>
      <c r="H437" t="s">
        <v>61</v>
      </c>
      <c r="I437">
        <v>1</v>
      </c>
      <c r="J437">
        <v>3</v>
      </c>
      <c r="K437" s="3">
        <v>0.33329999999999999</v>
      </c>
      <c r="L437">
        <v>5.68</v>
      </c>
      <c r="M437">
        <v>5.68</v>
      </c>
      <c r="N437">
        <v>1</v>
      </c>
    </row>
    <row r="438" spans="1:14">
      <c r="A438" t="s">
        <v>1644</v>
      </c>
      <c r="B438" s="21" t="e">
        <f>VLOOKUP(A:A,'Bing search queries'!B:K,10,FALSE)</f>
        <v>#N/A</v>
      </c>
      <c r="C438" s="21">
        <v>5.68</v>
      </c>
      <c r="D438" s="22" t="e">
        <f>(C438-B438)/C438</f>
        <v>#N/A</v>
      </c>
      <c r="E438" t="s">
        <v>64</v>
      </c>
      <c r="F438" t="s">
        <v>68</v>
      </c>
      <c r="G438" t="s">
        <v>301</v>
      </c>
      <c r="H438" t="s">
        <v>61</v>
      </c>
      <c r="I438">
        <v>2</v>
      </c>
      <c r="J438">
        <v>1</v>
      </c>
      <c r="K438" s="3">
        <v>2</v>
      </c>
      <c r="L438">
        <v>2.84</v>
      </c>
      <c r="M438">
        <v>5.68</v>
      </c>
      <c r="N438">
        <v>5</v>
      </c>
    </row>
    <row r="439" spans="1:14">
      <c r="A439" t="s">
        <v>1733</v>
      </c>
      <c r="B439" s="21" t="e">
        <f>VLOOKUP(A:A,'Bing search queries'!B:K,10,FALSE)</f>
        <v>#N/A</v>
      </c>
      <c r="C439" s="21">
        <v>5.68</v>
      </c>
      <c r="D439" s="22" t="e">
        <f>(C439-B439)/C439</f>
        <v>#N/A</v>
      </c>
      <c r="E439" t="s">
        <v>85</v>
      </c>
      <c r="F439" t="s">
        <v>774</v>
      </c>
      <c r="G439" t="s">
        <v>1132</v>
      </c>
      <c r="H439" t="s">
        <v>83</v>
      </c>
      <c r="I439">
        <v>1</v>
      </c>
      <c r="J439">
        <v>1</v>
      </c>
      <c r="K439" s="3">
        <v>1</v>
      </c>
      <c r="L439">
        <v>5.68</v>
      </c>
      <c r="M439">
        <v>5.68</v>
      </c>
      <c r="N439">
        <v>1</v>
      </c>
    </row>
    <row r="440" spans="1:14">
      <c r="A440" t="s">
        <v>783</v>
      </c>
      <c r="B440" s="21" t="e">
        <f>VLOOKUP(A:A,'Bing search queries'!B:K,10,FALSE)</f>
        <v>#N/A</v>
      </c>
      <c r="C440" s="21">
        <v>5.66</v>
      </c>
      <c r="D440" s="22" t="e">
        <f>(C440-B440)/C440</f>
        <v>#N/A</v>
      </c>
      <c r="E440" t="s">
        <v>64</v>
      </c>
      <c r="F440" t="s">
        <v>134</v>
      </c>
      <c r="G440" t="s">
        <v>138</v>
      </c>
      <c r="H440" t="s">
        <v>61</v>
      </c>
      <c r="I440">
        <v>3</v>
      </c>
      <c r="J440">
        <v>8</v>
      </c>
      <c r="K440" s="3">
        <v>0.375</v>
      </c>
      <c r="L440">
        <v>1.89</v>
      </c>
      <c r="M440">
        <v>5.66</v>
      </c>
      <c r="N440">
        <v>1.3</v>
      </c>
    </row>
    <row r="441" spans="1:14">
      <c r="A441" t="s">
        <v>2973</v>
      </c>
      <c r="B441" s="21" t="e">
        <f>VLOOKUP(A:A,'Bing search queries'!B:K,10,FALSE)</f>
        <v>#N/A</v>
      </c>
      <c r="C441" s="21">
        <v>5.66</v>
      </c>
      <c r="D441" s="22" t="e">
        <f>(C441-B441)/C441</f>
        <v>#N/A</v>
      </c>
      <c r="E441" t="s">
        <v>64</v>
      </c>
      <c r="F441" t="s">
        <v>65</v>
      </c>
      <c r="G441" t="s">
        <v>66</v>
      </c>
      <c r="H441" t="s">
        <v>61</v>
      </c>
      <c r="I441">
        <v>1</v>
      </c>
      <c r="J441">
        <v>2</v>
      </c>
      <c r="K441" s="3">
        <v>0.5</v>
      </c>
      <c r="L441">
        <v>5.66</v>
      </c>
      <c r="M441">
        <v>5.66</v>
      </c>
      <c r="N441">
        <v>1</v>
      </c>
    </row>
    <row r="442" spans="1:14">
      <c r="A442" t="s">
        <v>696</v>
      </c>
      <c r="B442" s="21" t="e">
        <f>VLOOKUP(A:A,'Bing search queries'!B:K,10,FALSE)</f>
        <v>#N/A</v>
      </c>
      <c r="C442" s="21">
        <v>5.66</v>
      </c>
      <c r="D442" s="22" t="e">
        <f>(C442-B442)/C442</f>
        <v>#N/A</v>
      </c>
      <c r="E442" t="s">
        <v>64</v>
      </c>
      <c r="F442" t="s">
        <v>65</v>
      </c>
      <c r="G442" t="s">
        <v>66</v>
      </c>
      <c r="H442" t="s">
        <v>78</v>
      </c>
      <c r="I442">
        <v>1</v>
      </c>
      <c r="J442">
        <v>1</v>
      </c>
      <c r="K442" s="3">
        <v>1</v>
      </c>
      <c r="L442">
        <v>5.66</v>
      </c>
      <c r="M442">
        <v>5.66</v>
      </c>
      <c r="N442">
        <v>1</v>
      </c>
    </row>
    <row r="443" spans="1:14">
      <c r="A443" t="s">
        <v>2503</v>
      </c>
      <c r="B443" s="21" t="e">
        <f>VLOOKUP(A:A,'Bing search queries'!B:K,10,FALSE)</f>
        <v>#N/A</v>
      </c>
      <c r="C443" s="21">
        <v>5.66</v>
      </c>
      <c r="D443" s="22" t="e">
        <f>(C443-B443)/C443</f>
        <v>#N/A</v>
      </c>
      <c r="E443" t="s">
        <v>64</v>
      </c>
      <c r="F443" t="s">
        <v>65</v>
      </c>
      <c r="G443" t="s">
        <v>66</v>
      </c>
      <c r="H443" t="s">
        <v>61</v>
      </c>
      <c r="I443">
        <v>1</v>
      </c>
      <c r="J443">
        <v>1</v>
      </c>
      <c r="K443" s="3">
        <v>1</v>
      </c>
      <c r="L443">
        <v>5.66</v>
      </c>
      <c r="M443">
        <v>5.66</v>
      </c>
      <c r="N443">
        <v>1</v>
      </c>
    </row>
    <row r="444" spans="1:14">
      <c r="A444" t="s">
        <v>1749</v>
      </c>
      <c r="B444" s="21" t="e">
        <f>VLOOKUP(A:A,'Bing search queries'!B:K,10,FALSE)</f>
        <v>#N/A</v>
      </c>
      <c r="C444" s="21">
        <v>5.64</v>
      </c>
      <c r="D444" s="22" t="e">
        <f>(C444-B444)/C444</f>
        <v>#N/A</v>
      </c>
      <c r="E444" t="s">
        <v>85</v>
      </c>
      <c r="F444" t="s">
        <v>121</v>
      </c>
      <c r="G444" t="s">
        <v>122</v>
      </c>
      <c r="H444" t="s">
        <v>61</v>
      </c>
      <c r="I444">
        <v>1</v>
      </c>
      <c r="J444">
        <v>1</v>
      </c>
      <c r="K444" s="3">
        <v>1</v>
      </c>
      <c r="L444">
        <v>5.64</v>
      </c>
      <c r="M444">
        <v>5.64</v>
      </c>
      <c r="N444">
        <v>1</v>
      </c>
    </row>
    <row r="445" spans="1:14">
      <c r="A445" t="s">
        <v>1991</v>
      </c>
      <c r="B445" s="21" t="e">
        <f>VLOOKUP(A:A,'Bing search queries'!B:K,10,FALSE)</f>
        <v>#N/A</v>
      </c>
      <c r="C445" s="21">
        <v>5.63</v>
      </c>
      <c r="D445" s="22" t="e">
        <f>(C445-B445)/C445</f>
        <v>#N/A</v>
      </c>
      <c r="E445" t="s">
        <v>85</v>
      </c>
      <c r="F445" t="s">
        <v>169</v>
      </c>
      <c r="G445" t="s">
        <v>170</v>
      </c>
      <c r="H445" t="s">
        <v>83</v>
      </c>
      <c r="I445">
        <v>2</v>
      </c>
      <c r="J445">
        <v>17</v>
      </c>
      <c r="K445" s="3">
        <v>0.1176</v>
      </c>
      <c r="L445">
        <v>2.82</v>
      </c>
      <c r="M445">
        <v>5.63</v>
      </c>
      <c r="N445">
        <v>1.1000000000000001</v>
      </c>
    </row>
    <row r="446" spans="1:14">
      <c r="A446" t="s">
        <v>261</v>
      </c>
      <c r="B446" s="21" t="e">
        <f>VLOOKUP(A:A,'Bing search queries'!B:K,10,FALSE)</f>
        <v>#N/A</v>
      </c>
      <c r="C446" s="21">
        <v>5.63</v>
      </c>
      <c r="D446" s="22" t="e">
        <f>(C446-B446)/C446</f>
        <v>#N/A</v>
      </c>
      <c r="E446" t="s">
        <v>64</v>
      </c>
      <c r="F446" t="s">
        <v>65</v>
      </c>
      <c r="G446" t="s">
        <v>66</v>
      </c>
      <c r="H446" t="s">
        <v>61</v>
      </c>
      <c r="I446">
        <v>1</v>
      </c>
      <c r="J446">
        <v>1</v>
      </c>
      <c r="K446" s="3">
        <v>1</v>
      </c>
      <c r="L446">
        <v>5.63</v>
      </c>
      <c r="M446">
        <v>5.63</v>
      </c>
      <c r="N446">
        <v>1</v>
      </c>
    </row>
    <row r="447" spans="1:14">
      <c r="A447" t="s">
        <v>2660</v>
      </c>
      <c r="B447" s="21" t="e">
        <f>VLOOKUP(A:A,'Bing search queries'!B:K,10,FALSE)</f>
        <v>#N/A</v>
      </c>
      <c r="C447" s="21">
        <v>5.63</v>
      </c>
      <c r="D447" s="22" t="e">
        <f>(C447-B447)/C447</f>
        <v>#N/A</v>
      </c>
      <c r="E447" t="s">
        <v>85</v>
      </c>
      <c r="F447" t="s">
        <v>121</v>
      </c>
      <c r="G447" t="s">
        <v>122</v>
      </c>
      <c r="H447" t="s">
        <v>61</v>
      </c>
      <c r="I447">
        <v>1</v>
      </c>
      <c r="J447">
        <v>1</v>
      </c>
      <c r="K447" s="3">
        <v>1</v>
      </c>
      <c r="L447">
        <v>5.63</v>
      </c>
      <c r="M447">
        <v>5.63</v>
      </c>
      <c r="N447">
        <v>1</v>
      </c>
    </row>
    <row r="448" spans="1:14">
      <c r="A448" t="s">
        <v>2892</v>
      </c>
      <c r="B448" s="21" t="e">
        <f>VLOOKUP(A:A,'Bing search queries'!B:K,10,FALSE)</f>
        <v>#N/A</v>
      </c>
      <c r="C448" s="21">
        <v>5.63</v>
      </c>
      <c r="D448" s="22" t="e">
        <f>(C448-B448)/C448</f>
        <v>#N/A</v>
      </c>
      <c r="E448" t="s">
        <v>64</v>
      </c>
      <c r="F448" t="s">
        <v>65</v>
      </c>
      <c r="G448" t="s">
        <v>66</v>
      </c>
      <c r="H448" t="s">
        <v>61</v>
      </c>
      <c r="I448">
        <v>1</v>
      </c>
      <c r="J448">
        <v>1</v>
      </c>
      <c r="K448" s="3">
        <v>1</v>
      </c>
      <c r="L448">
        <v>5.63</v>
      </c>
      <c r="M448">
        <v>5.63</v>
      </c>
      <c r="N448">
        <v>1</v>
      </c>
    </row>
    <row r="449" spans="1:14">
      <c r="A449" t="s">
        <v>798</v>
      </c>
      <c r="B449" s="21" t="e">
        <f>VLOOKUP(A:A,'Bing search queries'!B:K,10,FALSE)</f>
        <v>#N/A</v>
      </c>
      <c r="C449" s="21">
        <v>5.62</v>
      </c>
      <c r="D449" s="22" t="e">
        <f>(C449-B449)/C449</f>
        <v>#N/A</v>
      </c>
      <c r="E449" t="s">
        <v>85</v>
      </c>
      <c r="F449" t="s">
        <v>613</v>
      </c>
      <c r="G449" t="s">
        <v>799</v>
      </c>
      <c r="H449" t="s">
        <v>83</v>
      </c>
      <c r="I449">
        <v>1</v>
      </c>
      <c r="J449">
        <v>1</v>
      </c>
      <c r="K449" s="3">
        <v>1</v>
      </c>
      <c r="L449">
        <v>5.62</v>
      </c>
      <c r="M449">
        <v>5.62</v>
      </c>
      <c r="N449">
        <v>1</v>
      </c>
    </row>
    <row r="450" spans="1:14">
      <c r="A450" t="s">
        <v>1173</v>
      </c>
      <c r="B450" s="21" t="e">
        <f>VLOOKUP(A:A,'Bing search queries'!B:K,10,FALSE)</f>
        <v>#N/A</v>
      </c>
      <c r="C450" s="21">
        <v>5.6</v>
      </c>
      <c r="D450" s="22" t="e">
        <f>(C450-B450)/C450</f>
        <v>#N/A</v>
      </c>
      <c r="E450" t="s">
        <v>64</v>
      </c>
      <c r="F450" t="s">
        <v>65</v>
      </c>
      <c r="G450" t="s">
        <v>66</v>
      </c>
      <c r="H450" t="s">
        <v>61</v>
      </c>
      <c r="I450">
        <v>1</v>
      </c>
      <c r="J450">
        <v>17</v>
      </c>
      <c r="K450" s="3">
        <v>5.8799999999999998E-2</v>
      </c>
      <c r="L450">
        <v>5.6</v>
      </c>
      <c r="M450">
        <v>5.6</v>
      </c>
      <c r="N450">
        <v>1.1000000000000001</v>
      </c>
    </row>
    <row r="451" spans="1:14">
      <c r="A451" t="s">
        <v>317</v>
      </c>
      <c r="B451" s="21" t="e">
        <f>VLOOKUP(A:A,'Bing search queries'!B:K,10,FALSE)</f>
        <v>#N/A</v>
      </c>
      <c r="C451" s="21">
        <v>5.6</v>
      </c>
      <c r="D451" s="22" t="e">
        <f>(C451-B451)/C451</f>
        <v>#N/A</v>
      </c>
      <c r="E451" t="s">
        <v>85</v>
      </c>
      <c r="F451" t="s">
        <v>154</v>
      </c>
      <c r="G451" t="s">
        <v>155</v>
      </c>
      <c r="H451" t="s">
        <v>83</v>
      </c>
      <c r="I451">
        <v>1</v>
      </c>
      <c r="J451">
        <v>1</v>
      </c>
      <c r="K451" s="3">
        <v>1</v>
      </c>
      <c r="L451">
        <v>5.6</v>
      </c>
      <c r="M451">
        <v>5.6</v>
      </c>
      <c r="N451">
        <v>1</v>
      </c>
    </row>
    <row r="452" spans="1:14">
      <c r="A452" t="s">
        <v>1459</v>
      </c>
      <c r="B452" s="21" t="e">
        <f>VLOOKUP(A:A,'Bing search queries'!B:K,10,FALSE)</f>
        <v>#N/A</v>
      </c>
      <c r="C452" s="21">
        <v>5.59</v>
      </c>
      <c r="D452" s="22" t="e">
        <f>(C452-B452)/C452</f>
        <v>#N/A</v>
      </c>
      <c r="E452" t="s">
        <v>64</v>
      </c>
      <c r="F452" t="s">
        <v>65</v>
      </c>
      <c r="G452" t="s">
        <v>66</v>
      </c>
      <c r="H452" t="s">
        <v>61</v>
      </c>
      <c r="I452">
        <v>1</v>
      </c>
      <c r="J452">
        <v>2</v>
      </c>
      <c r="K452" s="3">
        <v>0.5</v>
      </c>
      <c r="L452">
        <v>5.59</v>
      </c>
      <c r="M452">
        <v>5.59</v>
      </c>
      <c r="N452">
        <v>2</v>
      </c>
    </row>
    <row r="453" spans="1:14">
      <c r="A453" t="s">
        <v>2580</v>
      </c>
      <c r="B453" s="21" t="e">
        <f>VLOOKUP(A:A,'Bing search queries'!B:K,10,FALSE)</f>
        <v>#N/A</v>
      </c>
      <c r="C453" s="21">
        <v>5.58</v>
      </c>
      <c r="D453" s="22" t="e">
        <f>(C453-B453)/C453</f>
        <v>#N/A</v>
      </c>
      <c r="E453" t="s">
        <v>85</v>
      </c>
      <c r="F453" t="s">
        <v>110</v>
      </c>
      <c r="G453" t="s">
        <v>111</v>
      </c>
      <c r="H453" t="s">
        <v>83</v>
      </c>
      <c r="I453">
        <v>1</v>
      </c>
      <c r="J453">
        <v>10</v>
      </c>
      <c r="K453" s="3">
        <v>0.1</v>
      </c>
      <c r="L453">
        <v>5.58</v>
      </c>
      <c r="M453">
        <v>5.58</v>
      </c>
      <c r="N453">
        <v>1.1000000000000001</v>
      </c>
    </row>
    <row r="454" spans="1:14">
      <c r="A454" t="s">
        <v>1810</v>
      </c>
      <c r="B454" s="21" t="e">
        <f>VLOOKUP(A:A,'Bing search queries'!B:K,10,FALSE)</f>
        <v>#N/A</v>
      </c>
      <c r="C454" s="21">
        <v>5.58</v>
      </c>
      <c r="D454" s="22" t="e">
        <f>(C454-B454)/C454</f>
        <v>#N/A</v>
      </c>
      <c r="E454" t="s">
        <v>64</v>
      </c>
      <c r="F454" t="s">
        <v>68</v>
      </c>
      <c r="G454" t="s">
        <v>69</v>
      </c>
      <c r="H454" t="s">
        <v>61</v>
      </c>
      <c r="I454">
        <v>2</v>
      </c>
      <c r="J454">
        <v>2</v>
      </c>
      <c r="K454" s="3">
        <v>1</v>
      </c>
      <c r="L454">
        <v>2.79</v>
      </c>
      <c r="M454">
        <v>5.58</v>
      </c>
      <c r="N454">
        <v>1</v>
      </c>
    </row>
    <row r="455" spans="1:14">
      <c r="A455" t="s">
        <v>1869</v>
      </c>
      <c r="B455" s="21" t="e">
        <f>VLOOKUP(A:A,'Bing search queries'!B:K,10,FALSE)</f>
        <v>#N/A</v>
      </c>
      <c r="C455" s="21">
        <v>5.58</v>
      </c>
      <c r="D455" s="22" t="e">
        <f>(C455-B455)/C455</f>
        <v>#N/A</v>
      </c>
      <c r="E455" t="s">
        <v>85</v>
      </c>
      <c r="F455" t="s">
        <v>148</v>
      </c>
      <c r="G455" t="s">
        <v>149</v>
      </c>
      <c r="H455" t="s">
        <v>70</v>
      </c>
      <c r="I455">
        <v>1</v>
      </c>
      <c r="J455">
        <v>1</v>
      </c>
      <c r="K455" s="3">
        <v>1</v>
      </c>
      <c r="L455">
        <v>5.58</v>
      </c>
      <c r="M455">
        <v>5.58</v>
      </c>
      <c r="N455">
        <v>1</v>
      </c>
    </row>
    <row r="456" spans="1:14">
      <c r="A456" t="s">
        <v>1747</v>
      </c>
      <c r="B456" s="21" t="e">
        <f>VLOOKUP(A:A,'Bing search queries'!B:K,10,FALSE)</f>
        <v>#N/A</v>
      </c>
      <c r="C456" s="21">
        <v>5.57</v>
      </c>
      <c r="D456" s="22" t="e">
        <f>(C456-B456)/C456</f>
        <v>#N/A</v>
      </c>
      <c r="E456" t="s">
        <v>64</v>
      </c>
      <c r="F456" t="s">
        <v>65</v>
      </c>
      <c r="G456" t="s">
        <v>66</v>
      </c>
      <c r="H456" t="s">
        <v>61</v>
      </c>
      <c r="I456">
        <v>1</v>
      </c>
      <c r="J456">
        <v>3</v>
      </c>
      <c r="K456" s="3">
        <v>0.33329999999999999</v>
      </c>
      <c r="L456">
        <v>5.57</v>
      </c>
      <c r="M456">
        <v>5.57</v>
      </c>
      <c r="N456">
        <v>3.7</v>
      </c>
    </row>
    <row r="457" spans="1:14">
      <c r="A457" t="s">
        <v>380</v>
      </c>
      <c r="B457" s="21" t="e">
        <f>VLOOKUP(A:A,'Bing search queries'!B:K,10,FALSE)</f>
        <v>#N/A</v>
      </c>
      <c r="C457" s="21">
        <v>5.56</v>
      </c>
      <c r="D457" s="22" t="e">
        <f>(C457-B457)/C457</f>
        <v>#N/A</v>
      </c>
      <c r="E457" t="s">
        <v>64</v>
      </c>
      <c r="F457" t="s">
        <v>134</v>
      </c>
      <c r="G457" t="s">
        <v>143</v>
      </c>
      <c r="H457" t="s">
        <v>61</v>
      </c>
      <c r="I457">
        <v>2</v>
      </c>
      <c r="J457">
        <v>15</v>
      </c>
      <c r="K457" s="3">
        <v>0.1333</v>
      </c>
      <c r="L457">
        <v>2.78</v>
      </c>
      <c r="M457">
        <v>5.56</v>
      </c>
      <c r="N457">
        <v>3.2</v>
      </c>
    </row>
    <row r="458" spans="1:14">
      <c r="A458" t="s">
        <v>804</v>
      </c>
      <c r="B458" s="21" t="e">
        <f>VLOOKUP(A:A,'Bing search queries'!B:K,10,FALSE)</f>
        <v>#N/A</v>
      </c>
      <c r="C458" s="21">
        <v>5.55</v>
      </c>
      <c r="D458" s="22" t="e">
        <f>(C458-B458)/C458</f>
        <v>#N/A</v>
      </c>
      <c r="E458" t="s">
        <v>64</v>
      </c>
      <c r="F458" t="s">
        <v>65</v>
      </c>
      <c r="G458" t="s">
        <v>66</v>
      </c>
      <c r="H458" t="s">
        <v>61</v>
      </c>
      <c r="I458">
        <v>2</v>
      </c>
      <c r="J458">
        <v>6</v>
      </c>
      <c r="K458" s="3">
        <v>0.33329999999999999</v>
      </c>
      <c r="L458">
        <v>2.78</v>
      </c>
      <c r="M458">
        <v>5.55</v>
      </c>
      <c r="N458">
        <v>1</v>
      </c>
    </row>
    <row r="459" spans="1:14">
      <c r="A459" t="s">
        <v>245</v>
      </c>
      <c r="B459" s="21" t="e">
        <f>VLOOKUP(A:A,'Bing search queries'!B:K,10,FALSE)</f>
        <v>#N/A</v>
      </c>
      <c r="C459" s="21">
        <v>5.53</v>
      </c>
      <c r="D459" s="22" t="e">
        <f>(C459-B459)/C459</f>
        <v>#N/A</v>
      </c>
      <c r="E459" t="s">
        <v>64</v>
      </c>
      <c r="F459" t="s">
        <v>68</v>
      </c>
      <c r="G459" t="s">
        <v>69</v>
      </c>
      <c r="H459" t="s">
        <v>61</v>
      </c>
      <c r="I459">
        <v>2</v>
      </c>
      <c r="J459">
        <v>5</v>
      </c>
      <c r="K459" s="3">
        <v>0.4</v>
      </c>
      <c r="L459">
        <v>2.76</v>
      </c>
      <c r="M459">
        <v>5.53</v>
      </c>
      <c r="N459">
        <v>1.4</v>
      </c>
    </row>
    <row r="460" spans="1:14">
      <c r="A460" t="s">
        <v>1247</v>
      </c>
      <c r="B460" s="21" t="e">
        <f>VLOOKUP(A:A,'Bing search queries'!B:K,10,FALSE)</f>
        <v>#N/A</v>
      </c>
      <c r="C460" s="21">
        <v>5.53</v>
      </c>
      <c r="D460" s="22" t="e">
        <f>(C460-B460)/C460</f>
        <v>#N/A</v>
      </c>
      <c r="E460" t="s">
        <v>85</v>
      </c>
      <c r="F460" t="s">
        <v>110</v>
      </c>
      <c r="G460" t="s">
        <v>124</v>
      </c>
      <c r="H460" t="s">
        <v>83</v>
      </c>
      <c r="I460">
        <v>1</v>
      </c>
      <c r="J460">
        <v>3</v>
      </c>
      <c r="K460" s="3">
        <v>0.33329999999999999</v>
      </c>
      <c r="L460">
        <v>5.53</v>
      </c>
      <c r="M460">
        <v>5.53</v>
      </c>
      <c r="N460">
        <v>1</v>
      </c>
    </row>
    <row r="461" spans="1:14">
      <c r="A461" t="s">
        <v>2497</v>
      </c>
      <c r="B461" s="21" t="e">
        <f>VLOOKUP(A:A,'Bing search queries'!B:K,10,FALSE)</f>
        <v>#N/A</v>
      </c>
      <c r="C461" s="21">
        <v>5.53</v>
      </c>
      <c r="D461" s="22" t="e">
        <f>(C461-B461)/C461</f>
        <v>#N/A</v>
      </c>
      <c r="E461" t="s">
        <v>64</v>
      </c>
      <c r="F461" t="s">
        <v>134</v>
      </c>
      <c r="G461" t="s">
        <v>255</v>
      </c>
      <c r="H461" t="s">
        <v>83</v>
      </c>
      <c r="I461">
        <v>2</v>
      </c>
      <c r="J461">
        <v>3</v>
      </c>
      <c r="K461" s="3">
        <v>0.66669999999999996</v>
      </c>
      <c r="L461">
        <v>2.76</v>
      </c>
      <c r="M461">
        <v>5.53</v>
      </c>
      <c r="N461">
        <v>1</v>
      </c>
    </row>
    <row r="462" spans="1:14">
      <c r="A462" t="s">
        <v>1071</v>
      </c>
      <c r="B462" s="21" t="e">
        <f>VLOOKUP(A:A,'Bing search queries'!B:K,10,FALSE)</f>
        <v>#N/A</v>
      </c>
      <c r="C462" s="21">
        <v>5.53</v>
      </c>
      <c r="D462" s="22" t="e">
        <f>(C462-B462)/C462</f>
        <v>#N/A</v>
      </c>
      <c r="E462" t="s">
        <v>85</v>
      </c>
      <c r="F462" t="s">
        <v>148</v>
      </c>
      <c r="G462" t="s">
        <v>149</v>
      </c>
      <c r="H462" t="s">
        <v>70</v>
      </c>
      <c r="I462">
        <v>1</v>
      </c>
      <c r="J462">
        <v>1</v>
      </c>
      <c r="K462" s="3">
        <v>1</v>
      </c>
      <c r="L462">
        <v>5.53</v>
      </c>
      <c r="M462">
        <v>5.53</v>
      </c>
      <c r="N462">
        <v>1</v>
      </c>
    </row>
    <row r="463" spans="1:14">
      <c r="A463" t="s">
        <v>1046</v>
      </c>
      <c r="B463" s="21" t="e">
        <f>VLOOKUP(A:A,'Bing search queries'!B:K,10,FALSE)</f>
        <v>#N/A</v>
      </c>
      <c r="C463" s="21">
        <v>5.51</v>
      </c>
      <c r="D463" s="22" t="e">
        <f>(C463-B463)/C463</f>
        <v>#N/A</v>
      </c>
      <c r="E463" t="s">
        <v>85</v>
      </c>
      <c r="F463" t="s">
        <v>173</v>
      </c>
      <c r="G463" t="s">
        <v>174</v>
      </c>
      <c r="H463" t="s">
        <v>61</v>
      </c>
      <c r="I463">
        <v>1</v>
      </c>
      <c r="J463">
        <v>1</v>
      </c>
      <c r="K463" s="3">
        <v>1</v>
      </c>
      <c r="L463">
        <v>5.51</v>
      </c>
      <c r="M463">
        <v>5.51</v>
      </c>
      <c r="N463">
        <v>1</v>
      </c>
    </row>
    <row r="464" spans="1:14">
      <c r="A464" t="s">
        <v>438</v>
      </c>
      <c r="B464" s="21" t="e">
        <f>VLOOKUP(A:A,'Bing search queries'!B:K,10,FALSE)</f>
        <v>#N/A</v>
      </c>
      <c r="C464" s="21">
        <v>5.49</v>
      </c>
      <c r="D464" s="22" t="e">
        <f>(C464-B464)/C464</f>
        <v>#N/A</v>
      </c>
      <c r="E464" t="s">
        <v>85</v>
      </c>
      <c r="F464" t="s">
        <v>148</v>
      </c>
      <c r="G464" t="s">
        <v>149</v>
      </c>
      <c r="H464" t="s">
        <v>70</v>
      </c>
      <c r="I464">
        <v>1</v>
      </c>
      <c r="J464">
        <v>4</v>
      </c>
      <c r="K464" s="3">
        <v>0.25</v>
      </c>
      <c r="L464">
        <v>5.49</v>
      </c>
      <c r="M464">
        <v>5.49</v>
      </c>
      <c r="N464">
        <v>1</v>
      </c>
    </row>
    <row r="465" spans="1:14">
      <c r="A465" t="s">
        <v>528</v>
      </c>
      <c r="B465" s="21" t="e">
        <f>VLOOKUP(A:A,'Bing search queries'!B:K,10,FALSE)</f>
        <v>#N/A</v>
      </c>
      <c r="C465" s="21">
        <v>5.49</v>
      </c>
      <c r="D465" s="22" t="e">
        <f>(C465-B465)/C465</f>
        <v>#N/A</v>
      </c>
      <c r="E465" t="s">
        <v>85</v>
      </c>
      <c r="F465" t="s">
        <v>148</v>
      </c>
      <c r="G465" t="s">
        <v>275</v>
      </c>
      <c r="H465" t="s">
        <v>83</v>
      </c>
      <c r="I465">
        <v>1</v>
      </c>
      <c r="J465">
        <v>1</v>
      </c>
      <c r="K465" s="3">
        <v>1</v>
      </c>
      <c r="L465">
        <v>5.49</v>
      </c>
      <c r="M465">
        <v>5.49</v>
      </c>
      <c r="N465">
        <v>2</v>
      </c>
    </row>
    <row r="466" spans="1:14">
      <c r="A466" t="s">
        <v>3040</v>
      </c>
      <c r="B466" s="21" t="e">
        <f>VLOOKUP(A:A,'Bing search queries'!B:K,10,FALSE)</f>
        <v>#N/A</v>
      </c>
      <c r="C466" s="21">
        <v>5.49</v>
      </c>
      <c r="D466" s="22" t="e">
        <f>(C466-B466)/C466</f>
        <v>#N/A</v>
      </c>
      <c r="E466" t="s">
        <v>85</v>
      </c>
      <c r="F466" t="s">
        <v>86</v>
      </c>
      <c r="G466" t="s">
        <v>247</v>
      </c>
      <c r="H466" t="s">
        <v>83</v>
      </c>
      <c r="I466">
        <v>1</v>
      </c>
      <c r="J466">
        <v>1</v>
      </c>
      <c r="K466" s="3">
        <v>1</v>
      </c>
      <c r="L466">
        <v>5.49</v>
      </c>
      <c r="M466">
        <v>5.49</v>
      </c>
      <c r="N466">
        <v>2</v>
      </c>
    </row>
    <row r="467" spans="1:14">
      <c r="A467" t="s">
        <v>246</v>
      </c>
      <c r="B467" s="21" t="e">
        <f>VLOOKUP(A:A,'Bing search queries'!B:K,10,FALSE)</f>
        <v>#N/A</v>
      </c>
      <c r="C467" s="21">
        <v>5.48</v>
      </c>
      <c r="D467" s="22" t="e">
        <f>(C467-B467)/C467</f>
        <v>#N/A</v>
      </c>
      <c r="E467" t="s">
        <v>85</v>
      </c>
      <c r="F467" t="s">
        <v>86</v>
      </c>
      <c r="G467" t="s">
        <v>247</v>
      </c>
      <c r="H467" t="s">
        <v>83</v>
      </c>
      <c r="I467">
        <v>1</v>
      </c>
      <c r="J467">
        <v>1</v>
      </c>
      <c r="K467" s="3">
        <v>1</v>
      </c>
      <c r="L467">
        <v>5.48</v>
      </c>
      <c r="M467">
        <v>5.48</v>
      </c>
      <c r="N467">
        <v>2</v>
      </c>
    </row>
    <row r="468" spans="1:14">
      <c r="A468" t="s">
        <v>2165</v>
      </c>
      <c r="B468" s="21" t="e">
        <f>VLOOKUP(A:A,'Bing search queries'!B:K,10,FALSE)</f>
        <v>#N/A</v>
      </c>
      <c r="C468" s="21">
        <v>5.47</v>
      </c>
      <c r="D468" s="22" t="e">
        <f>(C468-B468)/C468</f>
        <v>#N/A</v>
      </c>
      <c r="E468" t="s">
        <v>64</v>
      </c>
      <c r="F468" t="s">
        <v>134</v>
      </c>
      <c r="G468" t="s">
        <v>138</v>
      </c>
      <c r="H468" t="s">
        <v>61</v>
      </c>
      <c r="I468">
        <v>2</v>
      </c>
      <c r="J468">
        <v>18</v>
      </c>
      <c r="K468" s="3">
        <v>0.1111</v>
      </c>
      <c r="L468">
        <v>2.74</v>
      </c>
      <c r="M468">
        <v>5.47</v>
      </c>
      <c r="N468">
        <v>1.7</v>
      </c>
    </row>
    <row r="469" spans="1:14">
      <c r="A469" t="s">
        <v>1287</v>
      </c>
      <c r="B469" s="21" t="e">
        <f>VLOOKUP(A:A,'Bing search queries'!B:K,10,FALSE)</f>
        <v>#N/A</v>
      </c>
      <c r="C469" s="21">
        <v>5.47</v>
      </c>
      <c r="D469" s="22" t="e">
        <f>(C469-B469)/C469</f>
        <v>#N/A</v>
      </c>
      <c r="E469" t="s">
        <v>85</v>
      </c>
      <c r="F469" t="s">
        <v>110</v>
      </c>
      <c r="G469" t="s">
        <v>111</v>
      </c>
      <c r="H469" t="s">
        <v>83</v>
      </c>
      <c r="I469">
        <v>1</v>
      </c>
      <c r="J469">
        <v>1</v>
      </c>
      <c r="K469" s="3">
        <v>1</v>
      </c>
      <c r="L469">
        <v>5.47</v>
      </c>
      <c r="M469">
        <v>5.47</v>
      </c>
      <c r="N469">
        <v>1</v>
      </c>
    </row>
    <row r="470" spans="1:14">
      <c r="A470" t="s">
        <v>229</v>
      </c>
      <c r="B470" s="21" t="e">
        <f>VLOOKUP(A:A,'Bing search queries'!B:K,10,FALSE)</f>
        <v>#N/A</v>
      </c>
      <c r="C470" s="21">
        <v>5.4</v>
      </c>
      <c r="D470" s="22" t="e">
        <f>(C470-B470)/C470</f>
        <v>#N/A</v>
      </c>
      <c r="E470" t="s">
        <v>64</v>
      </c>
      <c r="F470" t="s">
        <v>134</v>
      </c>
      <c r="G470" t="s">
        <v>230</v>
      </c>
      <c r="H470" t="s">
        <v>61</v>
      </c>
      <c r="I470">
        <v>2</v>
      </c>
      <c r="J470">
        <v>18</v>
      </c>
      <c r="K470" s="3">
        <v>0.1111</v>
      </c>
      <c r="L470">
        <v>2.7</v>
      </c>
      <c r="M470">
        <v>5.4</v>
      </c>
      <c r="N470">
        <v>3.8</v>
      </c>
    </row>
    <row r="471" spans="1:14">
      <c r="A471" t="s">
        <v>1466</v>
      </c>
      <c r="B471" s="21" t="e">
        <f>VLOOKUP(A:A,'Bing search queries'!B:K,10,FALSE)</f>
        <v>#N/A</v>
      </c>
      <c r="C471" s="21">
        <v>5.4</v>
      </c>
      <c r="D471" s="22" t="e">
        <f>(C471-B471)/C471</f>
        <v>#N/A</v>
      </c>
      <c r="E471" t="s">
        <v>85</v>
      </c>
      <c r="F471" t="s">
        <v>121</v>
      </c>
      <c r="G471" t="s">
        <v>122</v>
      </c>
      <c r="H471" t="s">
        <v>61</v>
      </c>
      <c r="I471">
        <v>1</v>
      </c>
      <c r="J471">
        <v>8</v>
      </c>
      <c r="K471" s="3">
        <v>0.125</v>
      </c>
      <c r="L471">
        <v>5.4</v>
      </c>
      <c r="M471">
        <v>5.4</v>
      </c>
      <c r="N471">
        <v>1.1000000000000001</v>
      </c>
    </row>
    <row r="472" spans="1:14">
      <c r="A472" t="s">
        <v>1577</v>
      </c>
      <c r="B472" s="21" t="e">
        <f>VLOOKUP(A:A,'Bing search queries'!B:K,10,FALSE)</f>
        <v>#N/A</v>
      </c>
      <c r="C472" s="21">
        <v>5.39</v>
      </c>
      <c r="D472" s="22" t="e">
        <f>(C472-B472)/C472</f>
        <v>#N/A</v>
      </c>
      <c r="E472" t="s">
        <v>85</v>
      </c>
      <c r="F472" t="s">
        <v>240</v>
      </c>
      <c r="G472" t="s">
        <v>241</v>
      </c>
      <c r="H472" t="s">
        <v>61</v>
      </c>
      <c r="I472">
        <v>1</v>
      </c>
      <c r="J472">
        <v>2</v>
      </c>
      <c r="K472" s="3">
        <v>0.5</v>
      </c>
      <c r="L472">
        <v>5.39</v>
      </c>
      <c r="M472">
        <v>5.39</v>
      </c>
      <c r="N472">
        <v>1.5</v>
      </c>
    </row>
    <row r="473" spans="1:14">
      <c r="A473" t="s">
        <v>2923</v>
      </c>
      <c r="B473" s="21" t="e">
        <f>VLOOKUP(A:A,'Bing search queries'!B:K,10,FALSE)</f>
        <v>#N/A</v>
      </c>
      <c r="C473" s="21">
        <v>5.38</v>
      </c>
      <c r="D473" s="22" t="e">
        <f>(C473-B473)/C473</f>
        <v>#N/A</v>
      </c>
      <c r="E473" t="s">
        <v>85</v>
      </c>
      <c r="F473" t="s">
        <v>148</v>
      </c>
      <c r="G473" t="s">
        <v>149</v>
      </c>
      <c r="H473" t="s">
        <v>70</v>
      </c>
      <c r="I473">
        <v>1</v>
      </c>
      <c r="J473">
        <v>33</v>
      </c>
      <c r="K473" s="3">
        <v>3.0300000000000001E-2</v>
      </c>
      <c r="L473">
        <v>5.38</v>
      </c>
      <c r="M473">
        <v>5.38</v>
      </c>
      <c r="N473">
        <v>1</v>
      </c>
    </row>
    <row r="474" spans="1:14">
      <c r="A474" t="s">
        <v>2655</v>
      </c>
      <c r="B474" s="21" t="e">
        <f>VLOOKUP(A:A,'Bing search queries'!B:K,10,FALSE)</f>
        <v>#N/A</v>
      </c>
      <c r="C474" s="21">
        <v>5.38</v>
      </c>
      <c r="D474" s="22" t="e">
        <f>(C474-B474)/C474</f>
        <v>#N/A</v>
      </c>
      <c r="E474" t="s">
        <v>64</v>
      </c>
      <c r="F474" t="s">
        <v>65</v>
      </c>
      <c r="G474" t="s">
        <v>66</v>
      </c>
      <c r="H474" t="s">
        <v>61</v>
      </c>
      <c r="I474">
        <v>1</v>
      </c>
      <c r="J474">
        <v>2</v>
      </c>
      <c r="K474" s="3">
        <v>0.5</v>
      </c>
      <c r="L474">
        <v>5.38</v>
      </c>
      <c r="M474">
        <v>5.38</v>
      </c>
      <c r="N474">
        <v>1</v>
      </c>
    </row>
    <row r="475" spans="1:14">
      <c r="A475" t="s">
        <v>641</v>
      </c>
      <c r="B475" s="21" t="e">
        <f>VLOOKUP(A:A,'Bing search queries'!B:K,10,FALSE)</f>
        <v>#N/A</v>
      </c>
      <c r="C475" s="21">
        <v>5.38</v>
      </c>
      <c r="D475" s="22" t="e">
        <f>(C475-B475)/C475</f>
        <v>#N/A</v>
      </c>
      <c r="E475" t="s">
        <v>64</v>
      </c>
      <c r="F475" t="s">
        <v>65</v>
      </c>
      <c r="G475" t="s">
        <v>66</v>
      </c>
      <c r="H475" t="s">
        <v>61</v>
      </c>
      <c r="I475">
        <v>1</v>
      </c>
      <c r="J475">
        <v>1</v>
      </c>
      <c r="K475" s="3">
        <v>1</v>
      </c>
      <c r="L475">
        <v>5.38</v>
      </c>
      <c r="M475">
        <v>5.38</v>
      </c>
      <c r="N475">
        <v>1</v>
      </c>
    </row>
    <row r="476" spans="1:14">
      <c r="A476" t="s">
        <v>730</v>
      </c>
      <c r="B476" s="21" t="e">
        <f>VLOOKUP(A:A,'Bing search queries'!B:K,10,FALSE)</f>
        <v>#N/A</v>
      </c>
      <c r="C476" s="21">
        <v>5.37</v>
      </c>
      <c r="D476" s="22" t="e">
        <f>(C476-B476)/C476</f>
        <v>#N/A</v>
      </c>
      <c r="E476" t="s">
        <v>104</v>
      </c>
      <c r="F476" t="s">
        <v>162</v>
      </c>
      <c r="G476" t="s">
        <v>451</v>
      </c>
      <c r="H476" t="s">
        <v>61</v>
      </c>
      <c r="I476">
        <v>7</v>
      </c>
      <c r="J476">
        <v>61</v>
      </c>
      <c r="K476" s="3">
        <v>0.1148</v>
      </c>
      <c r="L476">
        <v>0.77</v>
      </c>
      <c r="M476">
        <v>5.37</v>
      </c>
      <c r="N476">
        <v>1</v>
      </c>
    </row>
    <row r="477" spans="1:14">
      <c r="A477" t="s">
        <v>1495</v>
      </c>
      <c r="B477" s="21" t="e">
        <f>VLOOKUP(A:A,'Bing search queries'!B:K,10,FALSE)</f>
        <v>#N/A</v>
      </c>
      <c r="C477" s="21">
        <v>5.37</v>
      </c>
      <c r="D477" s="22" t="e">
        <f>(C477-B477)/C477</f>
        <v>#N/A</v>
      </c>
      <c r="E477" t="s">
        <v>64</v>
      </c>
      <c r="F477" t="s">
        <v>68</v>
      </c>
      <c r="G477" t="s">
        <v>69</v>
      </c>
      <c r="H477" t="s">
        <v>61</v>
      </c>
      <c r="I477">
        <v>2</v>
      </c>
      <c r="J477">
        <v>28</v>
      </c>
      <c r="K477" s="3">
        <v>7.1400000000000005E-2</v>
      </c>
      <c r="L477">
        <v>2.68</v>
      </c>
      <c r="M477">
        <v>5.37</v>
      </c>
      <c r="N477">
        <v>2.6</v>
      </c>
    </row>
    <row r="478" spans="1:14">
      <c r="A478" t="s">
        <v>1973</v>
      </c>
      <c r="B478" s="21" t="e">
        <f>VLOOKUP(A:A,'Bing search queries'!B:K,10,FALSE)</f>
        <v>#N/A</v>
      </c>
      <c r="C478" s="21">
        <v>5.37</v>
      </c>
      <c r="D478" s="22" t="e">
        <f>(C478-B478)/C478</f>
        <v>#N/A</v>
      </c>
      <c r="E478" t="s">
        <v>64</v>
      </c>
      <c r="F478" t="s">
        <v>65</v>
      </c>
      <c r="G478" t="s">
        <v>66</v>
      </c>
      <c r="H478" t="s">
        <v>61</v>
      </c>
      <c r="I478">
        <v>1</v>
      </c>
      <c r="J478">
        <v>4</v>
      </c>
      <c r="K478" s="3">
        <v>0.25</v>
      </c>
      <c r="L478">
        <v>5.37</v>
      </c>
      <c r="M478">
        <v>5.37</v>
      </c>
      <c r="N478">
        <v>1.8</v>
      </c>
    </row>
    <row r="479" spans="1:14">
      <c r="A479" t="s">
        <v>773</v>
      </c>
      <c r="B479" s="21" t="e">
        <f>VLOOKUP(A:A,'Bing search queries'!B:K,10,FALSE)</f>
        <v>#N/A</v>
      </c>
      <c r="C479" s="21">
        <v>5.37</v>
      </c>
      <c r="D479" s="22" t="e">
        <f>(C479-B479)/C479</f>
        <v>#N/A</v>
      </c>
      <c r="E479" t="s">
        <v>85</v>
      </c>
      <c r="F479" t="s">
        <v>774</v>
      </c>
      <c r="G479" t="s">
        <v>775</v>
      </c>
      <c r="H479" t="s">
        <v>61</v>
      </c>
      <c r="I479">
        <v>1</v>
      </c>
      <c r="J479">
        <v>1</v>
      </c>
      <c r="K479" s="3">
        <v>1</v>
      </c>
      <c r="L479">
        <v>5.37</v>
      </c>
      <c r="M479">
        <v>5.37</v>
      </c>
      <c r="N479">
        <v>2</v>
      </c>
    </row>
    <row r="480" spans="1:14">
      <c r="A480" t="s">
        <v>1565</v>
      </c>
      <c r="B480" s="21" t="e">
        <f>VLOOKUP(A:A,'Bing search queries'!B:K,10,FALSE)</f>
        <v>#N/A</v>
      </c>
      <c r="C480" s="21">
        <v>5.37</v>
      </c>
      <c r="D480" s="22" t="e">
        <f>(C480-B480)/C480</f>
        <v>#N/A</v>
      </c>
      <c r="E480" t="s">
        <v>85</v>
      </c>
      <c r="F480" t="s">
        <v>613</v>
      </c>
      <c r="G480" t="s">
        <v>799</v>
      </c>
      <c r="H480" t="s">
        <v>61</v>
      </c>
      <c r="I480">
        <v>1</v>
      </c>
      <c r="J480">
        <v>1</v>
      </c>
      <c r="K480" s="3">
        <v>1</v>
      </c>
      <c r="L480">
        <v>5.37</v>
      </c>
      <c r="M480">
        <v>5.37</v>
      </c>
      <c r="N480">
        <v>2</v>
      </c>
    </row>
    <row r="481" spans="1:14">
      <c r="A481" t="s">
        <v>2212</v>
      </c>
      <c r="B481" s="21" t="e">
        <f>VLOOKUP(A:A,'Bing search queries'!B:K,10,FALSE)</f>
        <v>#N/A</v>
      </c>
      <c r="C481" s="21">
        <v>5.36</v>
      </c>
      <c r="D481" s="22" t="e">
        <f>(C481-B481)/C481</f>
        <v>#N/A</v>
      </c>
      <c r="E481" t="s">
        <v>64</v>
      </c>
      <c r="F481" t="s">
        <v>76</v>
      </c>
      <c r="G481" t="s">
        <v>77</v>
      </c>
      <c r="H481" t="s">
        <v>61</v>
      </c>
      <c r="I481">
        <v>2</v>
      </c>
      <c r="J481">
        <v>11</v>
      </c>
      <c r="K481" s="3">
        <v>0.18179999999999999</v>
      </c>
      <c r="L481">
        <v>2.68</v>
      </c>
      <c r="M481">
        <v>5.36</v>
      </c>
      <c r="N481">
        <v>2.2999999999999998</v>
      </c>
    </row>
    <row r="482" spans="1:14">
      <c r="A482" t="s">
        <v>986</v>
      </c>
      <c r="B482" s="21" t="e">
        <f>VLOOKUP(A:A,'Bing search queries'!B:K,10,FALSE)</f>
        <v>#N/A</v>
      </c>
      <c r="C482" s="21">
        <v>5.36</v>
      </c>
      <c r="D482" s="22" t="e">
        <f>(C482-B482)/C482</f>
        <v>#N/A</v>
      </c>
      <c r="E482" t="s">
        <v>64</v>
      </c>
      <c r="F482" t="s">
        <v>68</v>
      </c>
      <c r="G482" t="s">
        <v>69</v>
      </c>
      <c r="H482" t="s">
        <v>61</v>
      </c>
      <c r="I482">
        <v>2</v>
      </c>
      <c r="J482">
        <v>7</v>
      </c>
      <c r="K482" s="3">
        <v>0.28570000000000001</v>
      </c>
      <c r="L482">
        <v>2.68</v>
      </c>
      <c r="M482">
        <v>5.36</v>
      </c>
      <c r="N482">
        <v>1.1000000000000001</v>
      </c>
    </row>
    <row r="483" spans="1:14">
      <c r="A483" t="s">
        <v>2579</v>
      </c>
      <c r="B483" s="21" t="e">
        <f>VLOOKUP(A:A,'Bing search queries'!B:K,10,FALSE)</f>
        <v>#N/A</v>
      </c>
      <c r="C483" s="21">
        <v>5.36</v>
      </c>
      <c r="D483" s="22" t="e">
        <f>(C483-B483)/C483</f>
        <v>#N/A</v>
      </c>
      <c r="E483" t="s">
        <v>85</v>
      </c>
      <c r="F483" t="s">
        <v>86</v>
      </c>
      <c r="G483" t="s">
        <v>247</v>
      </c>
      <c r="H483" t="s">
        <v>70</v>
      </c>
      <c r="I483">
        <v>1</v>
      </c>
      <c r="J483">
        <v>2</v>
      </c>
      <c r="K483" s="3">
        <v>0.5</v>
      </c>
      <c r="L483">
        <v>5.36</v>
      </c>
      <c r="M483">
        <v>5.36</v>
      </c>
      <c r="N483">
        <v>2</v>
      </c>
    </row>
    <row r="484" spans="1:14">
      <c r="A484" t="s">
        <v>264</v>
      </c>
      <c r="B484" s="21" t="e">
        <f>VLOOKUP(A:A,'Bing search queries'!B:K,10,FALSE)</f>
        <v>#N/A</v>
      </c>
      <c r="C484" s="21">
        <v>5.36</v>
      </c>
      <c r="D484" s="22" t="e">
        <f>(C484-B484)/C484</f>
        <v>#N/A</v>
      </c>
      <c r="E484" t="s">
        <v>64</v>
      </c>
      <c r="F484" t="s">
        <v>68</v>
      </c>
      <c r="G484" t="s">
        <v>69</v>
      </c>
      <c r="H484" t="s">
        <v>61</v>
      </c>
      <c r="I484">
        <v>2</v>
      </c>
      <c r="J484">
        <v>1</v>
      </c>
      <c r="K484" s="3">
        <v>2</v>
      </c>
      <c r="L484">
        <v>2.68</v>
      </c>
      <c r="M484">
        <v>5.36</v>
      </c>
      <c r="N484">
        <v>2</v>
      </c>
    </row>
    <row r="485" spans="1:14">
      <c r="A485" t="s">
        <v>1692</v>
      </c>
      <c r="B485" s="21" t="e">
        <f>VLOOKUP(A:A,'Bing search queries'!B:K,10,FALSE)</f>
        <v>#N/A</v>
      </c>
      <c r="C485" s="21">
        <v>5.36</v>
      </c>
      <c r="D485" s="22" t="e">
        <f>(C485-B485)/C485</f>
        <v>#N/A</v>
      </c>
      <c r="E485" t="s">
        <v>64</v>
      </c>
      <c r="F485" t="s">
        <v>68</v>
      </c>
      <c r="G485" t="s">
        <v>158</v>
      </c>
      <c r="H485" t="s">
        <v>78</v>
      </c>
      <c r="I485">
        <v>2</v>
      </c>
      <c r="J485">
        <v>1</v>
      </c>
      <c r="K485" s="3">
        <v>2</v>
      </c>
      <c r="L485">
        <v>2.68</v>
      </c>
      <c r="M485">
        <v>5.36</v>
      </c>
      <c r="N485">
        <v>2</v>
      </c>
    </row>
    <row r="486" spans="1:14">
      <c r="A486" t="s">
        <v>2137</v>
      </c>
      <c r="B486" s="21" t="e">
        <f>VLOOKUP(A:A,'Bing search queries'!B:K,10,FALSE)</f>
        <v>#N/A</v>
      </c>
      <c r="C486" s="21">
        <v>5.35</v>
      </c>
      <c r="D486" s="22" t="e">
        <f>(C486-B486)/C486</f>
        <v>#N/A</v>
      </c>
      <c r="E486" t="s">
        <v>85</v>
      </c>
      <c r="F486" t="s">
        <v>121</v>
      </c>
      <c r="G486" t="s">
        <v>122</v>
      </c>
      <c r="H486" t="s">
        <v>61</v>
      </c>
      <c r="I486">
        <v>1</v>
      </c>
      <c r="J486">
        <v>3</v>
      </c>
      <c r="K486" s="3">
        <v>0.33329999999999999</v>
      </c>
      <c r="L486">
        <v>5.35</v>
      </c>
      <c r="M486">
        <v>5.35</v>
      </c>
      <c r="N486">
        <v>2</v>
      </c>
    </row>
    <row r="487" spans="1:14">
      <c r="A487" t="s">
        <v>2596</v>
      </c>
      <c r="B487" s="21" t="e">
        <f>VLOOKUP(A:A,'Bing search queries'!B:K,10,FALSE)</f>
        <v>#N/A</v>
      </c>
      <c r="C487" s="21">
        <v>5.34</v>
      </c>
      <c r="D487" s="22" t="e">
        <f>(C487-B487)/C487</f>
        <v>#N/A</v>
      </c>
      <c r="E487" t="s">
        <v>85</v>
      </c>
      <c r="F487" t="s">
        <v>154</v>
      </c>
      <c r="G487" t="s">
        <v>155</v>
      </c>
      <c r="H487" t="s">
        <v>70</v>
      </c>
      <c r="I487">
        <v>1</v>
      </c>
      <c r="J487">
        <v>5</v>
      </c>
      <c r="K487" s="3">
        <v>0.2</v>
      </c>
      <c r="L487">
        <v>5.34</v>
      </c>
      <c r="M487">
        <v>5.34</v>
      </c>
      <c r="N487">
        <v>1</v>
      </c>
    </row>
    <row r="488" spans="1:14">
      <c r="A488" t="s">
        <v>215</v>
      </c>
      <c r="B488" s="21" t="e">
        <f>VLOOKUP(A:A,'Bing search queries'!B:K,10,FALSE)</f>
        <v>#N/A</v>
      </c>
      <c r="C488" s="21">
        <v>5.34</v>
      </c>
      <c r="D488" s="22" t="e">
        <f>(C488-B488)/C488</f>
        <v>#N/A</v>
      </c>
      <c r="E488" t="s">
        <v>64</v>
      </c>
      <c r="F488" t="s">
        <v>68</v>
      </c>
      <c r="G488" t="s">
        <v>69</v>
      </c>
      <c r="H488" t="s">
        <v>61</v>
      </c>
      <c r="I488">
        <v>2</v>
      </c>
      <c r="J488">
        <v>2</v>
      </c>
      <c r="K488" s="3">
        <v>1</v>
      </c>
      <c r="L488">
        <v>2.67</v>
      </c>
      <c r="M488">
        <v>5.34</v>
      </c>
      <c r="N488">
        <v>2</v>
      </c>
    </row>
    <row r="489" spans="1:14">
      <c r="A489" t="s">
        <v>1196</v>
      </c>
      <c r="B489" s="21" t="e">
        <f>VLOOKUP(A:A,'Bing search queries'!B:K,10,FALSE)</f>
        <v>#N/A</v>
      </c>
      <c r="C489" s="21">
        <v>5.34</v>
      </c>
      <c r="D489" s="22" t="e">
        <f>(C489-B489)/C489</f>
        <v>#N/A</v>
      </c>
      <c r="E489" t="s">
        <v>85</v>
      </c>
      <c r="F489" t="s">
        <v>173</v>
      </c>
      <c r="G489" t="s">
        <v>785</v>
      </c>
      <c r="H489" t="s">
        <v>61</v>
      </c>
      <c r="I489">
        <v>1</v>
      </c>
      <c r="J489">
        <v>2</v>
      </c>
      <c r="K489" s="3">
        <v>0.5</v>
      </c>
      <c r="L489">
        <v>5.34</v>
      </c>
      <c r="M489">
        <v>5.34</v>
      </c>
      <c r="N489">
        <v>1</v>
      </c>
    </row>
    <row r="490" spans="1:14">
      <c r="A490" t="s">
        <v>2679</v>
      </c>
      <c r="B490" s="21" t="e">
        <f>VLOOKUP(A:A,'Bing search queries'!B:K,10,FALSE)</f>
        <v>#N/A</v>
      </c>
      <c r="C490" s="21">
        <v>5.34</v>
      </c>
      <c r="D490" s="22" t="e">
        <f>(C490-B490)/C490</f>
        <v>#N/A</v>
      </c>
      <c r="E490" t="s">
        <v>85</v>
      </c>
      <c r="F490" t="s">
        <v>154</v>
      </c>
      <c r="G490" t="s">
        <v>155</v>
      </c>
      <c r="H490" t="s">
        <v>70</v>
      </c>
      <c r="I490">
        <v>1</v>
      </c>
      <c r="J490">
        <v>1</v>
      </c>
      <c r="K490" s="3">
        <v>1</v>
      </c>
      <c r="L490">
        <v>5.34</v>
      </c>
      <c r="M490">
        <v>5.34</v>
      </c>
      <c r="N490">
        <v>1</v>
      </c>
    </row>
    <row r="491" spans="1:14">
      <c r="A491" t="s">
        <v>1077</v>
      </c>
      <c r="B491" s="21" t="e">
        <f>VLOOKUP(A:A,'Bing search queries'!B:K,10,FALSE)</f>
        <v>#N/A</v>
      </c>
      <c r="C491" s="21">
        <v>5.33</v>
      </c>
      <c r="D491" s="22" t="e">
        <f>(C491-B491)/C491</f>
        <v>#N/A</v>
      </c>
      <c r="E491" t="s">
        <v>64</v>
      </c>
      <c r="F491" t="s">
        <v>134</v>
      </c>
      <c r="G491" t="s">
        <v>1078</v>
      </c>
      <c r="H491" t="s">
        <v>185</v>
      </c>
      <c r="I491">
        <v>2</v>
      </c>
      <c r="J491">
        <v>14</v>
      </c>
      <c r="K491" s="3">
        <v>0.1429</v>
      </c>
      <c r="L491">
        <v>2.66</v>
      </c>
      <c r="M491">
        <v>5.33</v>
      </c>
      <c r="N491">
        <v>1.9</v>
      </c>
    </row>
    <row r="492" spans="1:14">
      <c r="A492" t="s">
        <v>525</v>
      </c>
      <c r="B492" s="21" t="e">
        <f>VLOOKUP(A:A,'Bing search queries'!B:K,10,FALSE)</f>
        <v>#N/A</v>
      </c>
      <c r="C492" s="21">
        <v>5.33</v>
      </c>
      <c r="D492" s="22" t="e">
        <f>(C492-B492)/C492</f>
        <v>#N/A</v>
      </c>
      <c r="E492" t="s">
        <v>64</v>
      </c>
      <c r="F492" t="s">
        <v>65</v>
      </c>
      <c r="G492" t="s">
        <v>66</v>
      </c>
      <c r="H492" t="s">
        <v>61</v>
      </c>
      <c r="I492">
        <v>1</v>
      </c>
      <c r="J492">
        <v>1</v>
      </c>
      <c r="K492" s="3">
        <v>1</v>
      </c>
      <c r="L492">
        <v>5.33</v>
      </c>
      <c r="M492">
        <v>5.33</v>
      </c>
      <c r="N492">
        <v>2</v>
      </c>
    </row>
    <row r="493" spans="1:14">
      <c r="A493" t="s">
        <v>2008</v>
      </c>
      <c r="B493" s="21" t="e">
        <f>VLOOKUP(A:A,'Bing search queries'!B:K,10,FALSE)</f>
        <v>#N/A</v>
      </c>
      <c r="C493" s="21">
        <v>5.33</v>
      </c>
      <c r="D493" s="22" t="e">
        <f>(C493-B493)/C493</f>
        <v>#N/A</v>
      </c>
      <c r="E493" t="s">
        <v>85</v>
      </c>
      <c r="F493" t="s">
        <v>622</v>
      </c>
      <c r="G493" t="s">
        <v>623</v>
      </c>
      <c r="H493" t="s">
        <v>61</v>
      </c>
      <c r="I493">
        <v>1</v>
      </c>
      <c r="J493">
        <v>1</v>
      </c>
      <c r="K493" s="3">
        <v>1</v>
      </c>
      <c r="L493">
        <v>5.33</v>
      </c>
      <c r="M493">
        <v>5.33</v>
      </c>
      <c r="N493">
        <v>1</v>
      </c>
    </row>
    <row r="494" spans="1:14">
      <c r="A494" t="s">
        <v>238</v>
      </c>
      <c r="B494" s="21">
        <f>VLOOKUP(A:A,'Bing search queries'!B:K,10,FALSE)</f>
        <v>2.64</v>
      </c>
      <c r="C494" s="21">
        <v>5.32</v>
      </c>
      <c r="D494" s="22">
        <f>(C494-B494)/C494</f>
        <v>0.50375939849624063</v>
      </c>
      <c r="E494" t="s">
        <v>64</v>
      </c>
      <c r="F494" t="s">
        <v>80</v>
      </c>
      <c r="G494" t="s">
        <v>2193</v>
      </c>
      <c r="H494" t="s">
        <v>112</v>
      </c>
      <c r="I494">
        <v>2</v>
      </c>
      <c r="J494">
        <v>67</v>
      </c>
      <c r="K494" s="3">
        <v>2.9899999999999999E-2</v>
      </c>
      <c r="L494">
        <v>2.66</v>
      </c>
      <c r="M494">
        <v>5.32</v>
      </c>
      <c r="N494">
        <v>5.0999999999999996</v>
      </c>
    </row>
    <row r="495" spans="1:14">
      <c r="A495" t="s">
        <v>1576</v>
      </c>
      <c r="B495" s="21" t="e">
        <f>VLOOKUP(A:A,'Bing search queries'!B:K,10,FALSE)</f>
        <v>#N/A</v>
      </c>
      <c r="C495" s="21">
        <v>5.32</v>
      </c>
      <c r="D495" s="22" t="e">
        <f>(C495-B495)/C495</f>
        <v>#N/A</v>
      </c>
      <c r="E495" t="s">
        <v>64</v>
      </c>
      <c r="F495" t="s">
        <v>134</v>
      </c>
      <c r="G495" t="s">
        <v>143</v>
      </c>
      <c r="H495" t="s">
        <v>61</v>
      </c>
      <c r="I495">
        <v>2</v>
      </c>
      <c r="J495">
        <v>2</v>
      </c>
      <c r="K495" s="3">
        <v>1</v>
      </c>
      <c r="L495">
        <v>2.66</v>
      </c>
      <c r="M495">
        <v>5.32</v>
      </c>
      <c r="N495">
        <v>1.5</v>
      </c>
    </row>
    <row r="496" spans="1:14">
      <c r="A496" t="s">
        <v>2321</v>
      </c>
      <c r="B496" s="21" t="e">
        <f>VLOOKUP(A:A,'Bing search queries'!B:K,10,FALSE)</f>
        <v>#N/A</v>
      </c>
      <c r="C496" s="21">
        <v>5.31</v>
      </c>
      <c r="D496" s="22" t="e">
        <f>(C496-B496)/C496</f>
        <v>#N/A</v>
      </c>
      <c r="E496" t="s">
        <v>64</v>
      </c>
      <c r="F496" t="s">
        <v>65</v>
      </c>
      <c r="G496" t="s">
        <v>66</v>
      </c>
      <c r="H496" t="s">
        <v>61</v>
      </c>
      <c r="I496">
        <v>1</v>
      </c>
      <c r="J496">
        <v>4</v>
      </c>
      <c r="K496" s="3">
        <v>0.25</v>
      </c>
      <c r="L496">
        <v>5.31</v>
      </c>
      <c r="M496">
        <v>5.31</v>
      </c>
      <c r="N496">
        <v>1</v>
      </c>
    </row>
    <row r="497" spans="1:14">
      <c r="A497" t="s">
        <v>2167</v>
      </c>
      <c r="B497" s="21" t="e">
        <f>VLOOKUP(A:A,'Bing search queries'!B:K,10,FALSE)</f>
        <v>#N/A</v>
      </c>
      <c r="C497" s="21">
        <v>5.3</v>
      </c>
      <c r="D497" s="22" t="e">
        <f>(C497-B497)/C497</f>
        <v>#N/A</v>
      </c>
      <c r="E497" t="s">
        <v>64</v>
      </c>
      <c r="F497" t="s">
        <v>65</v>
      </c>
      <c r="G497" t="s">
        <v>66</v>
      </c>
      <c r="H497" t="s">
        <v>61</v>
      </c>
      <c r="I497">
        <v>1</v>
      </c>
      <c r="J497">
        <v>1</v>
      </c>
      <c r="K497" s="3">
        <v>1</v>
      </c>
      <c r="L497">
        <v>5.3</v>
      </c>
      <c r="M497">
        <v>5.3</v>
      </c>
      <c r="N497">
        <v>1</v>
      </c>
    </row>
    <row r="498" spans="1:14">
      <c r="A498" t="s">
        <v>1800</v>
      </c>
      <c r="B498" s="21" t="e">
        <f>VLOOKUP(A:A,'Bing search queries'!B:K,10,FALSE)</f>
        <v>#N/A</v>
      </c>
      <c r="C498" s="21">
        <v>5.29</v>
      </c>
      <c r="D498" s="22" t="e">
        <f>(C498-B498)/C498</f>
        <v>#N/A</v>
      </c>
      <c r="E498" t="s">
        <v>85</v>
      </c>
      <c r="F498" t="s">
        <v>110</v>
      </c>
      <c r="G498" t="s">
        <v>124</v>
      </c>
      <c r="H498" t="s">
        <v>83</v>
      </c>
      <c r="I498">
        <v>1</v>
      </c>
      <c r="J498">
        <v>2</v>
      </c>
      <c r="K498" s="3">
        <v>0.5</v>
      </c>
      <c r="L498">
        <v>5.29</v>
      </c>
      <c r="M498">
        <v>5.29</v>
      </c>
      <c r="N498">
        <v>1</v>
      </c>
    </row>
    <row r="499" spans="1:14">
      <c r="A499" t="s">
        <v>2303</v>
      </c>
      <c r="B499" s="21" t="e">
        <f>VLOOKUP(A:A,'Bing search queries'!B:K,10,FALSE)</f>
        <v>#N/A</v>
      </c>
      <c r="C499" s="21">
        <v>5.28</v>
      </c>
      <c r="D499" s="22" t="e">
        <f>(C499-B499)/C499</f>
        <v>#N/A</v>
      </c>
      <c r="E499" t="s">
        <v>64</v>
      </c>
      <c r="F499" t="s">
        <v>65</v>
      </c>
      <c r="G499" t="s">
        <v>66</v>
      </c>
      <c r="H499" t="s">
        <v>61</v>
      </c>
      <c r="I499">
        <v>1</v>
      </c>
      <c r="J499">
        <v>3</v>
      </c>
      <c r="K499" s="3">
        <v>0.33329999999999999</v>
      </c>
      <c r="L499">
        <v>5.28</v>
      </c>
      <c r="M499">
        <v>5.28</v>
      </c>
      <c r="N499">
        <v>1</v>
      </c>
    </row>
    <row r="500" spans="1:14">
      <c r="A500" t="s">
        <v>1402</v>
      </c>
      <c r="B500" s="21" t="e">
        <f>VLOOKUP(A:A,'Bing search queries'!B:K,10,FALSE)</f>
        <v>#N/A</v>
      </c>
      <c r="C500" s="21">
        <v>5.28</v>
      </c>
      <c r="D500" s="22" t="e">
        <f>(C500-B500)/C500</f>
        <v>#N/A</v>
      </c>
      <c r="E500" t="s">
        <v>64</v>
      </c>
      <c r="F500" t="s">
        <v>65</v>
      </c>
      <c r="G500" t="s">
        <v>66</v>
      </c>
      <c r="H500" t="s">
        <v>61</v>
      </c>
      <c r="I500">
        <v>1</v>
      </c>
      <c r="J500">
        <v>1</v>
      </c>
      <c r="K500" s="3">
        <v>1</v>
      </c>
      <c r="L500">
        <v>5.28</v>
      </c>
      <c r="M500">
        <v>5.28</v>
      </c>
      <c r="N500">
        <v>1</v>
      </c>
    </row>
    <row r="501" spans="1:14">
      <c r="A501" t="s">
        <v>2474</v>
      </c>
      <c r="B501" s="21" t="e">
        <f>VLOOKUP(A:A,'Bing search queries'!B:K,10,FALSE)</f>
        <v>#N/A</v>
      </c>
      <c r="C501" s="21">
        <v>5.28</v>
      </c>
      <c r="D501" s="22" t="e">
        <f>(C501-B501)/C501</f>
        <v>#N/A</v>
      </c>
      <c r="E501" t="s">
        <v>85</v>
      </c>
      <c r="F501" t="s">
        <v>110</v>
      </c>
      <c r="G501" t="s">
        <v>111</v>
      </c>
      <c r="H501" t="s">
        <v>61</v>
      </c>
      <c r="I501">
        <v>1</v>
      </c>
      <c r="J501">
        <v>1</v>
      </c>
      <c r="K501" s="3">
        <v>1</v>
      </c>
      <c r="L501">
        <v>5.28</v>
      </c>
      <c r="M501">
        <v>5.28</v>
      </c>
      <c r="N501">
        <v>1</v>
      </c>
    </row>
    <row r="502" spans="1:14">
      <c r="A502" t="s">
        <v>2893</v>
      </c>
      <c r="B502" s="21" t="e">
        <f>VLOOKUP(A:A,'Bing search queries'!B:K,10,FALSE)</f>
        <v>#N/A</v>
      </c>
      <c r="C502" s="21">
        <v>5.27</v>
      </c>
      <c r="D502" s="22" t="e">
        <f>(C502-B502)/C502</f>
        <v>#N/A</v>
      </c>
      <c r="E502" t="s">
        <v>64</v>
      </c>
      <c r="F502" t="s">
        <v>90</v>
      </c>
      <c r="G502" t="s">
        <v>128</v>
      </c>
      <c r="H502" t="s">
        <v>83</v>
      </c>
      <c r="I502">
        <v>2</v>
      </c>
      <c r="J502">
        <v>13</v>
      </c>
      <c r="K502" s="3">
        <v>0.15379999999999999</v>
      </c>
      <c r="L502">
        <v>2.64</v>
      </c>
      <c r="M502">
        <v>5.27</v>
      </c>
      <c r="N502">
        <v>2.2000000000000002</v>
      </c>
    </row>
    <row r="503" spans="1:14">
      <c r="A503" t="s">
        <v>1608</v>
      </c>
      <c r="B503" s="21" t="e">
        <f>VLOOKUP(A:A,'Bing search queries'!B:K,10,FALSE)</f>
        <v>#N/A</v>
      </c>
      <c r="C503" s="21">
        <v>5.26</v>
      </c>
      <c r="D503" s="22" t="e">
        <f>(C503-B503)/C503</f>
        <v>#N/A</v>
      </c>
      <c r="E503" t="s">
        <v>64</v>
      </c>
      <c r="F503" t="s">
        <v>65</v>
      </c>
      <c r="G503" t="s">
        <v>66</v>
      </c>
      <c r="H503" t="s">
        <v>61</v>
      </c>
      <c r="I503">
        <v>1</v>
      </c>
      <c r="J503">
        <v>2</v>
      </c>
      <c r="K503" s="3">
        <v>0.5</v>
      </c>
      <c r="L503">
        <v>5.26</v>
      </c>
      <c r="M503">
        <v>5.26</v>
      </c>
      <c r="N503">
        <v>2.5</v>
      </c>
    </row>
    <row r="504" spans="1:14">
      <c r="A504" t="s">
        <v>1086</v>
      </c>
      <c r="B504" s="21" t="e">
        <f>VLOOKUP(A:A,'Bing search queries'!B:K,10,FALSE)</f>
        <v>#N/A</v>
      </c>
      <c r="C504" s="21">
        <v>5.26</v>
      </c>
      <c r="D504" s="22" t="e">
        <f>(C504-B504)/C504</f>
        <v>#N/A</v>
      </c>
      <c r="E504" t="s">
        <v>64</v>
      </c>
      <c r="F504" t="s">
        <v>65</v>
      </c>
      <c r="G504" t="s">
        <v>66</v>
      </c>
      <c r="H504" t="s">
        <v>61</v>
      </c>
      <c r="I504">
        <v>1</v>
      </c>
      <c r="J504">
        <v>1</v>
      </c>
      <c r="K504" s="3">
        <v>1</v>
      </c>
      <c r="L504">
        <v>5.26</v>
      </c>
      <c r="M504">
        <v>5.26</v>
      </c>
      <c r="N504">
        <v>1</v>
      </c>
    </row>
    <row r="505" spans="1:14">
      <c r="A505" t="s">
        <v>1041</v>
      </c>
      <c r="B505" s="21" t="e">
        <f>VLOOKUP(A:A,'Bing search queries'!B:K,10,FALSE)</f>
        <v>#N/A</v>
      </c>
      <c r="C505" s="21">
        <v>5.25</v>
      </c>
      <c r="D505" s="22" t="e">
        <f>(C505-B505)/C505</f>
        <v>#N/A</v>
      </c>
      <c r="E505" t="s">
        <v>64</v>
      </c>
      <c r="F505" t="s">
        <v>68</v>
      </c>
      <c r="G505" t="s">
        <v>69</v>
      </c>
      <c r="H505" t="s">
        <v>61</v>
      </c>
      <c r="I505">
        <v>2</v>
      </c>
      <c r="J505">
        <v>37</v>
      </c>
      <c r="K505" s="3">
        <v>5.4100000000000002E-2</v>
      </c>
      <c r="L505">
        <v>2.62</v>
      </c>
      <c r="M505">
        <v>5.25</v>
      </c>
      <c r="N505">
        <v>4.0999999999999996</v>
      </c>
    </row>
    <row r="506" spans="1:14">
      <c r="A506" t="s">
        <v>1488</v>
      </c>
      <c r="B506" s="21" t="e">
        <f>VLOOKUP(A:A,'Bing search queries'!B:K,10,FALSE)</f>
        <v>#N/A</v>
      </c>
      <c r="C506" s="21">
        <v>5.25</v>
      </c>
      <c r="D506" s="22" t="e">
        <f>(C506-B506)/C506</f>
        <v>#N/A</v>
      </c>
      <c r="E506" t="s">
        <v>64</v>
      </c>
      <c r="F506" t="s">
        <v>65</v>
      </c>
      <c r="G506" t="s">
        <v>66</v>
      </c>
      <c r="H506" t="s">
        <v>61</v>
      </c>
      <c r="I506">
        <v>1</v>
      </c>
      <c r="J506">
        <v>4</v>
      </c>
      <c r="K506" s="3">
        <v>0.25</v>
      </c>
      <c r="L506">
        <v>5.25</v>
      </c>
      <c r="M506">
        <v>5.25</v>
      </c>
      <c r="N506">
        <v>2.5</v>
      </c>
    </row>
    <row r="507" spans="1:14">
      <c r="A507" t="s">
        <v>1735</v>
      </c>
      <c r="B507" s="21" t="e">
        <f>VLOOKUP(A:A,'Bing search queries'!B:K,10,FALSE)</f>
        <v>#N/A</v>
      </c>
      <c r="C507" s="21">
        <v>5.25</v>
      </c>
      <c r="D507" s="22" t="e">
        <f>(C507-B507)/C507</f>
        <v>#N/A</v>
      </c>
      <c r="E507" t="s">
        <v>85</v>
      </c>
      <c r="F507" t="s">
        <v>110</v>
      </c>
      <c r="G507" t="s">
        <v>124</v>
      </c>
      <c r="H507" t="s">
        <v>83</v>
      </c>
      <c r="I507">
        <v>1</v>
      </c>
      <c r="J507">
        <v>2</v>
      </c>
      <c r="K507" s="3">
        <v>0.5</v>
      </c>
      <c r="L507">
        <v>5.25</v>
      </c>
      <c r="M507">
        <v>5.25</v>
      </c>
      <c r="N507">
        <v>1</v>
      </c>
    </row>
    <row r="508" spans="1:14">
      <c r="A508" t="s">
        <v>274</v>
      </c>
      <c r="B508" s="21" t="e">
        <f>VLOOKUP(A:A,'Bing search queries'!B:K,10,FALSE)</f>
        <v>#N/A</v>
      </c>
      <c r="C508" s="21">
        <v>5.24</v>
      </c>
      <c r="D508" s="22" t="e">
        <f>(C508-B508)/C508</f>
        <v>#N/A</v>
      </c>
      <c r="E508" t="s">
        <v>85</v>
      </c>
      <c r="F508" t="s">
        <v>148</v>
      </c>
      <c r="G508" t="s">
        <v>275</v>
      </c>
      <c r="H508" t="s">
        <v>83</v>
      </c>
      <c r="I508">
        <v>1</v>
      </c>
      <c r="J508">
        <v>15</v>
      </c>
      <c r="K508" s="3">
        <v>6.6699999999999995E-2</v>
      </c>
      <c r="L508">
        <v>5.24</v>
      </c>
      <c r="M508">
        <v>5.24</v>
      </c>
      <c r="N508">
        <v>1</v>
      </c>
    </row>
    <row r="509" spans="1:14">
      <c r="A509" t="s">
        <v>2108</v>
      </c>
      <c r="B509" s="21" t="e">
        <f>VLOOKUP(A:A,'Bing search queries'!B:K,10,FALSE)</f>
        <v>#N/A</v>
      </c>
      <c r="C509" s="21">
        <v>5.24</v>
      </c>
      <c r="D509" s="22" t="e">
        <f>(C509-B509)/C509</f>
        <v>#N/A</v>
      </c>
      <c r="E509" t="s">
        <v>64</v>
      </c>
      <c r="F509" t="s">
        <v>76</v>
      </c>
      <c r="G509" t="s">
        <v>77</v>
      </c>
      <c r="H509" t="s">
        <v>61</v>
      </c>
      <c r="I509">
        <v>2</v>
      </c>
      <c r="J509">
        <v>1</v>
      </c>
      <c r="K509" s="3">
        <v>2</v>
      </c>
      <c r="L509">
        <v>2.62</v>
      </c>
      <c r="M509">
        <v>5.24</v>
      </c>
      <c r="N509">
        <v>5</v>
      </c>
    </row>
    <row r="510" spans="1:14">
      <c r="A510" t="s">
        <v>2910</v>
      </c>
      <c r="B510" s="21" t="e">
        <f>VLOOKUP(A:A,'Bing search queries'!B:K,10,FALSE)</f>
        <v>#N/A</v>
      </c>
      <c r="C510" s="21">
        <v>5.24</v>
      </c>
      <c r="D510" s="22" t="e">
        <f>(C510-B510)/C510</f>
        <v>#N/A</v>
      </c>
      <c r="E510" t="s">
        <v>85</v>
      </c>
      <c r="F510" t="s">
        <v>110</v>
      </c>
      <c r="G510" t="s">
        <v>124</v>
      </c>
      <c r="H510" t="s">
        <v>83</v>
      </c>
      <c r="I510">
        <v>1</v>
      </c>
      <c r="J510">
        <v>1</v>
      </c>
      <c r="K510" s="3">
        <v>1</v>
      </c>
      <c r="L510">
        <v>5.24</v>
      </c>
      <c r="M510">
        <v>5.24</v>
      </c>
      <c r="N510">
        <v>2</v>
      </c>
    </row>
    <row r="511" spans="1:14">
      <c r="A511" t="s">
        <v>1316</v>
      </c>
      <c r="B511" s="21" t="e">
        <f>VLOOKUP(A:A,'Bing search queries'!B:K,10,FALSE)</f>
        <v>#N/A</v>
      </c>
      <c r="C511" s="21">
        <v>5.23</v>
      </c>
      <c r="D511" s="22" t="e">
        <f>(C511-B511)/C511</f>
        <v>#N/A</v>
      </c>
      <c r="E511" t="s">
        <v>64</v>
      </c>
      <c r="F511" t="s">
        <v>65</v>
      </c>
      <c r="G511" t="s">
        <v>66</v>
      </c>
      <c r="H511" t="s">
        <v>61</v>
      </c>
      <c r="I511">
        <v>1</v>
      </c>
      <c r="J511">
        <v>1</v>
      </c>
      <c r="K511" s="3">
        <v>1</v>
      </c>
      <c r="L511">
        <v>5.23</v>
      </c>
      <c r="M511">
        <v>5.23</v>
      </c>
      <c r="N511">
        <v>1</v>
      </c>
    </row>
    <row r="512" spans="1:14">
      <c r="A512" t="s">
        <v>1714</v>
      </c>
      <c r="B512" s="21" t="e">
        <f>VLOOKUP(A:A,'Bing search queries'!B:K,10,FALSE)</f>
        <v>#N/A</v>
      </c>
      <c r="C512" s="21">
        <v>5.23</v>
      </c>
      <c r="D512" s="22" t="e">
        <f>(C512-B512)/C512</f>
        <v>#N/A</v>
      </c>
      <c r="E512" t="s">
        <v>85</v>
      </c>
      <c r="F512" t="s">
        <v>110</v>
      </c>
      <c r="G512" t="s">
        <v>124</v>
      </c>
      <c r="H512" t="s">
        <v>83</v>
      </c>
      <c r="I512">
        <v>1</v>
      </c>
      <c r="J512">
        <v>1</v>
      </c>
      <c r="K512" s="3">
        <v>1</v>
      </c>
      <c r="L512">
        <v>5.23</v>
      </c>
      <c r="M512">
        <v>5.23</v>
      </c>
      <c r="N512">
        <v>1</v>
      </c>
    </row>
    <row r="513" spans="1:14">
      <c r="A513" t="s">
        <v>2324</v>
      </c>
      <c r="B513" s="21" t="e">
        <f>VLOOKUP(A:A,'Bing search queries'!B:K,10,FALSE)</f>
        <v>#N/A</v>
      </c>
      <c r="C513" s="21">
        <v>5.21</v>
      </c>
      <c r="D513" s="22" t="e">
        <f>(C513-B513)/C513</f>
        <v>#N/A</v>
      </c>
      <c r="E513" t="s">
        <v>64</v>
      </c>
      <c r="F513" t="s">
        <v>68</v>
      </c>
      <c r="G513" t="s">
        <v>69</v>
      </c>
      <c r="H513" t="s">
        <v>61</v>
      </c>
      <c r="I513">
        <v>2</v>
      </c>
      <c r="J513">
        <v>9</v>
      </c>
      <c r="K513" s="3">
        <v>0.22220000000000001</v>
      </c>
      <c r="L513">
        <v>2.6</v>
      </c>
      <c r="M513">
        <v>5.21</v>
      </c>
      <c r="N513">
        <v>3.1</v>
      </c>
    </row>
    <row r="514" spans="1:14">
      <c r="A514" t="s">
        <v>377</v>
      </c>
      <c r="B514" s="21" t="e">
        <f>VLOOKUP(A:A,'Bing search queries'!B:K,10,FALSE)</f>
        <v>#N/A</v>
      </c>
      <c r="C514" s="21">
        <v>5.21</v>
      </c>
      <c r="D514" s="22" t="e">
        <f>(C514-B514)/C514</f>
        <v>#N/A</v>
      </c>
      <c r="E514" t="s">
        <v>85</v>
      </c>
      <c r="F514" t="s">
        <v>148</v>
      </c>
      <c r="G514" t="s">
        <v>149</v>
      </c>
      <c r="H514" t="s">
        <v>83</v>
      </c>
      <c r="I514">
        <v>1</v>
      </c>
      <c r="J514">
        <v>3</v>
      </c>
      <c r="K514" s="3">
        <v>0.33329999999999999</v>
      </c>
      <c r="L514">
        <v>5.21</v>
      </c>
      <c r="M514">
        <v>5.21</v>
      </c>
      <c r="N514">
        <v>1</v>
      </c>
    </row>
    <row r="515" spans="1:14">
      <c r="A515" t="s">
        <v>766</v>
      </c>
      <c r="B515" s="21" t="e">
        <f>VLOOKUP(A:A,'Bing search queries'!B:K,10,FALSE)</f>
        <v>#N/A</v>
      </c>
      <c r="C515" s="21">
        <v>5.2</v>
      </c>
      <c r="D515" s="22" t="e">
        <f>(C515-B515)/C515</f>
        <v>#N/A</v>
      </c>
      <c r="E515" t="s">
        <v>85</v>
      </c>
      <c r="F515" t="s">
        <v>154</v>
      </c>
      <c r="G515" t="s">
        <v>155</v>
      </c>
      <c r="H515" t="s">
        <v>70</v>
      </c>
      <c r="I515">
        <v>1</v>
      </c>
      <c r="J515">
        <v>2</v>
      </c>
      <c r="K515" s="3">
        <v>0.5</v>
      </c>
      <c r="L515">
        <v>5.2</v>
      </c>
      <c r="M515">
        <v>5.2</v>
      </c>
      <c r="N515">
        <v>1</v>
      </c>
    </row>
    <row r="516" spans="1:14">
      <c r="A516" t="s">
        <v>2656</v>
      </c>
      <c r="B516" s="21" t="e">
        <f>VLOOKUP(A:A,'Bing search queries'!B:K,10,FALSE)</f>
        <v>#N/A</v>
      </c>
      <c r="C516" s="21">
        <v>5.19</v>
      </c>
      <c r="D516" s="22" t="e">
        <f>(C516-B516)/C516</f>
        <v>#N/A</v>
      </c>
      <c r="E516" t="s">
        <v>85</v>
      </c>
      <c r="F516" t="s">
        <v>110</v>
      </c>
      <c r="G516" t="s">
        <v>124</v>
      </c>
      <c r="H516" t="s">
        <v>83</v>
      </c>
      <c r="I516">
        <v>1</v>
      </c>
      <c r="J516">
        <v>1</v>
      </c>
      <c r="K516" s="3">
        <v>1</v>
      </c>
      <c r="L516">
        <v>5.19</v>
      </c>
      <c r="M516">
        <v>5.19</v>
      </c>
      <c r="N516">
        <v>1</v>
      </c>
    </row>
    <row r="517" spans="1:14">
      <c r="A517" t="s">
        <v>439</v>
      </c>
      <c r="B517" s="21" t="e">
        <f>VLOOKUP(A:A,'Bing search queries'!B:K,10,FALSE)</f>
        <v>#N/A</v>
      </c>
      <c r="C517" s="21">
        <v>5.18</v>
      </c>
      <c r="D517" s="22" t="e">
        <f>(C517-B517)/C517</f>
        <v>#N/A</v>
      </c>
      <c r="E517" t="s">
        <v>64</v>
      </c>
      <c r="F517" t="s">
        <v>80</v>
      </c>
      <c r="G517" t="s">
        <v>354</v>
      </c>
      <c r="H517" t="s">
        <v>61</v>
      </c>
      <c r="I517">
        <v>2</v>
      </c>
      <c r="J517">
        <v>3</v>
      </c>
      <c r="K517" s="3">
        <v>0.66669999999999996</v>
      </c>
      <c r="L517">
        <v>2.59</v>
      </c>
      <c r="M517">
        <v>5.18</v>
      </c>
      <c r="N517">
        <v>1.3</v>
      </c>
    </row>
    <row r="518" spans="1:14">
      <c r="A518" t="s">
        <v>1225</v>
      </c>
      <c r="B518" s="21" t="e">
        <f>VLOOKUP(A:A,'Bing search queries'!B:K,10,FALSE)</f>
        <v>#N/A</v>
      </c>
      <c r="C518" s="21">
        <v>5.18</v>
      </c>
      <c r="D518" s="22" t="e">
        <f>(C518-B518)/C518</f>
        <v>#N/A</v>
      </c>
      <c r="E518" t="s">
        <v>85</v>
      </c>
      <c r="F518" t="s">
        <v>110</v>
      </c>
      <c r="G518" t="s">
        <v>124</v>
      </c>
      <c r="H518" t="s">
        <v>83</v>
      </c>
      <c r="I518">
        <v>1</v>
      </c>
      <c r="J518">
        <v>2</v>
      </c>
      <c r="K518" s="3">
        <v>0.5</v>
      </c>
      <c r="L518">
        <v>5.18</v>
      </c>
      <c r="M518">
        <v>5.18</v>
      </c>
      <c r="N518">
        <v>1</v>
      </c>
    </row>
    <row r="519" spans="1:14">
      <c r="A519" t="s">
        <v>1387</v>
      </c>
      <c r="B519" s="21" t="e">
        <f>VLOOKUP(A:A,'Bing search queries'!B:K,10,FALSE)</f>
        <v>#N/A</v>
      </c>
      <c r="C519" s="21">
        <v>5.18</v>
      </c>
      <c r="D519" s="22" t="e">
        <f>(C519-B519)/C519</f>
        <v>#N/A</v>
      </c>
      <c r="E519" t="s">
        <v>64</v>
      </c>
      <c r="F519" t="s">
        <v>68</v>
      </c>
      <c r="G519" t="s">
        <v>69</v>
      </c>
      <c r="H519" t="s">
        <v>61</v>
      </c>
      <c r="I519">
        <v>2</v>
      </c>
      <c r="J519">
        <v>2</v>
      </c>
      <c r="K519" s="3">
        <v>1</v>
      </c>
      <c r="L519">
        <v>2.59</v>
      </c>
      <c r="M519">
        <v>5.18</v>
      </c>
      <c r="N519">
        <v>2</v>
      </c>
    </row>
    <row r="520" spans="1:14">
      <c r="A520" t="s">
        <v>2653</v>
      </c>
      <c r="B520" s="21" t="e">
        <f>VLOOKUP(A:A,'Bing search queries'!B:K,10,FALSE)</f>
        <v>#N/A</v>
      </c>
      <c r="C520" s="21">
        <v>5.18</v>
      </c>
      <c r="D520" s="22" t="e">
        <f>(C520-B520)/C520</f>
        <v>#N/A</v>
      </c>
      <c r="E520" t="s">
        <v>85</v>
      </c>
      <c r="F520" t="s">
        <v>154</v>
      </c>
      <c r="G520" t="s">
        <v>155</v>
      </c>
      <c r="H520" t="s">
        <v>83</v>
      </c>
      <c r="I520">
        <v>1</v>
      </c>
      <c r="J520">
        <v>1</v>
      </c>
      <c r="K520" s="3">
        <v>1</v>
      </c>
      <c r="L520">
        <v>5.18</v>
      </c>
      <c r="M520">
        <v>5.18</v>
      </c>
      <c r="N520">
        <v>1</v>
      </c>
    </row>
    <row r="521" spans="1:14">
      <c r="A521" t="s">
        <v>176</v>
      </c>
      <c r="B521" s="21" t="e">
        <f>VLOOKUP(A:A,'Bing search queries'!B:K,10,FALSE)</f>
        <v>#N/A</v>
      </c>
      <c r="C521" s="21">
        <v>5.17</v>
      </c>
      <c r="D521" s="22" t="e">
        <f>(C521-B521)/C521</f>
        <v>#N/A</v>
      </c>
      <c r="E521" t="s">
        <v>64</v>
      </c>
      <c r="F521" t="s">
        <v>65</v>
      </c>
      <c r="G521" t="s">
        <v>66</v>
      </c>
      <c r="H521" t="s">
        <v>61</v>
      </c>
      <c r="I521">
        <v>1</v>
      </c>
      <c r="J521">
        <v>3</v>
      </c>
      <c r="K521" s="3">
        <v>0.33329999999999999</v>
      </c>
      <c r="L521">
        <v>5.17</v>
      </c>
      <c r="M521">
        <v>5.17</v>
      </c>
      <c r="N521">
        <v>1</v>
      </c>
    </row>
    <row r="522" spans="1:14">
      <c r="A522" t="s">
        <v>2463</v>
      </c>
      <c r="B522" s="21" t="e">
        <f>VLOOKUP(A:A,'Bing search queries'!B:K,10,FALSE)</f>
        <v>#N/A</v>
      </c>
      <c r="C522" s="21">
        <v>5.17</v>
      </c>
      <c r="D522" s="22" t="e">
        <f>(C522-B522)/C522</f>
        <v>#N/A</v>
      </c>
      <c r="E522" t="s">
        <v>85</v>
      </c>
      <c r="F522" t="s">
        <v>86</v>
      </c>
      <c r="G522" t="s">
        <v>247</v>
      </c>
      <c r="H522" t="s">
        <v>70</v>
      </c>
      <c r="I522">
        <v>1</v>
      </c>
      <c r="J522">
        <v>1</v>
      </c>
      <c r="K522" s="3">
        <v>1</v>
      </c>
      <c r="L522">
        <v>5.17</v>
      </c>
      <c r="M522">
        <v>5.17</v>
      </c>
      <c r="N522">
        <v>2</v>
      </c>
    </row>
    <row r="523" spans="1:14">
      <c r="A523" t="s">
        <v>669</v>
      </c>
      <c r="B523" s="21" t="e">
        <f>VLOOKUP(A:A,'Bing search queries'!B:K,10,FALSE)</f>
        <v>#N/A</v>
      </c>
      <c r="C523" s="21">
        <v>5.16</v>
      </c>
      <c r="D523" s="22" t="e">
        <f>(C523-B523)/C523</f>
        <v>#N/A</v>
      </c>
      <c r="E523" t="s">
        <v>64</v>
      </c>
      <c r="F523" t="s">
        <v>65</v>
      </c>
      <c r="G523" t="s">
        <v>66</v>
      </c>
      <c r="H523" t="s">
        <v>61</v>
      </c>
      <c r="I523">
        <v>1</v>
      </c>
      <c r="J523">
        <v>2</v>
      </c>
      <c r="K523" s="3">
        <v>0.5</v>
      </c>
      <c r="L523">
        <v>5.16</v>
      </c>
      <c r="M523">
        <v>5.16</v>
      </c>
      <c r="N523">
        <v>1</v>
      </c>
    </row>
    <row r="524" spans="1:14">
      <c r="A524" t="s">
        <v>1690</v>
      </c>
      <c r="B524" s="21" t="e">
        <f>VLOOKUP(A:A,'Bing search queries'!B:K,10,FALSE)</f>
        <v>#N/A</v>
      </c>
      <c r="C524" s="21">
        <v>5.16</v>
      </c>
      <c r="D524" s="22" t="e">
        <f>(C524-B524)/C524</f>
        <v>#N/A</v>
      </c>
      <c r="E524" t="s">
        <v>85</v>
      </c>
      <c r="F524" t="s">
        <v>110</v>
      </c>
      <c r="G524" t="s">
        <v>124</v>
      </c>
      <c r="H524" t="s">
        <v>83</v>
      </c>
      <c r="I524">
        <v>1</v>
      </c>
      <c r="J524">
        <v>1</v>
      </c>
      <c r="K524" s="3">
        <v>1</v>
      </c>
      <c r="L524">
        <v>5.16</v>
      </c>
      <c r="M524">
        <v>5.16</v>
      </c>
      <c r="N524">
        <v>1</v>
      </c>
    </row>
    <row r="525" spans="1:14">
      <c r="A525" t="s">
        <v>2203</v>
      </c>
      <c r="B525" s="21" t="e">
        <f>VLOOKUP(A:A,'Bing search queries'!B:K,10,FALSE)</f>
        <v>#N/A</v>
      </c>
      <c r="C525" s="21">
        <v>5.15</v>
      </c>
      <c r="D525" s="22" t="e">
        <f>(C525-B525)/C525</f>
        <v>#N/A</v>
      </c>
      <c r="E525" t="s">
        <v>64</v>
      </c>
      <c r="F525" t="s">
        <v>65</v>
      </c>
      <c r="G525" t="s">
        <v>66</v>
      </c>
      <c r="H525" t="s">
        <v>61</v>
      </c>
      <c r="I525">
        <v>1</v>
      </c>
      <c r="J525">
        <v>3</v>
      </c>
      <c r="K525" s="3">
        <v>0.33329999999999999</v>
      </c>
      <c r="L525">
        <v>5.15</v>
      </c>
      <c r="M525">
        <v>5.15</v>
      </c>
      <c r="N525">
        <v>2.2999999999999998</v>
      </c>
    </row>
    <row r="526" spans="1:14">
      <c r="A526" t="s">
        <v>1634</v>
      </c>
      <c r="B526" s="21" t="e">
        <f>VLOOKUP(A:A,'Bing search queries'!B:K,10,FALSE)</f>
        <v>#N/A</v>
      </c>
      <c r="C526" s="21">
        <v>5.15</v>
      </c>
      <c r="D526" s="22" t="e">
        <f>(C526-B526)/C526</f>
        <v>#N/A</v>
      </c>
      <c r="E526" t="s">
        <v>64</v>
      </c>
      <c r="F526" t="s">
        <v>65</v>
      </c>
      <c r="G526" t="s">
        <v>66</v>
      </c>
      <c r="H526" t="s">
        <v>61</v>
      </c>
      <c r="I526">
        <v>1</v>
      </c>
      <c r="J526">
        <v>2</v>
      </c>
      <c r="K526" s="3">
        <v>0.5</v>
      </c>
      <c r="L526">
        <v>5.15</v>
      </c>
      <c r="M526">
        <v>5.15</v>
      </c>
      <c r="N526">
        <v>3</v>
      </c>
    </row>
    <row r="527" spans="1:14">
      <c r="A527" t="s">
        <v>678</v>
      </c>
      <c r="B527" s="21" t="e">
        <f>VLOOKUP(A:A,'Bing search queries'!B:K,10,FALSE)</f>
        <v>#N/A</v>
      </c>
      <c r="C527" s="21">
        <v>5.14</v>
      </c>
      <c r="D527" s="22" t="e">
        <f>(C527-B527)/C527</f>
        <v>#N/A</v>
      </c>
      <c r="E527" t="s">
        <v>64</v>
      </c>
      <c r="F527" t="s">
        <v>68</v>
      </c>
      <c r="G527" t="s">
        <v>69</v>
      </c>
      <c r="H527" t="s">
        <v>61</v>
      </c>
      <c r="I527">
        <v>2</v>
      </c>
      <c r="J527">
        <v>9</v>
      </c>
      <c r="K527" s="3">
        <v>0.22220000000000001</v>
      </c>
      <c r="L527">
        <v>2.57</v>
      </c>
      <c r="M527">
        <v>5.14</v>
      </c>
      <c r="N527">
        <v>4.0999999999999996</v>
      </c>
    </row>
    <row r="528" spans="1:14">
      <c r="A528" t="s">
        <v>727</v>
      </c>
      <c r="B528" s="21" t="e">
        <f>VLOOKUP(A:A,'Bing search queries'!B:K,10,FALSE)</f>
        <v>#N/A</v>
      </c>
      <c r="C528" s="21">
        <v>5.14</v>
      </c>
      <c r="D528" s="22" t="e">
        <f>(C528-B528)/C528</f>
        <v>#N/A</v>
      </c>
      <c r="E528" t="s">
        <v>85</v>
      </c>
      <c r="F528" t="s">
        <v>718</v>
      </c>
      <c r="G528" t="s">
        <v>728</v>
      </c>
      <c r="H528" t="s">
        <v>70</v>
      </c>
      <c r="I528">
        <v>1</v>
      </c>
      <c r="J528">
        <v>3</v>
      </c>
      <c r="K528" s="3">
        <v>0.33329999999999999</v>
      </c>
      <c r="L528">
        <v>5.14</v>
      </c>
      <c r="M528">
        <v>5.14</v>
      </c>
      <c r="N528">
        <v>1.3</v>
      </c>
    </row>
    <row r="529" spans="1:14">
      <c r="A529" t="s">
        <v>259</v>
      </c>
      <c r="B529" s="21" t="e">
        <f>VLOOKUP(A:A,'Bing search queries'!B:K,10,FALSE)</f>
        <v>#N/A</v>
      </c>
      <c r="C529" s="21">
        <v>5.1100000000000003</v>
      </c>
      <c r="D529" s="22" t="e">
        <f>(C529-B529)/C529</f>
        <v>#N/A</v>
      </c>
      <c r="E529" t="s">
        <v>64</v>
      </c>
      <c r="F529" t="s">
        <v>65</v>
      </c>
      <c r="G529" t="s">
        <v>66</v>
      </c>
      <c r="H529" t="s">
        <v>61</v>
      </c>
      <c r="I529">
        <v>1</v>
      </c>
      <c r="J529">
        <v>6</v>
      </c>
      <c r="K529" s="3">
        <v>0.16669999999999999</v>
      </c>
      <c r="L529">
        <v>5.1100000000000003</v>
      </c>
      <c r="M529">
        <v>5.1100000000000003</v>
      </c>
      <c r="N529">
        <v>1.7</v>
      </c>
    </row>
    <row r="530" spans="1:14">
      <c r="A530" t="s">
        <v>674</v>
      </c>
      <c r="B530" s="21" t="e">
        <f>VLOOKUP(A:A,'Bing search queries'!B:K,10,FALSE)</f>
        <v>#N/A</v>
      </c>
      <c r="C530" s="21">
        <v>5.1100000000000003</v>
      </c>
      <c r="D530" s="22" t="e">
        <f>(C530-B530)/C530</f>
        <v>#N/A</v>
      </c>
      <c r="E530" t="s">
        <v>85</v>
      </c>
      <c r="F530" t="s">
        <v>121</v>
      </c>
      <c r="G530" t="s">
        <v>122</v>
      </c>
      <c r="H530" t="s">
        <v>61</v>
      </c>
      <c r="I530">
        <v>1</v>
      </c>
      <c r="J530">
        <v>1</v>
      </c>
      <c r="K530" s="3">
        <v>1</v>
      </c>
      <c r="L530">
        <v>5.1100000000000003</v>
      </c>
      <c r="M530">
        <v>5.1100000000000003</v>
      </c>
      <c r="N530">
        <v>1</v>
      </c>
    </row>
    <row r="531" spans="1:14">
      <c r="A531" t="s">
        <v>2330</v>
      </c>
      <c r="B531" s="21" t="e">
        <f>VLOOKUP(A:A,'Bing search queries'!B:K,10,FALSE)</f>
        <v>#N/A</v>
      </c>
      <c r="C531" s="21">
        <v>5.0999999999999996</v>
      </c>
      <c r="D531" s="22" t="e">
        <f>(C531-B531)/C531</f>
        <v>#N/A</v>
      </c>
      <c r="E531" t="s">
        <v>64</v>
      </c>
      <c r="F531" t="s">
        <v>65</v>
      </c>
      <c r="G531" t="s">
        <v>66</v>
      </c>
      <c r="H531" t="s">
        <v>61</v>
      </c>
      <c r="I531">
        <v>1</v>
      </c>
      <c r="J531">
        <v>3</v>
      </c>
      <c r="K531" s="3">
        <v>0.33329999999999999</v>
      </c>
      <c r="L531">
        <v>5.0999999999999996</v>
      </c>
      <c r="M531">
        <v>5.0999999999999996</v>
      </c>
      <c r="N531">
        <v>1.3</v>
      </c>
    </row>
    <row r="532" spans="1:14">
      <c r="A532" t="s">
        <v>3006</v>
      </c>
      <c r="B532" s="21" t="e">
        <f>VLOOKUP(A:A,'Bing search queries'!B:K,10,FALSE)</f>
        <v>#N/A</v>
      </c>
      <c r="C532" s="21">
        <v>5.0999999999999996</v>
      </c>
      <c r="D532" s="22" t="e">
        <f>(C532-B532)/C532</f>
        <v>#N/A</v>
      </c>
      <c r="E532" t="s">
        <v>85</v>
      </c>
      <c r="F532" t="s">
        <v>121</v>
      </c>
      <c r="G532" t="s">
        <v>122</v>
      </c>
      <c r="H532" t="s">
        <v>61</v>
      </c>
      <c r="I532">
        <v>1</v>
      </c>
      <c r="J532">
        <v>3</v>
      </c>
      <c r="K532" s="3">
        <v>0.33329999999999999</v>
      </c>
      <c r="L532">
        <v>5.0999999999999996</v>
      </c>
      <c r="M532">
        <v>5.0999999999999996</v>
      </c>
      <c r="N532">
        <v>1</v>
      </c>
    </row>
    <row r="533" spans="1:14">
      <c r="A533" t="s">
        <v>2117</v>
      </c>
      <c r="B533" s="21" t="e">
        <f>VLOOKUP(A:A,'Bing search queries'!B:K,10,FALSE)</f>
        <v>#N/A</v>
      </c>
      <c r="C533" s="21">
        <v>5.0999999999999996</v>
      </c>
      <c r="D533" s="22" t="e">
        <f>(C533-B533)/C533</f>
        <v>#N/A</v>
      </c>
      <c r="E533" t="s">
        <v>64</v>
      </c>
      <c r="F533" t="s">
        <v>68</v>
      </c>
      <c r="G533" t="s">
        <v>69</v>
      </c>
      <c r="H533" t="s">
        <v>61</v>
      </c>
      <c r="I533">
        <v>2</v>
      </c>
      <c r="J533">
        <v>1</v>
      </c>
      <c r="K533" s="3">
        <v>2</v>
      </c>
      <c r="L533">
        <v>2.5499999999999998</v>
      </c>
      <c r="M533">
        <v>5.0999999999999996</v>
      </c>
      <c r="N533">
        <v>1</v>
      </c>
    </row>
    <row r="534" spans="1:14">
      <c r="A534" t="s">
        <v>818</v>
      </c>
      <c r="B534" s="21" t="e">
        <f>VLOOKUP(A:A,'Bing search queries'!B:K,10,FALSE)</f>
        <v>#N/A</v>
      </c>
      <c r="C534" s="21">
        <v>5.07</v>
      </c>
      <c r="D534" s="22" t="e">
        <f>(C534-B534)/C534</f>
        <v>#N/A</v>
      </c>
      <c r="E534" t="s">
        <v>85</v>
      </c>
      <c r="F534" t="s">
        <v>613</v>
      </c>
      <c r="G534" t="s">
        <v>799</v>
      </c>
      <c r="H534" t="s">
        <v>61</v>
      </c>
      <c r="I534">
        <v>1</v>
      </c>
      <c r="J534">
        <v>1</v>
      </c>
      <c r="K534" s="3">
        <v>1</v>
      </c>
      <c r="L534">
        <v>5.07</v>
      </c>
      <c r="M534">
        <v>5.07</v>
      </c>
      <c r="N534">
        <v>1</v>
      </c>
    </row>
    <row r="535" spans="1:14">
      <c r="A535" t="s">
        <v>1967</v>
      </c>
      <c r="B535" s="21" t="e">
        <f>VLOOKUP(A:A,'Bing search queries'!B:K,10,FALSE)</f>
        <v>#N/A</v>
      </c>
      <c r="C535" s="21">
        <v>5.0599999999999996</v>
      </c>
      <c r="D535" s="22" t="e">
        <f>(C535-B535)/C535</f>
        <v>#N/A</v>
      </c>
      <c r="E535" t="s">
        <v>85</v>
      </c>
      <c r="F535" t="s">
        <v>121</v>
      </c>
      <c r="G535" t="s">
        <v>122</v>
      </c>
      <c r="H535" t="s">
        <v>61</v>
      </c>
      <c r="I535">
        <v>1</v>
      </c>
      <c r="J535">
        <v>1</v>
      </c>
      <c r="K535" s="3">
        <v>1</v>
      </c>
      <c r="L535">
        <v>5.0599999999999996</v>
      </c>
      <c r="M535">
        <v>5.0599999999999996</v>
      </c>
      <c r="N535">
        <v>1</v>
      </c>
    </row>
    <row r="536" spans="1:14">
      <c r="A536" t="s">
        <v>1367</v>
      </c>
      <c r="B536" s="21" t="e">
        <f>VLOOKUP(A:A,'Bing search queries'!B:K,10,FALSE)</f>
        <v>#N/A</v>
      </c>
      <c r="C536" s="21">
        <v>5.05</v>
      </c>
      <c r="D536" s="22" t="e">
        <f>(C536-B536)/C536</f>
        <v>#N/A</v>
      </c>
      <c r="E536" t="s">
        <v>85</v>
      </c>
      <c r="F536" t="s">
        <v>148</v>
      </c>
      <c r="G536" t="s">
        <v>372</v>
      </c>
      <c r="H536" t="s">
        <v>83</v>
      </c>
      <c r="I536">
        <v>1</v>
      </c>
      <c r="J536">
        <v>2</v>
      </c>
      <c r="K536" s="3">
        <v>0.5</v>
      </c>
      <c r="L536">
        <v>5.05</v>
      </c>
      <c r="M536">
        <v>5.05</v>
      </c>
      <c r="N536">
        <v>1</v>
      </c>
    </row>
    <row r="537" spans="1:14">
      <c r="A537" t="s">
        <v>595</v>
      </c>
      <c r="B537" s="21" t="e">
        <f>VLOOKUP(A:A,'Bing search queries'!B:K,10,FALSE)</f>
        <v>#N/A</v>
      </c>
      <c r="C537" s="21">
        <v>5.04</v>
      </c>
      <c r="D537" s="22" t="e">
        <f>(C537-B537)/C537</f>
        <v>#N/A</v>
      </c>
      <c r="E537" t="s">
        <v>93</v>
      </c>
      <c r="F537" t="s">
        <v>94</v>
      </c>
      <c r="G537" t="s">
        <v>596</v>
      </c>
      <c r="H537" t="s">
        <v>185</v>
      </c>
      <c r="I537">
        <v>3</v>
      </c>
      <c r="J537">
        <v>19</v>
      </c>
      <c r="K537" s="3">
        <v>0.15790000000000001</v>
      </c>
      <c r="L537">
        <v>1.68</v>
      </c>
      <c r="M537">
        <v>5.04</v>
      </c>
      <c r="N537">
        <v>1.7</v>
      </c>
    </row>
    <row r="538" spans="1:14">
      <c r="A538" t="s">
        <v>1168</v>
      </c>
      <c r="B538" s="21" t="e">
        <f>VLOOKUP(A:A,'Bing search queries'!B:K,10,FALSE)</f>
        <v>#N/A</v>
      </c>
      <c r="C538" s="21">
        <v>5.04</v>
      </c>
      <c r="D538" s="22" t="e">
        <f>(C538-B538)/C538</f>
        <v>#N/A</v>
      </c>
      <c r="E538" t="s">
        <v>64</v>
      </c>
      <c r="F538" t="s">
        <v>76</v>
      </c>
      <c r="G538" t="s">
        <v>1169</v>
      </c>
      <c r="H538" t="s">
        <v>61</v>
      </c>
      <c r="I538">
        <v>2</v>
      </c>
      <c r="J538">
        <v>11</v>
      </c>
      <c r="K538" s="3">
        <v>0.18179999999999999</v>
      </c>
      <c r="L538">
        <v>2.52</v>
      </c>
      <c r="M538">
        <v>5.04</v>
      </c>
      <c r="N538">
        <v>4.4000000000000004</v>
      </c>
    </row>
    <row r="539" spans="1:14">
      <c r="A539" t="s">
        <v>723</v>
      </c>
      <c r="B539" s="21" t="e">
        <f>VLOOKUP(A:A,'Bing search queries'!B:K,10,FALSE)</f>
        <v>#N/A</v>
      </c>
      <c r="C539" s="21">
        <v>5.04</v>
      </c>
      <c r="D539" s="22" t="e">
        <f>(C539-B539)/C539</f>
        <v>#N/A</v>
      </c>
      <c r="E539" t="s">
        <v>85</v>
      </c>
      <c r="F539" t="s">
        <v>86</v>
      </c>
      <c r="G539" t="s">
        <v>247</v>
      </c>
      <c r="H539" t="s">
        <v>70</v>
      </c>
      <c r="I539">
        <v>1</v>
      </c>
      <c r="J539">
        <v>1</v>
      </c>
      <c r="K539" s="3">
        <v>1</v>
      </c>
      <c r="L539">
        <v>5.04</v>
      </c>
      <c r="M539">
        <v>5.04</v>
      </c>
      <c r="N539">
        <v>1</v>
      </c>
    </row>
    <row r="540" spans="1:14">
      <c r="A540" t="s">
        <v>1612</v>
      </c>
      <c r="B540" s="21" t="e">
        <f>VLOOKUP(A:A,'Bing search queries'!B:K,10,FALSE)</f>
        <v>#N/A</v>
      </c>
      <c r="C540" s="21">
        <v>5.03</v>
      </c>
      <c r="D540" s="22" t="e">
        <f>(C540-B540)/C540</f>
        <v>#N/A</v>
      </c>
      <c r="E540" t="s">
        <v>64</v>
      </c>
      <c r="F540" t="s">
        <v>65</v>
      </c>
      <c r="G540" t="s">
        <v>66</v>
      </c>
      <c r="H540" t="s">
        <v>61</v>
      </c>
      <c r="I540">
        <v>1</v>
      </c>
      <c r="J540">
        <v>3</v>
      </c>
      <c r="K540" s="3">
        <v>0.33329999999999999</v>
      </c>
      <c r="L540">
        <v>5.03</v>
      </c>
      <c r="M540">
        <v>5.03</v>
      </c>
      <c r="N540">
        <v>2.2999999999999998</v>
      </c>
    </row>
    <row r="541" spans="1:14">
      <c r="A541" t="s">
        <v>2584</v>
      </c>
      <c r="B541" s="21" t="e">
        <f>VLOOKUP(A:A,'Bing search queries'!B:K,10,FALSE)</f>
        <v>#N/A</v>
      </c>
      <c r="C541" s="21">
        <v>5.03</v>
      </c>
      <c r="D541" s="22" t="e">
        <f>(C541-B541)/C541</f>
        <v>#N/A</v>
      </c>
      <c r="E541" t="s">
        <v>64</v>
      </c>
      <c r="F541" t="s">
        <v>97</v>
      </c>
      <c r="G541" t="s">
        <v>388</v>
      </c>
      <c r="H541" t="s">
        <v>61</v>
      </c>
      <c r="I541">
        <v>2</v>
      </c>
      <c r="J541">
        <v>3</v>
      </c>
      <c r="K541" s="3">
        <v>0.66669999999999996</v>
      </c>
      <c r="L541">
        <v>2.52</v>
      </c>
      <c r="M541">
        <v>5.03</v>
      </c>
      <c r="N541">
        <v>5.7</v>
      </c>
    </row>
    <row r="542" spans="1:14">
      <c r="A542" t="s">
        <v>244</v>
      </c>
      <c r="B542" s="21" t="e">
        <f>VLOOKUP(A:A,'Bing search queries'!B:K,10,FALSE)</f>
        <v>#N/A</v>
      </c>
      <c r="C542" s="21">
        <v>5.03</v>
      </c>
      <c r="D542" s="22" t="e">
        <f>(C542-B542)/C542</f>
        <v>#N/A</v>
      </c>
      <c r="E542" t="s">
        <v>64</v>
      </c>
      <c r="F542" t="s">
        <v>65</v>
      </c>
      <c r="G542" t="s">
        <v>66</v>
      </c>
      <c r="H542" t="s">
        <v>61</v>
      </c>
      <c r="I542">
        <v>1</v>
      </c>
      <c r="J542">
        <v>1</v>
      </c>
      <c r="K542" s="3">
        <v>1</v>
      </c>
      <c r="L542">
        <v>5.03</v>
      </c>
      <c r="M542">
        <v>5.03</v>
      </c>
      <c r="N542">
        <v>3</v>
      </c>
    </row>
    <row r="543" spans="1:14">
      <c r="A543" t="s">
        <v>474</v>
      </c>
      <c r="B543" s="21" t="e">
        <f>VLOOKUP(A:A,'Bing search queries'!B:K,10,FALSE)</f>
        <v>#N/A</v>
      </c>
      <c r="C543" s="21">
        <v>5.0199999999999996</v>
      </c>
      <c r="D543" s="22" t="e">
        <f>(C543-B543)/C543</f>
        <v>#N/A</v>
      </c>
      <c r="E543" t="s">
        <v>85</v>
      </c>
      <c r="F543" t="s">
        <v>110</v>
      </c>
      <c r="G543" t="s">
        <v>124</v>
      </c>
      <c r="H543" t="s">
        <v>61</v>
      </c>
      <c r="I543">
        <v>1</v>
      </c>
      <c r="J543">
        <v>1</v>
      </c>
      <c r="K543" s="3">
        <v>1</v>
      </c>
      <c r="L543">
        <v>5.0199999999999996</v>
      </c>
      <c r="M543">
        <v>5.0199999999999996</v>
      </c>
      <c r="N543">
        <v>1</v>
      </c>
    </row>
    <row r="544" spans="1:14">
      <c r="A544" t="s">
        <v>1167</v>
      </c>
      <c r="B544" s="21" t="e">
        <f>VLOOKUP(A:A,'Bing search queries'!B:K,10,FALSE)</f>
        <v>#N/A</v>
      </c>
      <c r="C544" s="21">
        <v>5.01</v>
      </c>
      <c r="D544" s="22" t="e">
        <f>(C544-B544)/C544</f>
        <v>#N/A</v>
      </c>
      <c r="E544" t="s">
        <v>64</v>
      </c>
      <c r="F544" t="s">
        <v>65</v>
      </c>
      <c r="G544" t="s">
        <v>66</v>
      </c>
      <c r="H544" t="s">
        <v>61</v>
      </c>
      <c r="I544">
        <v>1</v>
      </c>
      <c r="J544">
        <v>8</v>
      </c>
      <c r="K544" s="3">
        <v>0.125</v>
      </c>
      <c r="L544">
        <v>5.01</v>
      </c>
      <c r="M544">
        <v>5.01</v>
      </c>
      <c r="N544">
        <v>1.3</v>
      </c>
    </row>
    <row r="545" spans="1:14">
      <c r="A545" t="s">
        <v>991</v>
      </c>
      <c r="B545" s="21" t="e">
        <f>VLOOKUP(A:A,'Bing search queries'!B:K,10,FALSE)</f>
        <v>#N/A</v>
      </c>
      <c r="C545" s="21">
        <v>5.01</v>
      </c>
      <c r="D545" s="22" t="e">
        <f>(C545-B545)/C545</f>
        <v>#N/A</v>
      </c>
      <c r="E545" t="s">
        <v>85</v>
      </c>
      <c r="F545" t="s">
        <v>173</v>
      </c>
      <c r="G545" t="s">
        <v>174</v>
      </c>
      <c r="H545" t="s">
        <v>61</v>
      </c>
      <c r="I545">
        <v>1</v>
      </c>
      <c r="J545">
        <v>1</v>
      </c>
      <c r="K545" s="3">
        <v>1</v>
      </c>
      <c r="L545">
        <v>5.01</v>
      </c>
      <c r="M545">
        <v>5.01</v>
      </c>
      <c r="N545">
        <v>2</v>
      </c>
    </row>
    <row r="546" spans="1:14">
      <c r="A546" t="s">
        <v>566</v>
      </c>
      <c r="B546" s="21">
        <f>VLOOKUP(A:A,'Bing search queries'!B:K,10,FALSE)</f>
        <v>2.99</v>
      </c>
      <c r="C546" s="21">
        <v>5</v>
      </c>
      <c r="D546" s="22">
        <f>(C546-B546)/C546</f>
        <v>0.40199999999999997</v>
      </c>
      <c r="E546" t="s">
        <v>64</v>
      </c>
      <c r="F546" t="s">
        <v>187</v>
      </c>
      <c r="G546" t="s">
        <v>973</v>
      </c>
      <c r="H546" t="s">
        <v>112</v>
      </c>
      <c r="I546">
        <v>2</v>
      </c>
      <c r="J546">
        <v>241</v>
      </c>
      <c r="K546" s="3">
        <v>8.3000000000000001E-3</v>
      </c>
      <c r="L546">
        <v>2.5</v>
      </c>
      <c r="M546">
        <v>5</v>
      </c>
      <c r="N546">
        <v>2.2999999999999998</v>
      </c>
    </row>
    <row r="547" spans="1:14">
      <c r="A547" t="s">
        <v>1394</v>
      </c>
      <c r="B547" s="21" t="e">
        <f>VLOOKUP(A:A,'Bing search queries'!B:K,10,FALSE)</f>
        <v>#N/A</v>
      </c>
      <c r="C547" s="21">
        <v>5</v>
      </c>
      <c r="D547" s="22" t="e">
        <f>(C547-B547)/C547</f>
        <v>#N/A</v>
      </c>
      <c r="E547" t="s">
        <v>64</v>
      </c>
      <c r="F547" t="s">
        <v>97</v>
      </c>
      <c r="G547" t="s">
        <v>98</v>
      </c>
      <c r="H547" t="s">
        <v>70</v>
      </c>
      <c r="I547">
        <v>1</v>
      </c>
      <c r="J547">
        <v>8</v>
      </c>
      <c r="K547" s="3">
        <v>0.125</v>
      </c>
      <c r="L547">
        <v>5</v>
      </c>
      <c r="M547">
        <v>5</v>
      </c>
      <c r="N547">
        <v>1</v>
      </c>
    </row>
    <row r="548" spans="1:14">
      <c r="A548" t="s">
        <v>2902</v>
      </c>
      <c r="B548" s="21" t="e">
        <f>VLOOKUP(A:A,'Bing search queries'!B:K,10,FALSE)</f>
        <v>#N/A</v>
      </c>
      <c r="C548" s="21">
        <v>5</v>
      </c>
      <c r="D548" s="22" t="e">
        <f>(C548-B548)/C548</f>
        <v>#N/A</v>
      </c>
      <c r="E548" t="s">
        <v>64</v>
      </c>
      <c r="F548" t="s">
        <v>65</v>
      </c>
      <c r="G548" t="s">
        <v>151</v>
      </c>
      <c r="H548" t="s">
        <v>61</v>
      </c>
      <c r="I548">
        <v>1</v>
      </c>
      <c r="J548">
        <v>2</v>
      </c>
      <c r="K548" s="3">
        <v>0.5</v>
      </c>
      <c r="L548">
        <v>5</v>
      </c>
      <c r="M548">
        <v>5</v>
      </c>
      <c r="N548">
        <v>2.5</v>
      </c>
    </row>
    <row r="549" spans="1:14">
      <c r="A549" t="s">
        <v>295</v>
      </c>
      <c r="B549" s="21" t="e">
        <f>VLOOKUP(A:A,'Bing search queries'!B:K,10,FALSE)</f>
        <v>#N/A</v>
      </c>
      <c r="C549" s="21">
        <v>5</v>
      </c>
      <c r="D549" s="22" t="e">
        <f>(C549-B549)/C549</f>
        <v>#N/A</v>
      </c>
      <c r="E549" t="s">
        <v>72</v>
      </c>
      <c r="F549" t="s">
        <v>97</v>
      </c>
      <c r="G549" t="s">
        <v>296</v>
      </c>
      <c r="H549" t="s">
        <v>70</v>
      </c>
      <c r="I549">
        <v>1</v>
      </c>
      <c r="J549">
        <v>1</v>
      </c>
      <c r="K549" s="3">
        <v>1</v>
      </c>
      <c r="L549">
        <v>5</v>
      </c>
      <c r="M549">
        <v>5</v>
      </c>
      <c r="N549">
        <v>4</v>
      </c>
    </row>
    <row r="550" spans="1:14">
      <c r="A550" t="s">
        <v>1797</v>
      </c>
      <c r="B550" s="21" t="e">
        <f>VLOOKUP(A:A,'Bing search queries'!B:K,10,FALSE)</f>
        <v>#N/A</v>
      </c>
      <c r="C550" s="21">
        <v>5</v>
      </c>
      <c r="D550" s="22" t="e">
        <f>(C550-B550)/C550</f>
        <v>#N/A</v>
      </c>
      <c r="E550" t="s">
        <v>85</v>
      </c>
      <c r="F550" t="s">
        <v>240</v>
      </c>
      <c r="G550" t="s">
        <v>241</v>
      </c>
      <c r="H550" t="s">
        <v>61</v>
      </c>
      <c r="I550">
        <v>1</v>
      </c>
      <c r="J550">
        <v>1</v>
      </c>
      <c r="K550" s="3">
        <v>1</v>
      </c>
      <c r="L550">
        <v>5</v>
      </c>
      <c r="M550">
        <v>5</v>
      </c>
      <c r="N550">
        <v>1</v>
      </c>
    </row>
    <row r="551" spans="1:14">
      <c r="A551" t="s">
        <v>2099</v>
      </c>
      <c r="B551" s="21" t="e">
        <f>VLOOKUP(A:A,'Bing search queries'!B:K,10,FALSE)</f>
        <v>#N/A</v>
      </c>
      <c r="C551" s="21">
        <v>5</v>
      </c>
      <c r="D551" s="22" t="e">
        <f>(C551-B551)/C551</f>
        <v>#N/A</v>
      </c>
      <c r="E551" t="s">
        <v>72</v>
      </c>
      <c r="F551" t="s">
        <v>97</v>
      </c>
      <c r="G551" t="s">
        <v>296</v>
      </c>
      <c r="H551" t="s">
        <v>70</v>
      </c>
      <c r="I551">
        <v>1</v>
      </c>
      <c r="J551">
        <v>1</v>
      </c>
      <c r="K551" s="3">
        <v>1</v>
      </c>
      <c r="L551">
        <v>5</v>
      </c>
      <c r="M551">
        <v>5</v>
      </c>
      <c r="N551">
        <v>1</v>
      </c>
    </row>
    <row r="552" spans="1:14">
      <c r="A552" t="s">
        <v>2082</v>
      </c>
      <c r="B552" s="21">
        <f>VLOOKUP(A:A,'Bing search queries'!B:K,10,FALSE)</f>
        <v>1.99</v>
      </c>
      <c r="C552" s="21">
        <v>4.99</v>
      </c>
      <c r="D552" s="22">
        <f>(C552-B552)/C552</f>
        <v>0.60120240480961917</v>
      </c>
      <c r="E552" t="s">
        <v>64</v>
      </c>
      <c r="F552" t="s">
        <v>134</v>
      </c>
      <c r="G552" t="s">
        <v>143</v>
      </c>
      <c r="H552" t="s">
        <v>61</v>
      </c>
      <c r="I552">
        <v>2</v>
      </c>
      <c r="J552">
        <v>4</v>
      </c>
      <c r="K552" s="3">
        <v>0.5</v>
      </c>
      <c r="L552">
        <v>2.5</v>
      </c>
      <c r="M552">
        <v>4.99</v>
      </c>
      <c r="N552">
        <v>1.5</v>
      </c>
    </row>
    <row r="553" spans="1:14">
      <c r="A553" t="s">
        <v>2418</v>
      </c>
      <c r="B553" s="21" t="e">
        <f>VLOOKUP(A:A,'Bing search queries'!B:K,10,FALSE)</f>
        <v>#N/A</v>
      </c>
      <c r="C553" s="21">
        <v>4.99</v>
      </c>
      <c r="D553" s="22" t="e">
        <f>(C553-B553)/C553</f>
        <v>#N/A</v>
      </c>
      <c r="E553" t="s">
        <v>64</v>
      </c>
      <c r="F553" t="s">
        <v>65</v>
      </c>
      <c r="G553" t="s">
        <v>151</v>
      </c>
      <c r="H553" t="s">
        <v>61</v>
      </c>
      <c r="I553">
        <v>1</v>
      </c>
      <c r="J553">
        <v>2</v>
      </c>
      <c r="K553" s="3">
        <v>0.5</v>
      </c>
      <c r="L553">
        <v>4.99</v>
      </c>
      <c r="M553">
        <v>4.99</v>
      </c>
      <c r="N553">
        <v>1</v>
      </c>
    </row>
    <row r="554" spans="1:14">
      <c r="A554" t="s">
        <v>917</v>
      </c>
      <c r="B554" s="21" t="e">
        <f>VLOOKUP(A:A,'Bing search queries'!B:K,10,FALSE)</f>
        <v>#N/A</v>
      </c>
      <c r="C554" s="21">
        <v>4.99</v>
      </c>
      <c r="D554" s="22" t="e">
        <f>(C554-B554)/C554</f>
        <v>#N/A</v>
      </c>
      <c r="E554" t="s">
        <v>64</v>
      </c>
      <c r="F554" t="s">
        <v>65</v>
      </c>
      <c r="G554" t="s">
        <v>66</v>
      </c>
      <c r="H554" t="s">
        <v>61</v>
      </c>
      <c r="I554">
        <v>1</v>
      </c>
      <c r="J554">
        <v>1</v>
      </c>
      <c r="K554" s="3">
        <v>1</v>
      </c>
      <c r="L554">
        <v>4.99</v>
      </c>
      <c r="M554">
        <v>4.99</v>
      </c>
      <c r="N554">
        <v>1</v>
      </c>
    </row>
    <row r="555" spans="1:14">
      <c r="A555" t="s">
        <v>1260</v>
      </c>
      <c r="B555" s="21" t="e">
        <f>VLOOKUP(A:A,'Bing search queries'!B:K,10,FALSE)</f>
        <v>#N/A</v>
      </c>
      <c r="C555" s="21">
        <v>4.99</v>
      </c>
      <c r="D555" s="22" t="e">
        <f>(C555-B555)/C555</f>
        <v>#N/A</v>
      </c>
      <c r="E555" t="s">
        <v>85</v>
      </c>
      <c r="F555" t="s">
        <v>110</v>
      </c>
      <c r="G555" t="s">
        <v>124</v>
      </c>
      <c r="H555" t="s">
        <v>83</v>
      </c>
      <c r="I555">
        <v>1</v>
      </c>
      <c r="J555">
        <v>1</v>
      </c>
      <c r="K555" s="3">
        <v>1</v>
      </c>
      <c r="L555">
        <v>4.99</v>
      </c>
      <c r="M555">
        <v>4.99</v>
      </c>
      <c r="N555">
        <v>2</v>
      </c>
    </row>
    <row r="556" spans="1:14">
      <c r="A556" t="s">
        <v>1306</v>
      </c>
      <c r="B556" s="21" t="e">
        <f>VLOOKUP(A:A,'Bing search queries'!B:K,10,FALSE)</f>
        <v>#N/A</v>
      </c>
      <c r="C556" s="21">
        <v>4.99</v>
      </c>
      <c r="D556" s="22" t="e">
        <f>(C556-B556)/C556</f>
        <v>#N/A</v>
      </c>
      <c r="E556" t="s">
        <v>64</v>
      </c>
      <c r="F556" t="s">
        <v>65</v>
      </c>
      <c r="G556" t="s">
        <v>66</v>
      </c>
      <c r="H556" t="s">
        <v>61</v>
      </c>
      <c r="I556">
        <v>1</v>
      </c>
      <c r="J556">
        <v>1</v>
      </c>
      <c r="K556" s="3">
        <v>1</v>
      </c>
      <c r="L556">
        <v>4.99</v>
      </c>
      <c r="M556">
        <v>4.99</v>
      </c>
      <c r="N556">
        <v>1</v>
      </c>
    </row>
    <row r="557" spans="1:14">
      <c r="A557" t="s">
        <v>2057</v>
      </c>
      <c r="B557" s="21" t="e">
        <f>VLOOKUP(A:A,'Bing search queries'!B:K,10,FALSE)</f>
        <v>#N/A</v>
      </c>
      <c r="C557" s="21">
        <v>4.99</v>
      </c>
      <c r="D557" s="22" t="e">
        <f>(C557-B557)/C557</f>
        <v>#N/A</v>
      </c>
      <c r="E557" t="s">
        <v>85</v>
      </c>
      <c r="F557" t="s">
        <v>240</v>
      </c>
      <c r="G557" t="s">
        <v>2058</v>
      </c>
      <c r="H557" t="s">
        <v>61</v>
      </c>
      <c r="I557">
        <v>1</v>
      </c>
      <c r="J557">
        <v>1</v>
      </c>
      <c r="K557" s="3">
        <v>1</v>
      </c>
      <c r="L557">
        <v>4.99</v>
      </c>
      <c r="M557">
        <v>4.99</v>
      </c>
      <c r="N557">
        <v>1</v>
      </c>
    </row>
    <row r="558" spans="1:14">
      <c r="A558" t="s">
        <v>2400</v>
      </c>
      <c r="B558" s="21" t="e">
        <f>VLOOKUP(A:A,'Bing search queries'!B:K,10,FALSE)</f>
        <v>#N/A</v>
      </c>
      <c r="C558" s="21">
        <v>4.99</v>
      </c>
      <c r="D558" s="22" t="e">
        <f>(C558-B558)/C558</f>
        <v>#N/A</v>
      </c>
      <c r="E558" t="s">
        <v>85</v>
      </c>
      <c r="F558" t="s">
        <v>148</v>
      </c>
      <c r="G558" t="s">
        <v>149</v>
      </c>
      <c r="H558" t="s">
        <v>83</v>
      </c>
      <c r="I558">
        <v>1</v>
      </c>
      <c r="J558">
        <v>1</v>
      </c>
      <c r="K558" s="3">
        <v>1</v>
      </c>
      <c r="L558">
        <v>4.99</v>
      </c>
      <c r="M558">
        <v>4.99</v>
      </c>
      <c r="N558">
        <v>1</v>
      </c>
    </row>
    <row r="559" spans="1:14">
      <c r="A559" t="s">
        <v>1657</v>
      </c>
      <c r="B559" s="21" t="e">
        <f>VLOOKUP(A:A,'Bing search queries'!B:K,10,FALSE)</f>
        <v>#N/A</v>
      </c>
      <c r="C559" s="21">
        <v>4.9800000000000004</v>
      </c>
      <c r="D559" s="22" t="e">
        <f>(C559-B559)/C559</f>
        <v>#N/A</v>
      </c>
      <c r="E559" t="s">
        <v>64</v>
      </c>
      <c r="F559" t="s">
        <v>68</v>
      </c>
      <c r="G559" t="s">
        <v>69</v>
      </c>
      <c r="H559" t="s">
        <v>61</v>
      </c>
      <c r="I559">
        <v>2</v>
      </c>
      <c r="J559">
        <v>18</v>
      </c>
      <c r="K559" s="3">
        <v>0.1111</v>
      </c>
      <c r="L559">
        <v>2.4900000000000002</v>
      </c>
      <c r="M559">
        <v>4.9800000000000004</v>
      </c>
      <c r="N559">
        <v>1.5</v>
      </c>
    </row>
    <row r="560" spans="1:14">
      <c r="A560" t="s">
        <v>1757</v>
      </c>
      <c r="B560" s="21" t="e">
        <f>VLOOKUP(A:A,'Bing search queries'!B:K,10,FALSE)</f>
        <v>#N/A</v>
      </c>
      <c r="C560" s="21">
        <v>4.9800000000000004</v>
      </c>
      <c r="D560" s="22" t="e">
        <f>(C560-B560)/C560</f>
        <v>#N/A</v>
      </c>
      <c r="E560" t="s">
        <v>85</v>
      </c>
      <c r="F560" t="s">
        <v>240</v>
      </c>
      <c r="G560" t="s">
        <v>241</v>
      </c>
      <c r="H560" t="s">
        <v>61</v>
      </c>
      <c r="I560">
        <v>1</v>
      </c>
      <c r="J560">
        <v>1</v>
      </c>
      <c r="K560" s="3">
        <v>1</v>
      </c>
      <c r="L560">
        <v>4.9800000000000004</v>
      </c>
      <c r="M560">
        <v>4.9800000000000004</v>
      </c>
      <c r="N560">
        <v>2</v>
      </c>
    </row>
    <row r="561" spans="1:14">
      <c r="A561" t="s">
        <v>2186</v>
      </c>
      <c r="B561" s="21" t="e">
        <f>VLOOKUP(A:A,'Bing search queries'!B:K,10,FALSE)</f>
        <v>#N/A</v>
      </c>
      <c r="C561" s="21">
        <v>4.9800000000000004</v>
      </c>
      <c r="D561" s="22" t="e">
        <f>(C561-B561)/C561</f>
        <v>#N/A</v>
      </c>
      <c r="E561" t="s">
        <v>85</v>
      </c>
      <c r="F561" t="s">
        <v>86</v>
      </c>
      <c r="G561" t="s">
        <v>247</v>
      </c>
      <c r="H561" t="s">
        <v>70</v>
      </c>
      <c r="I561">
        <v>1</v>
      </c>
      <c r="J561">
        <v>1</v>
      </c>
      <c r="K561" s="3">
        <v>1</v>
      </c>
      <c r="L561">
        <v>4.9800000000000004</v>
      </c>
      <c r="M561">
        <v>4.9800000000000004</v>
      </c>
      <c r="N561">
        <v>2</v>
      </c>
    </row>
    <row r="562" spans="1:14">
      <c r="A562" t="s">
        <v>2629</v>
      </c>
      <c r="B562" s="21" t="e">
        <f>VLOOKUP(A:A,'Bing search queries'!B:K,10,FALSE)</f>
        <v>#N/A</v>
      </c>
      <c r="C562" s="21">
        <v>4.9800000000000004</v>
      </c>
      <c r="D562" s="22" t="e">
        <f>(C562-B562)/C562</f>
        <v>#N/A</v>
      </c>
      <c r="E562" t="s">
        <v>85</v>
      </c>
      <c r="F562" t="s">
        <v>110</v>
      </c>
      <c r="G562" t="s">
        <v>111</v>
      </c>
      <c r="H562" t="s">
        <v>83</v>
      </c>
      <c r="I562">
        <v>1</v>
      </c>
      <c r="J562">
        <v>1</v>
      </c>
      <c r="K562" s="3">
        <v>1</v>
      </c>
      <c r="L562">
        <v>4.9800000000000004</v>
      </c>
      <c r="M562">
        <v>4.9800000000000004</v>
      </c>
      <c r="N562">
        <v>2</v>
      </c>
    </row>
    <row r="563" spans="1:14">
      <c r="A563" t="s">
        <v>900</v>
      </c>
      <c r="B563" s="21" t="e">
        <f>VLOOKUP(A:A,'Bing search queries'!B:K,10,FALSE)</f>
        <v>#N/A</v>
      </c>
      <c r="C563" s="21">
        <v>4.97</v>
      </c>
      <c r="D563" s="22" t="e">
        <f>(C563-B563)/C563</f>
        <v>#N/A</v>
      </c>
      <c r="E563" t="s">
        <v>64</v>
      </c>
      <c r="F563" t="s">
        <v>68</v>
      </c>
      <c r="G563" t="s">
        <v>69</v>
      </c>
      <c r="H563" t="s">
        <v>61</v>
      </c>
      <c r="I563">
        <v>2</v>
      </c>
      <c r="J563">
        <v>23</v>
      </c>
      <c r="K563" s="3">
        <v>8.6999999999999994E-2</v>
      </c>
      <c r="L563">
        <v>2.48</v>
      </c>
      <c r="M563">
        <v>4.97</v>
      </c>
      <c r="N563">
        <v>5.3</v>
      </c>
    </row>
    <row r="564" spans="1:14">
      <c r="A564" t="s">
        <v>2284</v>
      </c>
      <c r="B564" s="21" t="e">
        <f>VLOOKUP(A:A,'Bing search queries'!B:K,10,FALSE)</f>
        <v>#N/A</v>
      </c>
      <c r="C564" s="21">
        <v>4.97</v>
      </c>
      <c r="D564" s="22" t="e">
        <f>(C564-B564)/C564</f>
        <v>#N/A</v>
      </c>
      <c r="E564" t="s">
        <v>85</v>
      </c>
      <c r="F564" t="s">
        <v>121</v>
      </c>
      <c r="G564" t="s">
        <v>122</v>
      </c>
      <c r="H564" t="s">
        <v>61</v>
      </c>
      <c r="I564">
        <v>1</v>
      </c>
      <c r="J564">
        <v>1</v>
      </c>
      <c r="K564" s="3">
        <v>1</v>
      </c>
      <c r="L564">
        <v>4.97</v>
      </c>
      <c r="M564">
        <v>4.97</v>
      </c>
      <c r="N564">
        <v>1</v>
      </c>
    </row>
    <row r="565" spans="1:14">
      <c r="A565" t="s">
        <v>2118</v>
      </c>
      <c r="B565" s="21" t="e">
        <f>VLOOKUP(A:A,'Bing search queries'!B:K,10,FALSE)</f>
        <v>#N/A</v>
      </c>
      <c r="C565" s="21">
        <v>4.96</v>
      </c>
      <c r="D565" s="22" t="e">
        <f>(C565-B565)/C565</f>
        <v>#N/A</v>
      </c>
      <c r="E565" t="s">
        <v>64</v>
      </c>
      <c r="F565" t="s">
        <v>97</v>
      </c>
      <c r="G565" t="s">
        <v>98</v>
      </c>
      <c r="H565" t="s">
        <v>70</v>
      </c>
      <c r="I565">
        <v>1</v>
      </c>
      <c r="J565">
        <v>19</v>
      </c>
      <c r="K565" s="3">
        <v>5.2600000000000001E-2</v>
      </c>
      <c r="L565">
        <v>4.96</v>
      </c>
      <c r="M565">
        <v>4.96</v>
      </c>
      <c r="N565">
        <v>1.9</v>
      </c>
    </row>
    <row r="566" spans="1:14">
      <c r="A566" t="s">
        <v>864</v>
      </c>
      <c r="B566" s="21" t="e">
        <f>VLOOKUP(A:A,'Bing search queries'!B:K,10,FALSE)</f>
        <v>#N/A</v>
      </c>
      <c r="C566" s="21">
        <v>4.96</v>
      </c>
      <c r="D566" s="22" t="e">
        <f>(C566-B566)/C566</f>
        <v>#N/A</v>
      </c>
      <c r="E566" t="s">
        <v>64</v>
      </c>
      <c r="F566" t="s">
        <v>65</v>
      </c>
      <c r="G566" t="s">
        <v>66</v>
      </c>
      <c r="H566" t="s">
        <v>61</v>
      </c>
      <c r="I566">
        <v>1</v>
      </c>
      <c r="J566">
        <v>10</v>
      </c>
      <c r="K566" s="3">
        <v>0.1</v>
      </c>
      <c r="L566">
        <v>4.96</v>
      </c>
      <c r="M566">
        <v>4.96</v>
      </c>
      <c r="N566">
        <v>1</v>
      </c>
    </row>
    <row r="567" spans="1:14">
      <c r="A567" t="s">
        <v>1828</v>
      </c>
      <c r="B567" s="21" t="e">
        <f>VLOOKUP(A:A,'Bing search queries'!B:K,10,FALSE)</f>
        <v>#N/A</v>
      </c>
      <c r="C567" s="21">
        <v>4.96</v>
      </c>
      <c r="D567" s="22" t="e">
        <f>(C567-B567)/C567</f>
        <v>#N/A</v>
      </c>
      <c r="E567" t="s">
        <v>64</v>
      </c>
      <c r="F567" t="s">
        <v>134</v>
      </c>
      <c r="G567" t="s">
        <v>1829</v>
      </c>
      <c r="H567" t="s">
        <v>83</v>
      </c>
      <c r="I567">
        <v>2</v>
      </c>
      <c r="J567">
        <v>2</v>
      </c>
      <c r="K567" s="3">
        <v>1</v>
      </c>
      <c r="L567">
        <v>2.48</v>
      </c>
      <c r="M567">
        <v>4.96</v>
      </c>
      <c r="N567">
        <v>3</v>
      </c>
    </row>
    <row r="568" spans="1:14">
      <c r="A568" t="s">
        <v>2389</v>
      </c>
      <c r="B568" s="21" t="e">
        <f>VLOOKUP(A:A,'Bing search queries'!B:K,10,FALSE)</f>
        <v>#N/A</v>
      </c>
      <c r="C568" s="21">
        <v>4.96</v>
      </c>
      <c r="D568" s="22" t="e">
        <f>(C568-B568)/C568</f>
        <v>#N/A</v>
      </c>
      <c r="E568" t="s">
        <v>64</v>
      </c>
      <c r="F568" t="s">
        <v>68</v>
      </c>
      <c r="G568" t="s">
        <v>158</v>
      </c>
      <c r="H568" t="s">
        <v>61</v>
      </c>
      <c r="I568">
        <v>2</v>
      </c>
      <c r="J568">
        <v>1</v>
      </c>
      <c r="K568" s="3">
        <v>2</v>
      </c>
      <c r="L568">
        <v>2.48</v>
      </c>
      <c r="M568">
        <v>4.96</v>
      </c>
      <c r="N568">
        <v>3</v>
      </c>
    </row>
    <row r="569" spans="1:14">
      <c r="A569" t="s">
        <v>2992</v>
      </c>
      <c r="B569" s="21" t="e">
        <f>VLOOKUP(A:A,'Bing search queries'!B:K,10,FALSE)</f>
        <v>#N/A</v>
      </c>
      <c r="C569" s="21">
        <v>4.96</v>
      </c>
      <c r="D569" s="22" t="e">
        <f>(C569-B569)/C569</f>
        <v>#N/A</v>
      </c>
      <c r="E569" t="s">
        <v>64</v>
      </c>
      <c r="F569" t="s">
        <v>65</v>
      </c>
      <c r="G569" t="s">
        <v>151</v>
      </c>
      <c r="H569" t="s">
        <v>61</v>
      </c>
      <c r="I569">
        <v>1</v>
      </c>
      <c r="J569">
        <v>1</v>
      </c>
      <c r="K569" s="3">
        <v>1</v>
      </c>
      <c r="L569">
        <v>4.96</v>
      </c>
      <c r="M569">
        <v>4.96</v>
      </c>
      <c r="N569">
        <v>1</v>
      </c>
    </row>
    <row r="570" spans="1:14">
      <c r="A570" t="s">
        <v>993</v>
      </c>
      <c r="B570" s="21" t="e">
        <f>VLOOKUP(A:A,'Bing search queries'!B:K,10,FALSE)</f>
        <v>#N/A</v>
      </c>
      <c r="C570" s="21">
        <v>4.95</v>
      </c>
      <c r="D570" s="22" t="e">
        <f>(C570-B570)/C570</f>
        <v>#N/A</v>
      </c>
      <c r="E570" t="s">
        <v>64</v>
      </c>
      <c r="F570" t="s">
        <v>97</v>
      </c>
      <c r="G570" t="s">
        <v>98</v>
      </c>
      <c r="H570" t="s">
        <v>83</v>
      </c>
      <c r="I570">
        <v>1</v>
      </c>
      <c r="J570">
        <v>1</v>
      </c>
      <c r="K570" s="3">
        <v>1</v>
      </c>
      <c r="L570">
        <v>4.95</v>
      </c>
      <c r="M570">
        <v>4.95</v>
      </c>
      <c r="N570">
        <v>2</v>
      </c>
    </row>
    <row r="571" spans="1:14">
      <c r="A571" t="s">
        <v>1970</v>
      </c>
      <c r="B571" s="21" t="e">
        <f>VLOOKUP(A:A,'Bing search queries'!B:K,10,FALSE)</f>
        <v>#N/A</v>
      </c>
      <c r="C571" s="21">
        <v>4.95</v>
      </c>
      <c r="D571" s="22" t="e">
        <f>(C571-B571)/C571</f>
        <v>#N/A</v>
      </c>
      <c r="E571" t="s">
        <v>85</v>
      </c>
      <c r="F571" t="s">
        <v>121</v>
      </c>
      <c r="G571" t="s">
        <v>122</v>
      </c>
      <c r="H571" t="s">
        <v>61</v>
      </c>
      <c r="I571">
        <v>1</v>
      </c>
      <c r="J571">
        <v>1</v>
      </c>
      <c r="K571" s="3">
        <v>1</v>
      </c>
      <c r="L571">
        <v>4.95</v>
      </c>
      <c r="M571">
        <v>4.95</v>
      </c>
      <c r="N571">
        <v>1</v>
      </c>
    </row>
    <row r="572" spans="1:14">
      <c r="A572" t="s">
        <v>2395</v>
      </c>
      <c r="B572" s="21" t="e">
        <f>VLOOKUP(A:A,'Bing search queries'!B:K,10,FALSE)</f>
        <v>#N/A</v>
      </c>
      <c r="C572" s="21">
        <v>4.95</v>
      </c>
      <c r="D572" s="22" t="e">
        <f>(C572-B572)/C572</f>
        <v>#N/A</v>
      </c>
      <c r="E572" t="s">
        <v>64</v>
      </c>
      <c r="F572" t="s">
        <v>65</v>
      </c>
      <c r="G572" t="s">
        <v>151</v>
      </c>
      <c r="H572" t="s">
        <v>61</v>
      </c>
      <c r="I572">
        <v>1</v>
      </c>
      <c r="J572">
        <v>1</v>
      </c>
      <c r="K572" s="3">
        <v>1</v>
      </c>
      <c r="L572">
        <v>4.95</v>
      </c>
      <c r="M572">
        <v>4.95</v>
      </c>
      <c r="N572">
        <v>1</v>
      </c>
    </row>
    <row r="573" spans="1:14">
      <c r="A573" t="s">
        <v>1038</v>
      </c>
      <c r="B573" s="21" t="e">
        <f>VLOOKUP(A:A,'Bing search queries'!B:K,10,FALSE)</f>
        <v>#N/A</v>
      </c>
      <c r="C573" s="21">
        <v>4.9400000000000004</v>
      </c>
      <c r="D573" s="22" t="e">
        <f>(C573-B573)/C573</f>
        <v>#N/A</v>
      </c>
      <c r="E573" t="s">
        <v>64</v>
      </c>
      <c r="F573" t="s">
        <v>65</v>
      </c>
      <c r="G573" t="s">
        <v>66</v>
      </c>
      <c r="H573" t="s">
        <v>61</v>
      </c>
      <c r="I573">
        <v>1</v>
      </c>
      <c r="J573">
        <v>5</v>
      </c>
      <c r="K573" s="3">
        <v>0.2</v>
      </c>
      <c r="L573">
        <v>4.9400000000000004</v>
      </c>
      <c r="M573">
        <v>4.9400000000000004</v>
      </c>
      <c r="N573">
        <v>1.4</v>
      </c>
    </row>
    <row r="574" spans="1:14">
      <c r="A574" t="s">
        <v>2984</v>
      </c>
      <c r="B574" s="21" t="e">
        <f>VLOOKUP(A:A,'Bing search queries'!B:K,10,FALSE)</f>
        <v>#N/A</v>
      </c>
      <c r="C574" s="21">
        <v>4.91</v>
      </c>
      <c r="D574" s="22" t="e">
        <f>(C574-B574)/C574</f>
        <v>#N/A</v>
      </c>
      <c r="E574" t="s">
        <v>64</v>
      </c>
      <c r="F574" t="s">
        <v>65</v>
      </c>
      <c r="G574" t="s">
        <v>66</v>
      </c>
      <c r="H574" t="s">
        <v>61</v>
      </c>
      <c r="I574">
        <v>1</v>
      </c>
      <c r="J574">
        <v>2</v>
      </c>
      <c r="K574" s="3">
        <v>0.5</v>
      </c>
      <c r="L574">
        <v>4.91</v>
      </c>
      <c r="M574">
        <v>4.91</v>
      </c>
      <c r="N574">
        <v>2</v>
      </c>
    </row>
    <row r="575" spans="1:14">
      <c r="A575" t="s">
        <v>201</v>
      </c>
      <c r="B575" s="21" t="e">
        <f>VLOOKUP(A:A,'Bing search queries'!B:K,10,FALSE)</f>
        <v>#N/A</v>
      </c>
      <c r="C575" s="21">
        <v>4.91</v>
      </c>
      <c r="D575" s="22" t="e">
        <f>(C575-B575)/C575</f>
        <v>#N/A</v>
      </c>
      <c r="E575" t="s">
        <v>85</v>
      </c>
      <c r="F575" t="s">
        <v>154</v>
      </c>
      <c r="G575" t="s">
        <v>155</v>
      </c>
      <c r="H575" t="s">
        <v>70</v>
      </c>
      <c r="I575">
        <v>1</v>
      </c>
      <c r="J575">
        <v>1</v>
      </c>
      <c r="K575" s="3">
        <v>1</v>
      </c>
      <c r="L575">
        <v>4.91</v>
      </c>
      <c r="M575">
        <v>4.91</v>
      </c>
      <c r="N575">
        <v>1</v>
      </c>
    </row>
    <row r="576" spans="1:14">
      <c r="A576" t="s">
        <v>359</v>
      </c>
      <c r="B576" s="21" t="e">
        <f>VLOOKUP(A:A,'Bing search queries'!B:K,10,FALSE)</f>
        <v>#N/A</v>
      </c>
      <c r="C576" s="21">
        <v>4.9000000000000004</v>
      </c>
      <c r="D576" s="22" t="e">
        <f>(C576-B576)/C576</f>
        <v>#N/A</v>
      </c>
      <c r="E576" t="s">
        <v>64</v>
      </c>
      <c r="F576" t="s">
        <v>134</v>
      </c>
      <c r="G576" t="s">
        <v>409</v>
      </c>
      <c r="H576" t="s">
        <v>61</v>
      </c>
      <c r="I576">
        <v>2</v>
      </c>
      <c r="J576">
        <v>2</v>
      </c>
      <c r="K576" s="3">
        <v>1</v>
      </c>
      <c r="L576">
        <v>2.4500000000000002</v>
      </c>
      <c r="M576">
        <v>4.9000000000000004</v>
      </c>
      <c r="N576">
        <v>1</v>
      </c>
    </row>
    <row r="577" spans="1:14">
      <c r="A577" t="s">
        <v>2705</v>
      </c>
      <c r="B577" s="21" t="e">
        <f>VLOOKUP(A:A,'Bing search queries'!B:K,10,FALSE)</f>
        <v>#N/A</v>
      </c>
      <c r="C577" s="21">
        <v>4.9000000000000004</v>
      </c>
      <c r="D577" s="22" t="e">
        <f>(C577-B577)/C577</f>
        <v>#N/A</v>
      </c>
      <c r="E577" t="s">
        <v>64</v>
      </c>
      <c r="F577" t="s">
        <v>134</v>
      </c>
      <c r="G577" t="s">
        <v>138</v>
      </c>
      <c r="H577" t="s">
        <v>61</v>
      </c>
      <c r="I577">
        <v>2</v>
      </c>
      <c r="J577">
        <v>2</v>
      </c>
      <c r="K577" s="3">
        <v>1</v>
      </c>
      <c r="L577">
        <v>2.4500000000000002</v>
      </c>
      <c r="M577">
        <v>4.9000000000000004</v>
      </c>
      <c r="N577">
        <v>1</v>
      </c>
    </row>
    <row r="578" spans="1:14">
      <c r="A578" t="s">
        <v>927</v>
      </c>
      <c r="B578" s="21" t="e">
        <f>VLOOKUP(A:A,'Bing search queries'!B:K,10,FALSE)</f>
        <v>#N/A</v>
      </c>
      <c r="C578" s="21">
        <v>4.8899999999999997</v>
      </c>
      <c r="D578" s="22" t="e">
        <f>(C578-B578)/C578</f>
        <v>#N/A</v>
      </c>
      <c r="E578" t="s">
        <v>85</v>
      </c>
      <c r="F578" t="s">
        <v>110</v>
      </c>
      <c r="G578" t="s">
        <v>124</v>
      </c>
      <c r="H578" t="s">
        <v>83</v>
      </c>
      <c r="I578">
        <v>1</v>
      </c>
      <c r="J578">
        <v>4</v>
      </c>
      <c r="K578" s="3">
        <v>0.25</v>
      </c>
      <c r="L578">
        <v>4.8899999999999997</v>
      </c>
      <c r="M578">
        <v>4.8899999999999997</v>
      </c>
      <c r="N578">
        <v>1.8</v>
      </c>
    </row>
    <row r="579" spans="1:14">
      <c r="A579" t="s">
        <v>890</v>
      </c>
      <c r="B579" s="21" t="e">
        <f>VLOOKUP(A:A,'Bing search queries'!B:K,10,FALSE)</f>
        <v>#N/A</v>
      </c>
      <c r="C579" s="21">
        <v>4.8899999999999997</v>
      </c>
      <c r="D579" s="22" t="e">
        <f>(C579-B579)/C579</f>
        <v>#N/A</v>
      </c>
      <c r="E579" t="s">
        <v>85</v>
      </c>
      <c r="F579" t="s">
        <v>173</v>
      </c>
      <c r="G579" t="s">
        <v>785</v>
      </c>
      <c r="H579" t="s">
        <v>61</v>
      </c>
      <c r="I579">
        <v>1</v>
      </c>
      <c r="J579">
        <v>3</v>
      </c>
      <c r="K579" s="3">
        <v>0.33329999999999999</v>
      </c>
      <c r="L579">
        <v>4.8899999999999997</v>
      </c>
      <c r="M579">
        <v>4.8899999999999997</v>
      </c>
      <c r="N579">
        <v>1</v>
      </c>
    </row>
    <row r="580" spans="1:14">
      <c r="A580" t="s">
        <v>1045</v>
      </c>
      <c r="B580" s="21" t="e">
        <f>VLOOKUP(A:A,'Bing search queries'!B:K,10,FALSE)</f>
        <v>#N/A</v>
      </c>
      <c r="C580" s="21">
        <v>4.8899999999999997</v>
      </c>
      <c r="D580" s="22" t="e">
        <f>(C580-B580)/C580</f>
        <v>#N/A</v>
      </c>
      <c r="E580" t="s">
        <v>85</v>
      </c>
      <c r="F580" t="s">
        <v>240</v>
      </c>
      <c r="G580" t="s">
        <v>241</v>
      </c>
      <c r="H580" t="s">
        <v>61</v>
      </c>
      <c r="I580">
        <v>1</v>
      </c>
      <c r="J580">
        <v>1</v>
      </c>
      <c r="K580" s="3">
        <v>1</v>
      </c>
      <c r="L580">
        <v>4.8899999999999997</v>
      </c>
      <c r="M580">
        <v>4.8899999999999997</v>
      </c>
      <c r="N580">
        <v>1</v>
      </c>
    </row>
    <row r="581" spans="1:14">
      <c r="A581" t="s">
        <v>288</v>
      </c>
      <c r="B581" s="21" t="e">
        <f>VLOOKUP(A:A,'Bing search queries'!B:K,10,FALSE)</f>
        <v>#N/A</v>
      </c>
      <c r="C581" s="21">
        <v>4.87</v>
      </c>
      <c r="D581" s="22" t="e">
        <f>(C581-B581)/C581</f>
        <v>#N/A</v>
      </c>
      <c r="E581" t="s">
        <v>85</v>
      </c>
      <c r="F581" t="s">
        <v>148</v>
      </c>
      <c r="G581" t="s">
        <v>275</v>
      </c>
      <c r="H581" t="s">
        <v>83</v>
      </c>
      <c r="I581">
        <v>1</v>
      </c>
      <c r="J581">
        <v>1</v>
      </c>
      <c r="K581" s="3">
        <v>1</v>
      </c>
      <c r="L581">
        <v>4.87</v>
      </c>
      <c r="M581">
        <v>4.87</v>
      </c>
      <c r="N581">
        <v>1</v>
      </c>
    </row>
    <row r="582" spans="1:14">
      <c r="A582" t="s">
        <v>1116</v>
      </c>
      <c r="B582" s="21" t="e">
        <f>VLOOKUP(A:A,'Bing search queries'!B:K,10,FALSE)</f>
        <v>#N/A</v>
      </c>
      <c r="C582" s="21">
        <v>4.8600000000000003</v>
      </c>
      <c r="D582" s="22" t="e">
        <f>(C582-B582)/C582</f>
        <v>#N/A</v>
      </c>
      <c r="E582" t="s">
        <v>64</v>
      </c>
      <c r="F582" t="s">
        <v>65</v>
      </c>
      <c r="G582" t="s">
        <v>151</v>
      </c>
      <c r="H582" t="s">
        <v>61</v>
      </c>
      <c r="I582">
        <v>1</v>
      </c>
      <c r="J582">
        <v>4</v>
      </c>
      <c r="K582" s="3">
        <v>0.25</v>
      </c>
      <c r="L582">
        <v>4.8600000000000003</v>
      </c>
      <c r="M582">
        <v>4.8600000000000003</v>
      </c>
      <c r="N582">
        <v>1</v>
      </c>
    </row>
    <row r="583" spans="1:14">
      <c r="A583" t="s">
        <v>2458</v>
      </c>
      <c r="B583" s="21" t="e">
        <f>VLOOKUP(A:A,'Bing search queries'!B:K,10,FALSE)</f>
        <v>#N/A</v>
      </c>
      <c r="C583" s="21">
        <v>4.8600000000000003</v>
      </c>
      <c r="D583" s="22" t="e">
        <f>(C583-B583)/C583</f>
        <v>#N/A</v>
      </c>
      <c r="E583" t="s">
        <v>64</v>
      </c>
      <c r="F583" t="s">
        <v>97</v>
      </c>
      <c r="G583" t="s">
        <v>98</v>
      </c>
      <c r="H583" t="s">
        <v>70</v>
      </c>
      <c r="I583">
        <v>1</v>
      </c>
      <c r="J583">
        <v>2</v>
      </c>
      <c r="K583" s="3">
        <v>0.5</v>
      </c>
      <c r="L583">
        <v>4.8600000000000003</v>
      </c>
      <c r="M583">
        <v>4.8600000000000003</v>
      </c>
      <c r="N583">
        <v>3</v>
      </c>
    </row>
    <row r="584" spans="1:14">
      <c r="A584" t="s">
        <v>1972</v>
      </c>
      <c r="B584" s="21" t="e">
        <f>VLOOKUP(A:A,'Bing search queries'!B:K,10,FALSE)</f>
        <v>#N/A</v>
      </c>
      <c r="C584" s="21">
        <v>4.8499999999999996</v>
      </c>
      <c r="D584" s="22" t="e">
        <f>(C584-B584)/C584</f>
        <v>#N/A</v>
      </c>
      <c r="E584" t="s">
        <v>72</v>
      </c>
      <c r="F584" t="s">
        <v>97</v>
      </c>
      <c r="G584" t="s">
        <v>296</v>
      </c>
      <c r="H584" t="s">
        <v>70</v>
      </c>
      <c r="I584">
        <v>1</v>
      </c>
      <c r="J584">
        <v>1</v>
      </c>
      <c r="K584" s="3">
        <v>1</v>
      </c>
      <c r="L584">
        <v>4.8499999999999996</v>
      </c>
      <c r="M584">
        <v>4.8499999999999996</v>
      </c>
      <c r="N584">
        <v>1</v>
      </c>
    </row>
    <row r="585" spans="1:14">
      <c r="A585" t="s">
        <v>947</v>
      </c>
      <c r="B585" s="21" t="e">
        <f>VLOOKUP(A:A,'Bing search queries'!B:K,10,FALSE)</f>
        <v>#N/A</v>
      </c>
      <c r="C585" s="21">
        <v>4.83</v>
      </c>
      <c r="D585" s="22" t="e">
        <f>(C585-B585)/C585</f>
        <v>#N/A</v>
      </c>
      <c r="E585" t="s">
        <v>85</v>
      </c>
      <c r="F585" t="s">
        <v>121</v>
      </c>
      <c r="G585" t="s">
        <v>122</v>
      </c>
      <c r="H585" t="s">
        <v>61</v>
      </c>
      <c r="I585">
        <v>1</v>
      </c>
      <c r="J585">
        <v>1</v>
      </c>
      <c r="K585" s="3">
        <v>1</v>
      </c>
      <c r="L585">
        <v>4.83</v>
      </c>
      <c r="M585">
        <v>4.83</v>
      </c>
      <c r="N585">
        <v>1</v>
      </c>
    </row>
    <row r="586" spans="1:14">
      <c r="A586" t="s">
        <v>2956</v>
      </c>
      <c r="B586" s="21" t="e">
        <f>VLOOKUP(A:A,'Bing search queries'!B:K,10,FALSE)</f>
        <v>#N/A</v>
      </c>
      <c r="C586" s="21">
        <v>4.83</v>
      </c>
      <c r="D586" s="22" t="e">
        <f>(C586-B586)/C586</f>
        <v>#N/A</v>
      </c>
      <c r="E586" t="s">
        <v>85</v>
      </c>
      <c r="F586" t="s">
        <v>154</v>
      </c>
      <c r="G586" t="s">
        <v>155</v>
      </c>
      <c r="H586" t="s">
        <v>83</v>
      </c>
      <c r="I586">
        <v>1</v>
      </c>
      <c r="J586">
        <v>1</v>
      </c>
      <c r="K586" s="3">
        <v>1</v>
      </c>
      <c r="L586">
        <v>4.83</v>
      </c>
      <c r="M586">
        <v>4.83</v>
      </c>
      <c r="N586">
        <v>1</v>
      </c>
    </row>
    <row r="587" spans="1:14">
      <c r="A587" t="s">
        <v>340</v>
      </c>
      <c r="B587" s="21" t="e">
        <f>VLOOKUP(A:A,'Bing search queries'!B:K,10,FALSE)</f>
        <v>#N/A</v>
      </c>
      <c r="C587" s="21">
        <v>4.82</v>
      </c>
      <c r="D587" s="22" t="e">
        <f>(C587-B587)/C587</f>
        <v>#N/A</v>
      </c>
      <c r="E587" t="s">
        <v>64</v>
      </c>
      <c r="F587" t="s">
        <v>97</v>
      </c>
      <c r="G587" t="s">
        <v>98</v>
      </c>
      <c r="H587" t="s">
        <v>70</v>
      </c>
      <c r="I587">
        <v>1</v>
      </c>
      <c r="J587">
        <v>1</v>
      </c>
      <c r="K587" s="3">
        <v>1</v>
      </c>
      <c r="L587">
        <v>4.82</v>
      </c>
      <c r="M587">
        <v>4.82</v>
      </c>
      <c r="N587">
        <v>2</v>
      </c>
    </row>
    <row r="588" spans="1:14">
      <c r="A588" t="s">
        <v>2741</v>
      </c>
      <c r="B588" s="21" t="e">
        <f>VLOOKUP(A:A,'Bing search queries'!B:K,10,FALSE)</f>
        <v>#N/A</v>
      </c>
      <c r="C588" s="21">
        <v>4.82</v>
      </c>
      <c r="D588" s="22" t="e">
        <f>(C588-B588)/C588</f>
        <v>#N/A</v>
      </c>
      <c r="E588" t="s">
        <v>85</v>
      </c>
      <c r="F588" t="s">
        <v>110</v>
      </c>
      <c r="G588" t="s">
        <v>124</v>
      </c>
      <c r="H588" t="s">
        <v>83</v>
      </c>
      <c r="I588">
        <v>1</v>
      </c>
      <c r="J588">
        <v>1</v>
      </c>
      <c r="K588" s="3">
        <v>1</v>
      </c>
      <c r="L588">
        <v>4.82</v>
      </c>
      <c r="M588">
        <v>4.82</v>
      </c>
      <c r="N588">
        <v>1</v>
      </c>
    </row>
    <row r="589" spans="1:14">
      <c r="A589" t="s">
        <v>1646</v>
      </c>
      <c r="B589" s="21" t="e">
        <f>VLOOKUP(A:A,'Bing search queries'!B:K,10,FALSE)</f>
        <v>#N/A</v>
      </c>
      <c r="C589" s="21">
        <v>4.8099999999999996</v>
      </c>
      <c r="D589" s="22" t="e">
        <f>(C589-B589)/C589</f>
        <v>#N/A</v>
      </c>
      <c r="E589" t="s">
        <v>85</v>
      </c>
      <c r="F589" t="s">
        <v>110</v>
      </c>
      <c r="G589" t="s">
        <v>124</v>
      </c>
      <c r="H589" t="s">
        <v>83</v>
      </c>
      <c r="I589">
        <v>1</v>
      </c>
      <c r="J589">
        <v>14</v>
      </c>
      <c r="K589" s="3">
        <v>7.1400000000000005E-2</v>
      </c>
      <c r="L589">
        <v>4.8099999999999996</v>
      </c>
      <c r="M589">
        <v>4.8099999999999996</v>
      </c>
      <c r="N589">
        <v>1.1000000000000001</v>
      </c>
    </row>
    <row r="590" spans="1:14">
      <c r="A590" t="s">
        <v>2353</v>
      </c>
      <c r="B590" s="21" t="e">
        <f>VLOOKUP(A:A,'Bing search queries'!B:K,10,FALSE)</f>
        <v>#N/A</v>
      </c>
      <c r="C590" s="21">
        <v>4.8</v>
      </c>
      <c r="D590" s="22" t="e">
        <f>(C590-B590)/C590</f>
        <v>#N/A</v>
      </c>
      <c r="E590" t="s">
        <v>85</v>
      </c>
      <c r="F590" t="s">
        <v>110</v>
      </c>
      <c r="G590" t="s">
        <v>124</v>
      </c>
      <c r="H590" t="s">
        <v>83</v>
      </c>
      <c r="I590">
        <v>1</v>
      </c>
      <c r="J590">
        <v>1</v>
      </c>
      <c r="K590" s="3">
        <v>1</v>
      </c>
      <c r="L590">
        <v>4.8</v>
      </c>
      <c r="M590">
        <v>4.8</v>
      </c>
      <c r="N590">
        <v>2</v>
      </c>
    </row>
    <row r="591" spans="1:14">
      <c r="A591" t="s">
        <v>2728</v>
      </c>
      <c r="B591" s="21" t="e">
        <f>VLOOKUP(A:A,'Bing search queries'!B:K,10,FALSE)</f>
        <v>#N/A</v>
      </c>
      <c r="C591" s="21">
        <v>4.8</v>
      </c>
      <c r="D591" s="22" t="e">
        <f>(C591-B591)/C591</f>
        <v>#N/A</v>
      </c>
      <c r="E591" t="s">
        <v>85</v>
      </c>
      <c r="F591" t="s">
        <v>154</v>
      </c>
      <c r="G591" t="s">
        <v>1206</v>
      </c>
      <c r="H591" t="s">
        <v>83</v>
      </c>
      <c r="I591">
        <v>1</v>
      </c>
      <c r="J591">
        <v>1</v>
      </c>
      <c r="K591" s="3">
        <v>1</v>
      </c>
      <c r="L591">
        <v>4.8</v>
      </c>
      <c r="M591">
        <v>4.8</v>
      </c>
      <c r="N591">
        <v>1</v>
      </c>
    </row>
    <row r="592" spans="1:14">
      <c r="A592" t="s">
        <v>2373</v>
      </c>
      <c r="B592" s="21" t="e">
        <f>VLOOKUP(A:A,'Bing search queries'!B:K,10,FALSE)</f>
        <v>#N/A</v>
      </c>
      <c r="C592" s="21">
        <v>4.78</v>
      </c>
      <c r="D592" s="22" t="e">
        <f>(C592-B592)/C592</f>
        <v>#N/A</v>
      </c>
      <c r="E592" t="s">
        <v>85</v>
      </c>
      <c r="F592" t="s">
        <v>110</v>
      </c>
      <c r="G592" t="s">
        <v>124</v>
      </c>
      <c r="H592" t="s">
        <v>83</v>
      </c>
      <c r="I592">
        <v>1</v>
      </c>
      <c r="J592">
        <v>2</v>
      </c>
      <c r="K592" s="3">
        <v>0.5</v>
      </c>
      <c r="L592">
        <v>4.78</v>
      </c>
      <c r="M592">
        <v>4.78</v>
      </c>
      <c r="N592">
        <v>1</v>
      </c>
    </row>
    <row r="593" spans="1:14">
      <c r="A593" t="s">
        <v>942</v>
      </c>
      <c r="B593" s="21" t="e">
        <f>VLOOKUP(A:A,'Bing search queries'!B:K,10,FALSE)</f>
        <v>#N/A</v>
      </c>
      <c r="C593" s="21">
        <v>4.78</v>
      </c>
      <c r="D593" s="22" t="e">
        <f>(C593-B593)/C593</f>
        <v>#N/A</v>
      </c>
      <c r="E593" t="s">
        <v>64</v>
      </c>
      <c r="F593" t="s">
        <v>65</v>
      </c>
      <c r="G593" t="s">
        <v>151</v>
      </c>
      <c r="H593" t="s">
        <v>61</v>
      </c>
      <c r="I593">
        <v>1</v>
      </c>
      <c r="J593">
        <v>1</v>
      </c>
      <c r="K593" s="3">
        <v>1</v>
      </c>
      <c r="L593">
        <v>4.78</v>
      </c>
      <c r="M593">
        <v>4.78</v>
      </c>
      <c r="N593">
        <v>1</v>
      </c>
    </row>
    <row r="594" spans="1:14">
      <c r="A594" t="s">
        <v>2181</v>
      </c>
      <c r="B594" s="21" t="e">
        <f>VLOOKUP(A:A,'Bing search queries'!B:K,10,FALSE)</f>
        <v>#N/A</v>
      </c>
      <c r="C594" s="21">
        <v>4.78</v>
      </c>
      <c r="D594" s="22" t="e">
        <f>(C594-B594)/C594</f>
        <v>#N/A</v>
      </c>
      <c r="E594" t="s">
        <v>85</v>
      </c>
      <c r="F594" t="s">
        <v>613</v>
      </c>
      <c r="G594" t="s">
        <v>799</v>
      </c>
      <c r="H594" t="s">
        <v>61</v>
      </c>
      <c r="I594">
        <v>1</v>
      </c>
      <c r="J594">
        <v>1</v>
      </c>
      <c r="K594" s="3">
        <v>1</v>
      </c>
      <c r="L594">
        <v>4.78</v>
      </c>
      <c r="M594">
        <v>4.78</v>
      </c>
      <c r="N594">
        <v>1</v>
      </c>
    </row>
    <row r="595" spans="1:14">
      <c r="A595" t="s">
        <v>2799</v>
      </c>
      <c r="B595" s="21" t="e">
        <f>VLOOKUP(A:A,'Bing search queries'!B:K,10,FALSE)</f>
        <v>#N/A</v>
      </c>
      <c r="C595" s="21">
        <v>4.7699999999999996</v>
      </c>
      <c r="D595" s="22" t="e">
        <f>(C595-B595)/C595</f>
        <v>#N/A</v>
      </c>
      <c r="E595" t="s">
        <v>64</v>
      </c>
      <c r="F595" t="s">
        <v>65</v>
      </c>
      <c r="G595" t="s">
        <v>66</v>
      </c>
      <c r="H595" t="s">
        <v>61</v>
      </c>
      <c r="I595">
        <v>1</v>
      </c>
      <c r="J595">
        <v>7</v>
      </c>
      <c r="K595" s="3">
        <v>0.1429</v>
      </c>
      <c r="L595">
        <v>4.7699999999999996</v>
      </c>
      <c r="M595">
        <v>4.7699999999999996</v>
      </c>
      <c r="N595">
        <v>1</v>
      </c>
    </row>
    <row r="596" spans="1:14">
      <c r="A596" t="s">
        <v>1163</v>
      </c>
      <c r="B596" s="21" t="e">
        <f>VLOOKUP(A:A,'Bing search queries'!B:K,10,FALSE)</f>
        <v>#N/A</v>
      </c>
      <c r="C596" s="21">
        <v>4.75</v>
      </c>
      <c r="D596" s="22" t="e">
        <f>(C596-B596)/C596</f>
        <v>#N/A</v>
      </c>
      <c r="E596" t="s">
        <v>72</v>
      </c>
      <c r="F596" t="s">
        <v>97</v>
      </c>
      <c r="G596" t="s">
        <v>296</v>
      </c>
      <c r="H596" t="s">
        <v>70</v>
      </c>
      <c r="I596">
        <v>1</v>
      </c>
      <c r="J596">
        <v>1</v>
      </c>
      <c r="K596" s="3">
        <v>1</v>
      </c>
      <c r="L596">
        <v>4.75</v>
      </c>
      <c r="M596">
        <v>4.75</v>
      </c>
      <c r="N596">
        <v>1</v>
      </c>
    </row>
    <row r="597" spans="1:14">
      <c r="A597" t="s">
        <v>685</v>
      </c>
      <c r="B597" s="21" t="e">
        <f>VLOOKUP(A:A,'Bing search queries'!B:K,10,FALSE)</f>
        <v>#N/A</v>
      </c>
      <c r="C597" s="21">
        <v>4.74</v>
      </c>
      <c r="D597" s="22" t="e">
        <f>(C597-B597)/C597</f>
        <v>#N/A</v>
      </c>
      <c r="E597" t="s">
        <v>64</v>
      </c>
      <c r="F597" t="s">
        <v>65</v>
      </c>
      <c r="G597" t="s">
        <v>151</v>
      </c>
      <c r="H597" t="s">
        <v>78</v>
      </c>
      <c r="I597">
        <v>1</v>
      </c>
      <c r="J597">
        <v>1</v>
      </c>
      <c r="K597" s="3">
        <v>1</v>
      </c>
      <c r="L597">
        <v>4.74</v>
      </c>
      <c r="M597">
        <v>4.74</v>
      </c>
      <c r="N597">
        <v>1</v>
      </c>
    </row>
    <row r="598" spans="1:14">
      <c r="A598" t="s">
        <v>1083</v>
      </c>
      <c r="B598" s="21" t="e">
        <f>VLOOKUP(A:A,'Bing search queries'!B:K,10,FALSE)</f>
        <v>#N/A</v>
      </c>
      <c r="C598" s="21">
        <v>4.74</v>
      </c>
      <c r="D598" s="22" t="e">
        <f>(C598-B598)/C598</f>
        <v>#N/A</v>
      </c>
      <c r="E598" t="s">
        <v>85</v>
      </c>
      <c r="F598" t="s">
        <v>613</v>
      </c>
      <c r="G598" t="s">
        <v>799</v>
      </c>
      <c r="H598" t="s">
        <v>61</v>
      </c>
      <c r="I598">
        <v>1</v>
      </c>
      <c r="J598">
        <v>1</v>
      </c>
      <c r="K598" s="3">
        <v>1</v>
      </c>
      <c r="L598">
        <v>4.74</v>
      </c>
      <c r="M598">
        <v>4.74</v>
      </c>
      <c r="N598">
        <v>1</v>
      </c>
    </row>
    <row r="599" spans="1:14">
      <c r="A599" t="s">
        <v>129</v>
      </c>
      <c r="B599" s="21" t="e">
        <f>VLOOKUP(A:A,'Bing search queries'!B:K,10,FALSE)</f>
        <v>#N/A</v>
      </c>
      <c r="C599" s="21">
        <v>4.72</v>
      </c>
      <c r="D599" s="22" t="e">
        <f>(C599-B599)/C599</f>
        <v>#N/A</v>
      </c>
      <c r="E599" t="s">
        <v>64</v>
      </c>
      <c r="F599" t="s">
        <v>68</v>
      </c>
      <c r="G599" t="s">
        <v>69</v>
      </c>
      <c r="H599" t="s">
        <v>61</v>
      </c>
      <c r="I599">
        <v>2</v>
      </c>
      <c r="J599">
        <v>5</v>
      </c>
      <c r="K599" s="3">
        <v>0.4</v>
      </c>
      <c r="L599">
        <v>2.36</v>
      </c>
      <c r="M599">
        <v>4.72</v>
      </c>
      <c r="N599">
        <v>1</v>
      </c>
    </row>
    <row r="600" spans="1:14">
      <c r="A600" t="s">
        <v>1216</v>
      </c>
      <c r="B600" s="21" t="e">
        <f>VLOOKUP(A:A,'Bing search queries'!B:K,10,FALSE)</f>
        <v>#N/A</v>
      </c>
      <c r="C600" s="21">
        <v>4.71</v>
      </c>
      <c r="D600" s="22" t="e">
        <f>(C600-B600)/C600</f>
        <v>#N/A</v>
      </c>
      <c r="E600" t="s">
        <v>85</v>
      </c>
      <c r="F600" t="s">
        <v>110</v>
      </c>
      <c r="G600" t="s">
        <v>124</v>
      </c>
      <c r="H600" t="s">
        <v>83</v>
      </c>
      <c r="I600">
        <v>1</v>
      </c>
      <c r="J600">
        <v>1</v>
      </c>
      <c r="K600" s="3">
        <v>1</v>
      </c>
      <c r="L600">
        <v>4.71</v>
      </c>
      <c r="M600">
        <v>4.71</v>
      </c>
      <c r="N600">
        <v>1</v>
      </c>
    </row>
    <row r="601" spans="1:14">
      <c r="A601" t="s">
        <v>2552</v>
      </c>
      <c r="B601" s="21" t="e">
        <f>VLOOKUP(A:A,'Bing search queries'!B:K,10,FALSE)</f>
        <v>#N/A</v>
      </c>
      <c r="C601" s="21">
        <v>4.71</v>
      </c>
      <c r="D601" s="22" t="e">
        <f>(C601-B601)/C601</f>
        <v>#N/A</v>
      </c>
      <c r="E601" t="s">
        <v>64</v>
      </c>
      <c r="F601" t="s">
        <v>65</v>
      </c>
      <c r="G601" t="s">
        <v>151</v>
      </c>
      <c r="H601" t="s">
        <v>61</v>
      </c>
      <c r="I601">
        <v>1</v>
      </c>
      <c r="J601">
        <v>1</v>
      </c>
      <c r="K601" s="3">
        <v>1</v>
      </c>
      <c r="L601">
        <v>4.71</v>
      </c>
      <c r="M601">
        <v>4.71</v>
      </c>
      <c r="N601">
        <v>2</v>
      </c>
    </row>
    <row r="602" spans="1:14">
      <c r="A602" t="s">
        <v>2879</v>
      </c>
      <c r="B602" s="21" t="e">
        <f>VLOOKUP(A:A,'Bing search queries'!B:K,10,FALSE)</f>
        <v>#N/A</v>
      </c>
      <c r="C602" s="21">
        <v>4.71</v>
      </c>
      <c r="D602" s="22" t="e">
        <f>(C602-B602)/C602</f>
        <v>#N/A</v>
      </c>
      <c r="E602" t="s">
        <v>85</v>
      </c>
      <c r="F602" t="s">
        <v>110</v>
      </c>
      <c r="G602" t="s">
        <v>124</v>
      </c>
      <c r="H602" t="s">
        <v>83</v>
      </c>
      <c r="I602">
        <v>1</v>
      </c>
      <c r="J602">
        <v>1</v>
      </c>
      <c r="K602" s="3">
        <v>1</v>
      </c>
      <c r="L602">
        <v>4.71</v>
      </c>
      <c r="M602">
        <v>4.71</v>
      </c>
      <c r="N602">
        <v>1</v>
      </c>
    </row>
    <row r="603" spans="1:14">
      <c r="A603" t="s">
        <v>2903</v>
      </c>
      <c r="B603" s="21" t="e">
        <f>VLOOKUP(A:A,'Bing search queries'!B:K,10,FALSE)</f>
        <v>#N/A</v>
      </c>
      <c r="C603" s="21">
        <v>4.71</v>
      </c>
      <c r="D603" s="22" t="e">
        <f>(C603-B603)/C603</f>
        <v>#N/A</v>
      </c>
      <c r="E603" t="s">
        <v>85</v>
      </c>
      <c r="F603" t="s">
        <v>774</v>
      </c>
      <c r="G603" t="s">
        <v>775</v>
      </c>
      <c r="H603" t="s">
        <v>83</v>
      </c>
      <c r="I603">
        <v>1</v>
      </c>
      <c r="J603">
        <v>1</v>
      </c>
      <c r="K603" s="3">
        <v>1</v>
      </c>
      <c r="L603">
        <v>4.71</v>
      </c>
      <c r="M603">
        <v>4.71</v>
      </c>
      <c r="N603">
        <v>1</v>
      </c>
    </row>
    <row r="604" spans="1:14">
      <c r="A604" t="s">
        <v>2133</v>
      </c>
      <c r="B604" s="21" t="e">
        <f>VLOOKUP(A:A,'Bing search queries'!B:K,10,FALSE)</f>
        <v>#N/A</v>
      </c>
      <c r="C604" s="21">
        <v>4.7</v>
      </c>
      <c r="D604" s="22" t="e">
        <f>(C604-B604)/C604</f>
        <v>#N/A</v>
      </c>
      <c r="E604" t="s">
        <v>64</v>
      </c>
      <c r="F604" t="s">
        <v>97</v>
      </c>
      <c r="G604" t="s">
        <v>98</v>
      </c>
      <c r="H604" t="s">
        <v>83</v>
      </c>
      <c r="I604">
        <v>1</v>
      </c>
      <c r="J604">
        <v>6</v>
      </c>
      <c r="K604" s="3">
        <v>0.16669999999999999</v>
      </c>
      <c r="L604">
        <v>4.7</v>
      </c>
      <c r="M604">
        <v>4.7</v>
      </c>
      <c r="N604">
        <v>3.3</v>
      </c>
    </row>
    <row r="605" spans="1:14">
      <c r="A605" t="s">
        <v>175</v>
      </c>
      <c r="B605" s="21" t="e">
        <f>VLOOKUP(A:A,'Bing search queries'!B:K,10,FALSE)</f>
        <v>#N/A</v>
      </c>
      <c r="C605" s="21">
        <v>4.7</v>
      </c>
      <c r="D605" s="22" t="e">
        <f>(C605-B605)/C605</f>
        <v>#N/A</v>
      </c>
      <c r="E605" t="s">
        <v>64</v>
      </c>
      <c r="F605" t="s">
        <v>97</v>
      </c>
      <c r="G605" t="s">
        <v>98</v>
      </c>
      <c r="H605" t="s">
        <v>70</v>
      </c>
      <c r="I605">
        <v>1</v>
      </c>
      <c r="J605">
        <v>3</v>
      </c>
      <c r="K605" s="3">
        <v>0.33329999999999999</v>
      </c>
      <c r="L605">
        <v>4.7</v>
      </c>
      <c r="M605">
        <v>4.7</v>
      </c>
      <c r="N605">
        <v>1</v>
      </c>
    </row>
    <row r="606" spans="1:14">
      <c r="A606" t="s">
        <v>700</v>
      </c>
      <c r="B606" s="21" t="e">
        <f>VLOOKUP(A:A,'Bing search queries'!B:K,10,FALSE)</f>
        <v>#N/A</v>
      </c>
      <c r="C606" s="21">
        <v>4.6900000000000004</v>
      </c>
      <c r="D606" s="22" t="e">
        <f>(C606-B606)/C606</f>
        <v>#N/A</v>
      </c>
      <c r="E606" t="s">
        <v>64</v>
      </c>
      <c r="F606" t="s">
        <v>65</v>
      </c>
      <c r="G606" t="s">
        <v>66</v>
      </c>
      <c r="H606" t="s">
        <v>61</v>
      </c>
      <c r="I606">
        <v>1</v>
      </c>
      <c r="J606">
        <v>5</v>
      </c>
      <c r="K606" s="3">
        <v>0.2</v>
      </c>
      <c r="L606">
        <v>4.6900000000000004</v>
      </c>
      <c r="M606">
        <v>4.6900000000000004</v>
      </c>
      <c r="N606">
        <v>1.8</v>
      </c>
    </row>
    <row r="607" spans="1:14">
      <c r="A607" t="s">
        <v>1146</v>
      </c>
      <c r="B607" s="21" t="e">
        <f>VLOOKUP(A:A,'Bing search queries'!B:K,10,FALSE)</f>
        <v>#N/A</v>
      </c>
      <c r="C607" s="21">
        <v>4.6900000000000004</v>
      </c>
      <c r="D607" s="22" t="e">
        <f>(C607-B607)/C607</f>
        <v>#N/A</v>
      </c>
      <c r="E607" t="s">
        <v>64</v>
      </c>
      <c r="F607" t="s">
        <v>65</v>
      </c>
      <c r="G607" t="s">
        <v>151</v>
      </c>
      <c r="H607" t="s">
        <v>61</v>
      </c>
      <c r="I607">
        <v>1</v>
      </c>
      <c r="J607">
        <v>1</v>
      </c>
      <c r="K607" s="3">
        <v>1</v>
      </c>
      <c r="L607">
        <v>4.6900000000000004</v>
      </c>
      <c r="M607">
        <v>4.6900000000000004</v>
      </c>
      <c r="N607">
        <v>1</v>
      </c>
    </row>
    <row r="608" spans="1:14">
      <c r="A608" t="s">
        <v>1688</v>
      </c>
      <c r="B608" s="21" t="e">
        <f>VLOOKUP(A:A,'Bing search queries'!B:K,10,FALSE)</f>
        <v>#N/A</v>
      </c>
      <c r="C608" s="21">
        <v>4.68</v>
      </c>
      <c r="D608" s="22" t="e">
        <f>(C608-B608)/C608</f>
        <v>#N/A</v>
      </c>
      <c r="E608" t="s">
        <v>85</v>
      </c>
      <c r="F608" t="s">
        <v>154</v>
      </c>
      <c r="G608" t="s">
        <v>155</v>
      </c>
      <c r="H608" t="s">
        <v>70</v>
      </c>
      <c r="I608">
        <v>1</v>
      </c>
      <c r="J608">
        <v>44</v>
      </c>
      <c r="K608" s="3">
        <v>2.2700000000000001E-2</v>
      </c>
      <c r="L608">
        <v>4.68</v>
      </c>
      <c r="M608">
        <v>4.68</v>
      </c>
      <c r="N608">
        <v>1</v>
      </c>
    </row>
    <row r="609" spans="1:14">
      <c r="A609" t="s">
        <v>1331</v>
      </c>
      <c r="B609" s="21" t="e">
        <f>VLOOKUP(A:A,'Bing search queries'!B:K,10,FALSE)</f>
        <v>#N/A</v>
      </c>
      <c r="C609" s="21">
        <v>4.68</v>
      </c>
      <c r="D609" s="22" t="e">
        <f>(C609-B609)/C609</f>
        <v>#N/A</v>
      </c>
      <c r="E609" t="s">
        <v>64</v>
      </c>
      <c r="F609" t="s">
        <v>65</v>
      </c>
      <c r="G609" t="s">
        <v>151</v>
      </c>
      <c r="H609" t="s">
        <v>61</v>
      </c>
      <c r="I609">
        <v>1</v>
      </c>
      <c r="J609">
        <v>24</v>
      </c>
      <c r="K609" s="3">
        <v>4.1700000000000001E-2</v>
      </c>
      <c r="L609">
        <v>4.68</v>
      </c>
      <c r="M609">
        <v>4.68</v>
      </c>
      <c r="N609">
        <v>2.7</v>
      </c>
    </row>
    <row r="610" spans="1:14">
      <c r="A610" t="s">
        <v>1965</v>
      </c>
      <c r="B610" s="21" t="e">
        <f>VLOOKUP(A:A,'Bing search queries'!B:K,10,FALSE)</f>
        <v>#N/A</v>
      </c>
      <c r="C610" s="21">
        <v>4.68</v>
      </c>
      <c r="D610" s="22" t="e">
        <f>(C610-B610)/C610</f>
        <v>#N/A</v>
      </c>
      <c r="E610" t="s">
        <v>85</v>
      </c>
      <c r="F610" t="s">
        <v>154</v>
      </c>
      <c r="G610" t="s">
        <v>155</v>
      </c>
      <c r="H610" t="s">
        <v>70</v>
      </c>
      <c r="I610">
        <v>1</v>
      </c>
      <c r="J610">
        <v>1</v>
      </c>
      <c r="K610" s="3">
        <v>1</v>
      </c>
      <c r="L610">
        <v>4.68</v>
      </c>
      <c r="M610">
        <v>4.68</v>
      </c>
      <c r="N610">
        <v>1</v>
      </c>
    </row>
    <row r="611" spans="1:14">
      <c r="A611" t="s">
        <v>1054</v>
      </c>
      <c r="B611" s="21" t="e">
        <f>VLOOKUP(A:A,'Bing search queries'!B:K,10,FALSE)</f>
        <v>#N/A</v>
      </c>
      <c r="C611" s="21">
        <v>4.6500000000000004</v>
      </c>
      <c r="D611" s="22" t="e">
        <f>(C611-B611)/C611</f>
        <v>#N/A</v>
      </c>
      <c r="E611" t="s">
        <v>64</v>
      </c>
      <c r="F611" t="s">
        <v>65</v>
      </c>
      <c r="G611" t="s">
        <v>66</v>
      </c>
      <c r="H611" t="s">
        <v>61</v>
      </c>
      <c r="I611">
        <v>2</v>
      </c>
      <c r="J611">
        <v>15</v>
      </c>
      <c r="K611" s="3">
        <v>0.1333</v>
      </c>
      <c r="L611">
        <v>2.3199999999999998</v>
      </c>
      <c r="M611">
        <v>4.6500000000000004</v>
      </c>
      <c r="N611">
        <v>1</v>
      </c>
    </row>
    <row r="612" spans="1:14">
      <c r="A612" t="s">
        <v>1572</v>
      </c>
      <c r="B612" s="21" t="e">
        <f>VLOOKUP(A:A,'Bing search queries'!B:K,10,FALSE)</f>
        <v>#N/A</v>
      </c>
      <c r="C612" s="21">
        <v>4.6399999999999997</v>
      </c>
      <c r="D612" s="22" t="e">
        <f>(C612-B612)/C612</f>
        <v>#N/A</v>
      </c>
      <c r="E612" t="s">
        <v>85</v>
      </c>
      <c r="F612" t="s">
        <v>110</v>
      </c>
      <c r="G612" t="s">
        <v>466</v>
      </c>
      <c r="H612" t="s">
        <v>83</v>
      </c>
      <c r="I612">
        <v>1</v>
      </c>
      <c r="J612">
        <v>1</v>
      </c>
      <c r="K612" s="3">
        <v>1</v>
      </c>
      <c r="L612">
        <v>4.6399999999999997</v>
      </c>
      <c r="M612">
        <v>4.6399999999999997</v>
      </c>
      <c r="N612">
        <v>1</v>
      </c>
    </row>
    <row r="613" spans="1:14">
      <c r="A613" t="s">
        <v>2772</v>
      </c>
      <c r="B613" s="21" t="e">
        <f>VLOOKUP(A:A,'Bing search queries'!B:K,10,FALSE)</f>
        <v>#N/A</v>
      </c>
      <c r="C613" s="21">
        <v>4.63</v>
      </c>
      <c r="D613" s="22" t="e">
        <f>(C613-B613)/C613</f>
        <v>#N/A</v>
      </c>
      <c r="E613" t="s">
        <v>85</v>
      </c>
      <c r="F613" t="s">
        <v>86</v>
      </c>
      <c r="G613" t="s">
        <v>422</v>
      </c>
      <c r="H613" t="s">
        <v>70</v>
      </c>
      <c r="I613">
        <v>1</v>
      </c>
      <c r="J613">
        <v>1</v>
      </c>
      <c r="K613" s="3">
        <v>1</v>
      </c>
      <c r="L613">
        <v>4.63</v>
      </c>
      <c r="M613">
        <v>4.63</v>
      </c>
      <c r="N613">
        <v>1</v>
      </c>
    </row>
    <row r="614" spans="1:14">
      <c r="A614" t="s">
        <v>2806</v>
      </c>
      <c r="B614" s="21" t="e">
        <f>VLOOKUP(A:A,'Bing search queries'!B:K,10,FALSE)</f>
        <v>#N/A</v>
      </c>
      <c r="C614" s="21">
        <v>4.63</v>
      </c>
      <c r="D614" s="22" t="e">
        <f>(C614-B614)/C614</f>
        <v>#N/A</v>
      </c>
      <c r="E614" t="s">
        <v>72</v>
      </c>
      <c r="F614" t="s">
        <v>97</v>
      </c>
      <c r="G614" t="s">
        <v>296</v>
      </c>
      <c r="H614" t="s">
        <v>70</v>
      </c>
      <c r="I614">
        <v>1</v>
      </c>
      <c r="J614">
        <v>1</v>
      </c>
      <c r="K614" s="3">
        <v>1</v>
      </c>
      <c r="L614">
        <v>4.63</v>
      </c>
      <c r="M614">
        <v>4.63</v>
      </c>
      <c r="N614">
        <v>1</v>
      </c>
    </row>
    <row r="615" spans="1:14">
      <c r="A615" t="s">
        <v>1699</v>
      </c>
      <c r="B615" s="21" t="e">
        <f>VLOOKUP(A:A,'Bing search queries'!B:K,10,FALSE)</f>
        <v>#N/A</v>
      </c>
      <c r="C615" s="21">
        <v>4.62</v>
      </c>
      <c r="D615" s="22" t="e">
        <f>(C615-B615)/C615</f>
        <v>#N/A</v>
      </c>
      <c r="E615" t="s">
        <v>72</v>
      </c>
      <c r="F615" t="s">
        <v>97</v>
      </c>
      <c r="G615" t="s">
        <v>296</v>
      </c>
      <c r="H615" t="s">
        <v>70</v>
      </c>
      <c r="I615">
        <v>1</v>
      </c>
      <c r="J615">
        <v>1</v>
      </c>
      <c r="K615" s="3">
        <v>1</v>
      </c>
      <c r="L615">
        <v>4.62</v>
      </c>
      <c r="M615">
        <v>4.62</v>
      </c>
      <c r="N615">
        <v>1</v>
      </c>
    </row>
    <row r="616" spans="1:14">
      <c r="A616" t="s">
        <v>1902</v>
      </c>
      <c r="B616" s="21" t="e">
        <f>VLOOKUP(A:A,'Bing search queries'!B:K,10,FALSE)</f>
        <v>#N/A</v>
      </c>
      <c r="C616" s="21">
        <v>4.62</v>
      </c>
      <c r="D616" s="22" t="e">
        <f>(C616-B616)/C616</f>
        <v>#N/A</v>
      </c>
      <c r="E616" t="s">
        <v>64</v>
      </c>
      <c r="F616" t="s">
        <v>65</v>
      </c>
      <c r="G616" t="s">
        <v>151</v>
      </c>
      <c r="H616" t="s">
        <v>78</v>
      </c>
      <c r="I616">
        <v>1</v>
      </c>
      <c r="J616">
        <v>1</v>
      </c>
      <c r="K616" s="3">
        <v>1</v>
      </c>
      <c r="L616">
        <v>4.62</v>
      </c>
      <c r="M616">
        <v>4.62</v>
      </c>
      <c r="N616">
        <v>2</v>
      </c>
    </row>
    <row r="617" spans="1:14">
      <c r="A617" t="s">
        <v>904</v>
      </c>
      <c r="B617" s="21" t="e">
        <f>VLOOKUP(A:A,'Bing search queries'!B:K,10,FALSE)</f>
        <v>#N/A</v>
      </c>
      <c r="C617" s="21">
        <v>4.6100000000000003</v>
      </c>
      <c r="D617" s="22" t="e">
        <f>(C617-B617)/C617</f>
        <v>#N/A</v>
      </c>
      <c r="E617" t="s">
        <v>85</v>
      </c>
      <c r="F617" t="s">
        <v>121</v>
      </c>
      <c r="G617" t="s">
        <v>905</v>
      </c>
      <c r="H617" t="s">
        <v>61</v>
      </c>
      <c r="I617">
        <v>1</v>
      </c>
      <c r="J617">
        <v>1</v>
      </c>
      <c r="K617" s="3">
        <v>1</v>
      </c>
      <c r="L617">
        <v>4.6100000000000003</v>
      </c>
      <c r="M617">
        <v>4.6100000000000003</v>
      </c>
      <c r="N617">
        <v>1</v>
      </c>
    </row>
    <row r="618" spans="1:14">
      <c r="A618" t="s">
        <v>1939</v>
      </c>
      <c r="B618" s="21" t="e">
        <f>VLOOKUP(A:A,'Bing search queries'!B:K,10,FALSE)</f>
        <v>#N/A</v>
      </c>
      <c r="C618" s="21">
        <v>4.5999999999999996</v>
      </c>
      <c r="D618" s="22" t="e">
        <f>(C618-B618)/C618</f>
        <v>#N/A</v>
      </c>
      <c r="E618" t="s">
        <v>85</v>
      </c>
      <c r="F618" t="s">
        <v>110</v>
      </c>
      <c r="G618" t="s">
        <v>111</v>
      </c>
      <c r="H618" t="s">
        <v>83</v>
      </c>
      <c r="I618">
        <v>1</v>
      </c>
      <c r="J618">
        <v>1</v>
      </c>
      <c r="K618" s="3">
        <v>1</v>
      </c>
      <c r="L618">
        <v>4.5999999999999996</v>
      </c>
      <c r="M618">
        <v>4.5999999999999996</v>
      </c>
      <c r="N618">
        <v>1</v>
      </c>
    </row>
    <row r="619" spans="1:14">
      <c r="A619" t="s">
        <v>2285</v>
      </c>
      <c r="B619" s="21" t="e">
        <f>VLOOKUP(A:A,'Bing search queries'!B:K,10,FALSE)</f>
        <v>#N/A</v>
      </c>
      <c r="C619" s="21">
        <v>4.5999999999999996</v>
      </c>
      <c r="D619" s="22" t="e">
        <f>(C619-B619)/C619</f>
        <v>#N/A</v>
      </c>
      <c r="E619" t="s">
        <v>72</v>
      </c>
      <c r="F619" t="s">
        <v>68</v>
      </c>
      <c r="G619" t="s">
        <v>360</v>
      </c>
      <c r="H619" t="s">
        <v>61</v>
      </c>
      <c r="I619">
        <v>2</v>
      </c>
      <c r="J619">
        <v>1</v>
      </c>
      <c r="K619" s="3">
        <v>2</v>
      </c>
      <c r="L619">
        <v>2.2999999999999998</v>
      </c>
      <c r="M619">
        <v>4.5999999999999996</v>
      </c>
      <c r="N619">
        <v>1</v>
      </c>
    </row>
    <row r="620" spans="1:14">
      <c r="A620" t="s">
        <v>2507</v>
      </c>
      <c r="B620" s="21" t="e">
        <f>VLOOKUP(A:A,'Bing search queries'!B:K,10,FALSE)</f>
        <v>#N/A</v>
      </c>
      <c r="C620" s="21">
        <v>4.5999999999999996</v>
      </c>
      <c r="D620" s="22" t="e">
        <f>(C620-B620)/C620</f>
        <v>#N/A</v>
      </c>
      <c r="E620" t="s">
        <v>85</v>
      </c>
      <c r="F620" t="s">
        <v>774</v>
      </c>
      <c r="G620" t="s">
        <v>775</v>
      </c>
      <c r="H620" t="s">
        <v>83</v>
      </c>
      <c r="I620">
        <v>1</v>
      </c>
      <c r="J620">
        <v>1</v>
      </c>
      <c r="K620" s="3">
        <v>1</v>
      </c>
      <c r="L620">
        <v>4.5999999999999996</v>
      </c>
      <c r="M620">
        <v>4.5999999999999996</v>
      </c>
      <c r="N620">
        <v>1</v>
      </c>
    </row>
    <row r="621" spans="1:14">
      <c r="A621" t="s">
        <v>1695</v>
      </c>
      <c r="B621" s="21" t="e">
        <f>VLOOKUP(A:A,'Bing search queries'!B:K,10,FALSE)</f>
        <v>#N/A</v>
      </c>
      <c r="C621" s="21">
        <v>4.59</v>
      </c>
      <c r="D621" s="22" t="e">
        <f>(C621-B621)/C621</f>
        <v>#N/A</v>
      </c>
      <c r="E621" t="s">
        <v>64</v>
      </c>
      <c r="F621" t="s">
        <v>97</v>
      </c>
      <c r="G621" t="s">
        <v>98</v>
      </c>
      <c r="H621" t="s">
        <v>70</v>
      </c>
      <c r="I621">
        <v>1</v>
      </c>
      <c r="J621">
        <v>10</v>
      </c>
      <c r="K621" s="3">
        <v>0.1</v>
      </c>
      <c r="L621">
        <v>4.59</v>
      </c>
      <c r="M621">
        <v>4.59</v>
      </c>
      <c r="N621">
        <v>1.3</v>
      </c>
    </row>
    <row r="622" spans="1:14">
      <c r="A622" t="s">
        <v>716</v>
      </c>
      <c r="B622" s="21" t="e">
        <f>VLOOKUP(A:A,'Bing search queries'!B:K,10,FALSE)</f>
        <v>#N/A</v>
      </c>
      <c r="C622" s="21">
        <v>4.58</v>
      </c>
      <c r="D622" s="22" t="e">
        <f>(C622-B622)/C622</f>
        <v>#N/A</v>
      </c>
      <c r="E622" t="s">
        <v>64</v>
      </c>
      <c r="F622" t="s">
        <v>68</v>
      </c>
      <c r="G622" t="s">
        <v>69</v>
      </c>
      <c r="H622" t="s">
        <v>61</v>
      </c>
      <c r="I622">
        <v>2</v>
      </c>
      <c r="J622">
        <v>1</v>
      </c>
      <c r="K622" s="3">
        <v>2</v>
      </c>
      <c r="L622">
        <v>2.29</v>
      </c>
      <c r="M622">
        <v>4.58</v>
      </c>
      <c r="N622">
        <v>1</v>
      </c>
    </row>
    <row r="623" spans="1:14">
      <c r="A623" t="s">
        <v>1610</v>
      </c>
      <c r="B623" s="21" t="e">
        <f>VLOOKUP(A:A,'Bing search queries'!B:K,10,FALSE)</f>
        <v>#N/A</v>
      </c>
      <c r="C623" s="21">
        <v>4.58</v>
      </c>
      <c r="D623" s="22" t="e">
        <f>(C623-B623)/C623</f>
        <v>#N/A</v>
      </c>
      <c r="E623" t="s">
        <v>85</v>
      </c>
      <c r="F623" t="s">
        <v>240</v>
      </c>
      <c r="G623" t="s">
        <v>406</v>
      </c>
      <c r="H623" t="s">
        <v>61</v>
      </c>
      <c r="I623">
        <v>1</v>
      </c>
      <c r="J623">
        <v>1</v>
      </c>
      <c r="K623" s="3">
        <v>1</v>
      </c>
      <c r="L623">
        <v>4.58</v>
      </c>
      <c r="M623">
        <v>4.58</v>
      </c>
      <c r="N623">
        <v>1</v>
      </c>
    </row>
    <row r="624" spans="1:14">
      <c r="A624" t="s">
        <v>2723</v>
      </c>
      <c r="B624" s="21" t="e">
        <f>VLOOKUP(A:A,'Bing search queries'!B:K,10,FALSE)</f>
        <v>#N/A</v>
      </c>
      <c r="C624" s="21">
        <v>4.58</v>
      </c>
      <c r="D624" s="22" t="e">
        <f>(C624-B624)/C624</f>
        <v>#N/A</v>
      </c>
      <c r="E624" t="s">
        <v>85</v>
      </c>
      <c r="F624" t="s">
        <v>110</v>
      </c>
      <c r="G624" t="s">
        <v>124</v>
      </c>
      <c r="H624" t="s">
        <v>83</v>
      </c>
      <c r="I624">
        <v>1</v>
      </c>
      <c r="J624">
        <v>1</v>
      </c>
      <c r="K624" s="3">
        <v>1</v>
      </c>
      <c r="L624">
        <v>4.58</v>
      </c>
      <c r="M624">
        <v>4.58</v>
      </c>
      <c r="N624">
        <v>1</v>
      </c>
    </row>
    <row r="625" spans="1:14">
      <c r="A625" t="s">
        <v>2960</v>
      </c>
      <c r="B625" s="21" t="e">
        <f>VLOOKUP(A:A,'Bing search queries'!B:K,10,FALSE)</f>
        <v>#N/A</v>
      </c>
      <c r="C625" s="21">
        <v>4.58</v>
      </c>
      <c r="D625" s="22" t="e">
        <f>(C625-B625)/C625</f>
        <v>#N/A</v>
      </c>
      <c r="E625" t="s">
        <v>85</v>
      </c>
      <c r="F625" t="s">
        <v>110</v>
      </c>
      <c r="G625" t="s">
        <v>124</v>
      </c>
      <c r="H625" t="s">
        <v>83</v>
      </c>
      <c r="I625">
        <v>1</v>
      </c>
      <c r="J625">
        <v>1</v>
      </c>
      <c r="K625" s="3">
        <v>1</v>
      </c>
      <c r="L625">
        <v>4.58</v>
      </c>
      <c r="M625">
        <v>4.58</v>
      </c>
      <c r="N625">
        <v>1</v>
      </c>
    </row>
    <row r="626" spans="1:14">
      <c r="A626" t="s">
        <v>2087</v>
      </c>
      <c r="B626" s="21" t="e">
        <f>VLOOKUP(A:A,'Bing search queries'!B:K,10,FALSE)</f>
        <v>#N/A</v>
      </c>
      <c r="C626" s="21">
        <v>4.57</v>
      </c>
      <c r="D626" s="22" t="e">
        <f>(C626-B626)/C626</f>
        <v>#N/A</v>
      </c>
      <c r="E626" t="s">
        <v>64</v>
      </c>
      <c r="F626" t="s">
        <v>65</v>
      </c>
      <c r="G626" t="s">
        <v>66</v>
      </c>
      <c r="H626" t="s">
        <v>61</v>
      </c>
      <c r="I626">
        <v>1</v>
      </c>
      <c r="J626">
        <v>16</v>
      </c>
      <c r="K626" s="3">
        <v>6.25E-2</v>
      </c>
      <c r="L626">
        <v>4.57</v>
      </c>
      <c r="M626">
        <v>4.57</v>
      </c>
      <c r="N626">
        <v>1.5</v>
      </c>
    </row>
    <row r="627" spans="1:14">
      <c r="A627" t="s">
        <v>2119</v>
      </c>
      <c r="B627" s="21" t="e">
        <f>VLOOKUP(A:A,'Bing search queries'!B:K,10,FALSE)</f>
        <v>#N/A</v>
      </c>
      <c r="C627" s="21">
        <v>4.5599999999999996</v>
      </c>
      <c r="D627" s="22" t="e">
        <f>(C627-B627)/C627</f>
        <v>#N/A</v>
      </c>
      <c r="E627" t="s">
        <v>64</v>
      </c>
      <c r="F627" t="s">
        <v>65</v>
      </c>
      <c r="G627" t="s">
        <v>66</v>
      </c>
      <c r="H627" t="s">
        <v>61</v>
      </c>
      <c r="I627">
        <v>1</v>
      </c>
      <c r="J627">
        <v>2</v>
      </c>
      <c r="K627" s="3">
        <v>0.5</v>
      </c>
      <c r="L627">
        <v>4.5599999999999996</v>
      </c>
      <c r="M627">
        <v>4.5599999999999996</v>
      </c>
      <c r="N627">
        <v>2</v>
      </c>
    </row>
    <row r="628" spans="1:14">
      <c r="A628" t="s">
        <v>2242</v>
      </c>
      <c r="B628" s="21" t="e">
        <f>VLOOKUP(A:A,'Bing search queries'!B:K,10,FALSE)</f>
        <v>#N/A</v>
      </c>
      <c r="C628" s="21">
        <v>4.55</v>
      </c>
      <c r="D628" s="22" t="e">
        <f>(C628-B628)/C628</f>
        <v>#N/A</v>
      </c>
      <c r="E628" t="s">
        <v>85</v>
      </c>
      <c r="F628" t="s">
        <v>240</v>
      </c>
      <c r="G628" t="s">
        <v>2058</v>
      </c>
      <c r="H628" t="s">
        <v>83</v>
      </c>
      <c r="I628">
        <v>1</v>
      </c>
      <c r="J628">
        <v>1</v>
      </c>
      <c r="K628" s="3">
        <v>1</v>
      </c>
      <c r="L628">
        <v>4.55</v>
      </c>
      <c r="M628">
        <v>4.55</v>
      </c>
      <c r="N628">
        <v>1</v>
      </c>
    </row>
    <row r="629" spans="1:14">
      <c r="A629" t="s">
        <v>2537</v>
      </c>
      <c r="B629" s="21" t="e">
        <f>VLOOKUP(A:A,'Bing search queries'!B:K,10,FALSE)</f>
        <v>#N/A</v>
      </c>
      <c r="C629" s="21">
        <v>4.54</v>
      </c>
      <c r="D629" s="22" t="e">
        <f>(C629-B629)/C629</f>
        <v>#N/A</v>
      </c>
      <c r="E629" t="s">
        <v>104</v>
      </c>
      <c r="F629" t="s">
        <v>105</v>
      </c>
      <c r="G629" t="s">
        <v>106</v>
      </c>
      <c r="H629" t="s">
        <v>61</v>
      </c>
      <c r="I629">
        <v>9</v>
      </c>
      <c r="J629">
        <v>25</v>
      </c>
      <c r="K629" s="3">
        <v>0.36</v>
      </c>
      <c r="L629">
        <v>0.5</v>
      </c>
      <c r="M629">
        <v>4.54</v>
      </c>
      <c r="N629">
        <v>1</v>
      </c>
    </row>
    <row r="630" spans="1:14">
      <c r="A630" t="s">
        <v>663</v>
      </c>
      <c r="B630" s="21" t="e">
        <f>VLOOKUP(A:A,'Bing search queries'!B:K,10,FALSE)</f>
        <v>#N/A</v>
      </c>
      <c r="C630" s="21">
        <v>4.54</v>
      </c>
      <c r="D630" s="22" t="e">
        <f>(C630-B630)/C630</f>
        <v>#N/A</v>
      </c>
      <c r="E630" t="s">
        <v>85</v>
      </c>
      <c r="F630" t="s">
        <v>154</v>
      </c>
      <c r="G630" t="s">
        <v>155</v>
      </c>
      <c r="H630" t="s">
        <v>70</v>
      </c>
      <c r="I630">
        <v>1</v>
      </c>
      <c r="J630">
        <v>9</v>
      </c>
      <c r="K630" s="3">
        <v>0.1111</v>
      </c>
      <c r="L630">
        <v>4.54</v>
      </c>
      <c r="M630">
        <v>4.54</v>
      </c>
      <c r="N630">
        <v>1</v>
      </c>
    </row>
    <row r="631" spans="1:14">
      <c r="A631" t="s">
        <v>1723</v>
      </c>
      <c r="B631" s="21" t="e">
        <f>VLOOKUP(A:A,'Bing search queries'!B:K,10,FALSE)</f>
        <v>#N/A</v>
      </c>
      <c r="C631" s="21">
        <v>4.54</v>
      </c>
      <c r="D631" s="22" t="e">
        <f>(C631-B631)/C631</f>
        <v>#N/A</v>
      </c>
      <c r="E631" t="s">
        <v>93</v>
      </c>
      <c r="F631" t="s">
        <v>94</v>
      </c>
      <c r="G631" t="s">
        <v>95</v>
      </c>
      <c r="H631" t="s">
        <v>83</v>
      </c>
      <c r="I631">
        <v>2</v>
      </c>
      <c r="J631">
        <v>1</v>
      </c>
      <c r="K631" s="3">
        <v>2</v>
      </c>
      <c r="L631">
        <v>2.27</v>
      </c>
      <c r="M631">
        <v>4.54</v>
      </c>
      <c r="N631">
        <v>2</v>
      </c>
    </row>
    <row r="632" spans="1:14">
      <c r="A632" t="s">
        <v>2367</v>
      </c>
      <c r="B632" s="21" t="e">
        <f>VLOOKUP(A:A,'Bing search queries'!B:K,10,FALSE)</f>
        <v>#N/A</v>
      </c>
      <c r="C632" s="21">
        <v>4.54</v>
      </c>
      <c r="D632" s="22" t="e">
        <f>(C632-B632)/C632</f>
        <v>#N/A</v>
      </c>
      <c r="E632" t="s">
        <v>85</v>
      </c>
      <c r="F632" t="s">
        <v>148</v>
      </c>
      <c r="G632" t="s">
        <v>149</v>
      </c>
      <c r="H632" t="s">
        <v>70</v>
      </c>
      <c r="I632">
        <v>1</v>
      </c>
      <c r="J632">
        <v>1</v>
      </c>
      <c r="K632" s="3">
        <v>1</v>
      </c>
      <c r="L632">
        <v>4.54</v>
      </c>
      <c r="M632">
        <v>4.54</v>
      </c>
      <c r="N632">
        <v>2</v>
      </c>
    </row>
    <row r="633" spans="1:14">
      <c r="A633" t="s">
        <v>1721</v>
      </c>
      <c r="B633" s="21" t="e">
        <f>VLOOKUP(A:A,'Bing search queries'!B:K,10,FALSE)</f>
        <v>#N/A</v>
      </c>
      <c r="C633" s="21">
        <v>4.53</v>
      </c>
      <c r="D633" s="22" t="e">
        <f>(C633-B633)/C633</f>
        <v>#N/A</v>
      </c>
      <c r="E633" t="s">
        <v>85</v>
      </c>
      <c r="F633" t="s">
        <v>154</v>
      </c>
      <c r="G633" t="s">
        <v>299</v>
      </c>
      <c r="H633" t="s">
        <v>70</v>
      </c>
      <c r="I633">
        <v>1</v>
      </c>
      <c r="J633">
        <v>1</v>
      </c>
      <c r="K633" s="3">
        <v>1</v>
      </c>
      <c r="L633">
        <v>4.53</v>
      </c>
      <c r="M633">
        <v>4.53</v>
      </c>
      <c r="N633">
        <v>2</v>
      </c>
    </row>
    <row r="634" spans="1:14">
      <c r="A634" t="s">
        <v>2188</v>
      </c>
      <c r="B634" s="21" t="e">
        <f>VLOOKUP(A:A,'Bing search queries'!B:K,10,FALSE)</f>
        <v>#N/A</v>
      </c>
      <c r="C634" s="21">
        <v>4.5199999999999996</v>
      </c>
      <c r="D634" s="22" t="e">
        <f>(C634-B634)/C634</f>
        <v>#N/A</v>
      </c>
      <c r="E634" t="s">
        <v>85</v>
      </c>
      <c r="F634" t="s">
        <v>110</v>
      </c>
      <c r="G634" t="s">
        <v>124</v>
      </c>
      <c r="H634" t="s">
        <v>83</v>
      </c>
      <c r="I634">
        <v>1</v>
      </c>
      <c r="J634">
        <v>7</v>
      </c>
      <c r="K634" s="3">
        <v>0.1429</v>
      </c>
      <c r="L634">
        <v>4.5199999999999996</v>
      </c>
      <c r="M634">
        <v>4.5199999999999996</v>
      </c>
      <c r="N634">
        <v>1.6</v>
      </c>
    </row>
    <row r="635" spans="1:14">
      <c r="A635" t="s">
        <v>1873</v>
      </c>
      <c r="B635" s="21" t="e">
        <f>VLOOKUP(A:A,'Bing search queries'!B:K,10,FALSE)</f>
        <v>#N/A</v>
      </c>
      <c r="C635" s="21">
        <v>4.5199999999999996</v>
      </c>
      <c r="D635" s="22" t="e">
        <f>(C635-B635)/C635</f>
        <v>#N/A</v>
      </c>
      <c r="E635" t="s">
        <v>85</v>
      </c>
      <c r="F635" t="s">
        <v>240</v>
      </c>
      <c r="G635" t="s">
        <v>241</v>
      </c>
      <c r="H635" t="s">
        <v>61</v>
      </c>
      <c r="I635">
        <v>1</v>
      </c>
      <c r="J635">
        <v>1</v>
      </c>
      <c r="K635" s="3">
        <v>1</v>
      </c>
      <c r="L635">
        <v>4.5199999999999996</v>
      </c>
      <c r="M635">
        <v>4.5199999999999996</v>
      </c>
      <c r="N635">
        <v>1</v>
      </c>
    </row>
    <row r="636" spans="1:14">
      <c r="A636" t="s">
        <v>953</v>
      </c>
      <c r="B636" s="21" t="e">
        <f>VLOOKUP(A:A,'Bing search queries'!B:K,10,FALSE)</f>
        <v>#N/A</v>
      </c>
      <c r="C636" s="21">
        <v>4.51</v>
      </c>
      <c r="D636" s="22" t="e">
        <f>(C636-B636)/C636</f>
        <v>#N/A</v>
      </c>
      <c r="E636" t="s">
        <v>85</v>
      </c>
      <c r="F636" t="s">
        <v>173</v>
      </c>
      <c r="G636" t="s">
        <v>174</v>
      </c>
      <c r="H636" t="s">
        <v>61</v>
      </c>
      <c r="I636">
        <v>2</v>
      </c>
      <c r="J636">
        <v>35</v>
      </c>
      <c r="K636" s="3">
        <v>5.7099999999999998E-2</v>
      </c>
      <c r="L636">
        <v>2.2599999999999998</v>
      </c>
      <c r="M636">
        <v>4.51</v>
      </c>
      <c r="N636">
        <v>1.5</v>
      </c>
    </row>
    <row r="637" spans="1:14">
      <c r="A637" t="s">
        <v>2612</v>
      </c>
      <c r="B637" s="21" t="e">
        <f>VLOOKUP(A:A,'Bing search queries'!B:K,10,FALSE)</f>
        <v>#N/A</v>
      </c>
      <c r="C637" s="21">
        <v>4.51</v>
      </c>
      <c r="D637" s="22" t="e">
        <f>(C637-B637)/C637</f>
        <v>#N/A</v>
      </c>
      <c r="E637" t="s">
        <v>64</v>
      </c>
      <c r="F637" t="s">
        <v>65</v>
      </c>
      <c r="G637" t="s">
        <v>66</v>
      </c>
      <c r="H637" t="s">
        <v>61</v>
      </c>
      <c r="I637">
        <v>1</v>
      </c>
      <c r="J637">
        <v>1</v>
      </c>
      <c r="K637" s="3">
        <v>1</v>
      </c>
      <c r="L637">
        <v>4.51</v>
      </c>
      <c r="M637">
        <v>4.51</v>
      </c>
      <c r="N637">
        <v>1</v>
      </c>
    </row>
    <row r="638" spans="1:14">
      <c r="A638" t="s">
        <v>2851</v>
      </c>
      <c r="B638" s="21" t="e">
        <f>VLOOKUP(A:A,'Bing search queries'!B:K,10,FALSE)</f>
        <v>#N/A</v>
      </c>
      <c r="C638" s="21">
        <v>4.5</v>
      </c>
      <c r="D638" s="22" t="e">
        <f>(C638-B638)/C638</f>
        <v>#N/A</v>
      </c>
      <c r="E638" t="s">
        <v>64</v>
      </c>
      <c r="F638" t="s">
        <v>65</v>
      </c>
      <c r="G638" t="s">
        <v>151</v>
      </c>
      <c r="H638" t="s">
        <v>61</v>
      </c>
      <c r="I638">
        <v>1</v>
      </c>
      <c r="J638">
        <v>3</v>
      </c>
      <c r="K638" s="3">
        <v>0.33329999999999999</v>
      </c>
      <c r="L638">
        <v>4.5</v>
      </c>
      <c r="M638">
        <v>4.5</v>
      </c>
      <c r="N638">
        <v>1</v>
      </c>
    </row>
    <row r="639" spans="1:14">
      <c r="A639" t="s">
        <v>1135</v>
      </c>
      <c r="B639" s="21" t="e">
        <f>VLOOKUP(A:A,'Bing search queries'!B:K,10,FALSE)</f>
        <v>#N/A</v>
      </c>
      <c r="C639" s="21">
        <v>4.5</v>
      </c>
      <c r="D639" s="22" t="e">
        <f>(C639-B639)/C639</f>
        <v>#N/A</v>
      </c>
      <c r="E639" t="s">
        <v>85</v>
      </c>
      <c r="F639" t="s">
        <v>169</v>
      </c>
      <c r="G639" t="s">
        <v>170</v>
      </c>
      <c r="H639" t="s">
        <v>83</v>
      </c>
      <c r="I639">
        <v>1</v>
      </c>
      <c r="J639">
        <v>1</v>
      </c>
      <c r="K639" s="3">
        <v>1</v>
      </c>
      <c r="L639">
        <v>4.5</v>
      </c>
      <c r="M639">
        <v>4.5</v>
      </c>
      <c r="N639">
        <v>1</v>
      </c>
    </row>
    <row r="640" spans="1:14">
      <c r="A640" t="s">
        <v>1573</v>
      </c>
      <c r="B640" s="21" t="e">
        <f>VLOOKUP(A:A,'Bing search queries'!B:K,10,FALSE)</f>
        <v>#N/A</v>
      </c>
      <c r="C640" s="21">
        <v>4.5</v>
      </c>
      <c r="D640" s="22" t="e">
        <f>(C640-B640)/C640</f>
        <v>#N/A</v>
      </c>
      <c r="E640" t="s">
        <v>85</v>
      </c>
      <c r="F640" t="s">
        <v>110</v>
      </c>
      <c r="G640" t="s">
        <v>124</v>
      </c>
      <c r="H640" t="s">
        <v>83</v>
      </c>
      <c r="I640">
        <v>1</v>
      </c>
      <c r="J640">
        <v>1</v>
      </c>
      <c r="K640" s="3">
        <v>1</v>
      </c>
      <c r="L640">
        <v>4.5</v>
      </c>
      <c r="M640">
        <v>4.5</v>
      </c>
      <c r="N640">
        <v>1</v>
      </c>
    </row>
    <row r="641" spans="1:14">
      <c r="A641" t="s">
        <v>565</v>
      </c>
      <c r="B641" s="21" t="e">
        <f>VLOOKUP(A:A,'Bing search queries'!B:K,10,FALSE)</f>
        <v>#N/A</v>
      </c>
      <c r="C641" s="21">
        <v>4.4800000000000004</v>
      </c>
      <c r="D641" s="22" t="e">
        <f>(C641-B641)/C641</f>
        <v>#N/A</v>
      </c>
      <c r="E641" t="s">
        <v>64</v>
      </c>
      <c r="F641" t="s">
        <v>65</v>
      </c>
      <c r="G641" t="s">
        <v>66</v>
      </c>
      <c r="H641" t="s">
        <v>61</v>
      </c>
      <c r="I641">
        <v>1</v>
      </c>
      <c r="J641">
        <v>1</v>
      </c>
      <c r="K641" s="3">
        <v>1</v>
      </c>
      <c r="L641">
        <v>4.4800000000000004</v>
      </c>
      <c r="M641">
        <v>4.4800000000000004</v>
      </c>
      <c r="N641">
        <v>1</v>
      </c>
    </row>
    <row r="642" spans="1:14">
      <c r="A642" t="s">
        <v>1603</v>
      </c>
      <c r="B642" s="21" t="e">
        <f>VLOOKUP(A:A,'Bing search queries'!B:K,10,FALSE)</f>
        <v>#N/A</v>
      </c>
      <c r="C642" s="21">
        <v>4.4800000000000004</v>
      </c>
      <c r="D642" s="22" t="e">
        <f>(C642-B642)/C642</f>
        <v>#N/A</v>
      </c>
      <c r="E642" t="s">
        <v>85</v>
      </c>
      <c r="F642" t="s">
        <v>169</v>
      </c>
      <c r="G642" t="s">
        <v>170</v>
      </c>
      <c r="H642" t="s">
        <v>83</v>
      </c>
      <c r="I642">
        <v>1</v>
      </c>
      <c r="J642">
        <v>1</v>
      </c>
      <c r="K642" s="3">
        <v>1</v>
      </c>
      <c r="L642">
        <v>4.4800000000000004</v>
      </c>
      <c r="M642">
        <v>4.4800000000000004</v>
      </c>
      <c r="N642">
        <v>3</v>
      </c>
    </row>
    <row r="643" spans="1:14">
      <c r="A643" t="s">
        <v>1651</v>
      </c>
      <c r="B643" s="21" t="e">
        <f>VLOOKUP(A:A,'Bing search queries'!B:K,10,FALSE)</f>
        <v>#N/A</v>
      </c>
      <c r="C643" s="21">
        <v>4.4800000000000004</v>
      </c>
      <c r="D643" s="22" t="e">
        <f>(C643-B643)/C643</f>
        <v>#N/A</v>
      </c>
      <c r="E643" t="s">
        <v>85</v>
      </c>
      <c r="F643" t="s">
        <v>110</v>
      </c>
      <c r="G643" t="s">
        <v>466</v>
      </c>
      <c r="H643" t="s">
        <v>83</v>
      </c>
      <c r="I643">
        <v>1</v>
      </c>
      <c r="J643">
        <v>1</v>
      </c>
      <c r="K643" s="3">
        <v>1</v>
      </c>
      <c r="L643">
        <v>4.4800000000000004</v>
      </c>
      <c r="M643">
        <v>4.4800000000000004</v>
      </c>
      <c r="N643">
        <v>1</v>
      </c>
    </row>
    <row r="644" spans="1:14">
      <c r="A644" t="s">
        <v>1889</v>
      </c>
      <c r="B644" s="21" t="e">
        <f>VLOOKUP(A:A,'Bing search queries'!B:K,10,FALSE)</f>
        <v>#N/A</v>
      </c>
      <c r="C644" s="21">
        <v>4.4800000000000004</v>
      </c>
      <c r="D644" s="22" t="e">
        <f>(C644-B644)/C644</f>
        <v>#N/A</v>
      </c>
      <c r="E644" t="s">
        <v>72</v>
      </c>
      <c r="F644" t="s">
        <v>97</v>
      </c>
      <c r="G644" t="s">
        <v>296</v>
      </c>
      <c r="H644" t="s">
        <v>70</v>
      </c>
      <c r="I644">
        <v>1</v>
      </c>
      <c r="J644">
        <v>1</v>
      </c>
      <c r="K644" s="3">
        <v>1</v>
      </c>
      <c r="L644">
        <v>4.4800000000000004</v>
      </c>
      <c r="M644">
        <v>4.4800000000000004</v>
      </c>
      <c r="N644">
        <v>3</v>
      </c>
    </row>
    <row r="645" spans="1:14">
      <c r="A645" t="s">
        <v>2433</v>
      </c>
      <c r="B645" s="21" t="e">
        <f>VLOOKUP(A:A,'Bing search queries'!B:K,10,FALSE)</f>
        <v>#N/A</v>
      </c>
      <c r="C645" s="21">
        <v>4.4800000000000004</v>
      </c>
      <c r="D645" s="22" t="e">
        <f>(C645-B645)/C645</f>
        <v>#N/A</v>
      </c>
      <c r="E645" t="s">
        <v>85</v>
      </c>
      <c r="F645" t="s">
        <v>154</v>
      </c>
      <c r="G645" t="s">
        <v>155</v>
      </c>
      <c r="H645" t="s">
        <v>70</v>
      </c>
      <c r="I645">
        <v>1</v>
      </c>
      <c r="J645">
        <v>1</v>
      </c>
      <c r="K645" s="3">
        <v>1</v>
      </c>
      <c r="L645">
        <v>4.4800000000000004</v>
      </c>
      <c r="M645">
        <v>4.4800000000000004</v>
      </c>
      <c r="N645">
        <v>1</v>
      </c>
    </row>
    <row r="646" spans="1:14">
      <c r="A646" t="s">
        <v>2671</v>
      </c>
      <c r="B646" s="21" t="e">
        <f>VLOOKUP(A:A,'Bing search queries'!B:K,10,FALSE)</f>
        <v>#N/A</v>
      </c>
      <c r="C646" s="21">
        <v>4.47</v>
      </c>
      <c r="D646" s="22" t="e">
        <f>(C646-B646)/C646</f>
        <v>#N/A</v>
      </c>
      <c r="E646" t="s">
        <v>72</v>
      </c>
      <c r="F646" t="s">
        <v>97</v>
      </c>
      <c r="G646" t="s">
        <v>296</v>
      </c>
      <c r="H646" t="s">
        <v>70</v>
      </c>
      <c r="I646">
        <v>1</v>
      </c>
      <c r="J646">
        <v>2</v>
      </c>
      <c r="K646" s="3">
        <v>0.5</v>
      </c>
      <c r="L646">
        <v>4.47</v>
      </c>
      <c r="M646">
        <v>4.47</v>
      </c>
      <c r="N646">
        <v>2.5</v>
      </c>
    </row>
    <row r="647" spans="1:14">
      <c r="A647" t="s">
        <v>717</v>
      </c>
      <c r="B647" s="21" t="e">
        <f>VLOOKUP(A:A,'Bing search queries'!B:K,10,FALSE)</f>
        <v>#N/A</v>
      </c>
      <c r="C647" s="21">
        <v>4.47</v>
      </c>
      <c r="D647" s="22" t="e">
        <f>(C647-B647)/C647</f>
        <v>#N/A</v>
      </c>
      <c r="E647" t="s">
        <v>85</v>
      </c>
      <c r="F647" t="s">
        <v>718</v>
      </c>
      <c r="G647" t="s">
        <v>719</v>
      </c>
      <c r="H647" t="s">
        <v>70</v>
      </c>
      <c r="I647">
        <v>1</v>
      </c>
      <c r="J647">
        <v>1</v>
      </c>
      <c r="K647" s="3">
        <v>1</v>
      </c>
      <c r="L647">
        <v>4.47</v>
      </c>
      <c r="M647">
        <v>4.47</v>
      </c>
      <c r="N647">
        <v>2</v>
      </c>
    </row>
    <row r="648" spans="1:14">
      <c r="A648" t="s">
        <v>2129</v>
      </c>
      <c r="B648" s="21" t="e">
        <f>VLOOKUP(A:A,'Bing search queries'!B:K,10,FALSE)</f>
        <v>#N/A</v>
      </c>
      <c r="C648" s="21">
        <v>4.47</v>
      </c>
      <c r="D648" s="22" t="e">
        <f>(C648-B648)/C648</f>
        <v>#N/A</v>
      </c>
      <c r="E648" t="s">
        <v>85</v>
      </c>
      <c r="F648" t="s">
        <v>110</v>
      </c>
      <c r="G648" t="s">
        <v>740</v>
      </c>
      <c r="H648" t="s">
        <v>83</v>
      </c>
      <c r="I648">
        <v>1</v>
      </c>
      <c r="J648">
        <v>1</v>
      </c>
      <c r="K648" s="3">
        <v>1</v>
      </c>
      <c r="L648">
        <v>4.47</v>
      </c>
      <c r="M648">
        <v>4.47</v>
      </c>
      <c r="N648">
        <v>1</v>
      </c>
    </row>
    <row r="649" spans="1:14">
      <c r="A649" t="s">
        <v>2225</v>
      </c>
      <c r="B649" s="21" t="e">
        <f>VLOOKUP(A:A,'Bing search queries'!B:K,10,FALSE)</f>
        <v>#N/A</v>
      </c>
      <c r="C649" s="21">
        <v>4.47</v>
      </c>
      <c r="D649" s="22" t="e">
        <f>(C649-B649)/C649</f>
        <v>#N/A</v>
      </c>
      <c r="E649" t="s">
        <v>64</v>
      </c>
      <c r="F649" t="s">
        <v>65</v>
      </c>
      <c r="G649" t="s">
        <v>151</v>
      </c>
      <c r="H649" t="s">
        <v>61</v>
      </c>
      <c r="I649">
        <v>1</v>
      </c>
      <c r="J649">
        <v>1</v>
      </c>
      <c r="K649" s="3">
        <v>1</v>
      </c>
      <c r="L649">
        <v>4.47</v>
      </c>
      <c r="M649">
        <v>4.47</v>
      </c>
      <c r="N649">
        <v>1</v>
      </c>
    </row>
    <row r="650" spans="1:14">
      <c r="A650" t="s">
        <v>2858</v>
      </c>
      <c r="B650" s="21" t="e">
        <f>VLOOKUP(A:A,'Bing search queries'!B:K,10,FALSE)</f>
        <v>#N/A</v>
      </c>
      <c r="C650" s="21">
        <v>4.47</v>
      </c>
      <c r="D650" s="22" t="e">
        <f>(C650-B650)/C650</f>
        <v>#N/A</v>
      </c>
      <c r="E650" t="s">
        <v>64</v>
      </c>
      <c r="F650" t="s">
        <v>97</v>
      </c>
      <c r="G650" t="s">
        <v>98</v>
      </c>
      <c r="H650" t="s">
        <v>83</v>
      </c>
      <c r="I650">
        <v>1</v>
      </c>
      <c r="J650">
        <v>1</v>
      </c>
      <c r="K650" s="3">
        <v>1</v>
      </c>
      <c r="L650">
        <v>4.47</v>
      </c>
      <c r="M650">
        <v>4.47</v>
      </c>
      <c r="N650">
        <v>2</v>
      </c>
    </row>
    <row r="651" spans="1:14">
      <c r="A651" t="s">
        <v>1221</v>
      </c>
      <c r="B651" s="21" t="e">
        <f>VLOOKUP(A:A,'Bing search queries'!B:K,10,FALSE)</f>
        <v>#N/A</v>
      </c>
      <c r="C651" s="21">
        <v>4.46</v>
      </c>
      <c r="D651" s="22" t="e">
        <f>(C651-B651)/C651</f>
        <v>#N/A</v>
      </c>
      <c r="E651" t="s">
        <v>85</v>
      </c>
      <c r="F651" t="s">
        <v>169</v>
      </c>
      <c r="G651" t="s">
        <v>170</v>
      </c>
      <c r="H651" t="s">
        <v>83</v>
      </c>
      <c r="I651">
        <v>1</v>
      </c>
      <c r="J651">
        <v>7</v>
      </c>
      <c r="K651" s="3">
        <v>0.1429</v>
      </c>
      <c r="L651">
        <v>4.46</v>
      </c>
      <c r="M651">
        <v>4.46</v>
      </c>
      <c r="N651">
        <v>1.4</v>
      </c>
    </row>
    <row r="652" spans="1:14">
      <c r="A652" t="s">
        <v>1178</v>
      </c>
      <c r="B652" s="21" t="e">
        <f>VLOOKUP(A:A,'Bing search queries'!B:K,10,FALSE)</f>
        <v>#N/A</v>
      </c>
      <c r="C652" s="21">
        <v>4.46</v>
      </c>
      <c r="D652" s="22" t="e">
        <f>(C652-B652)/C652</f>
        <v>#N/A</v>
      </c>
      <c r="E652" t="s">
        <v>64</v>
      </c>
      <c r="F652" t="s">
        <v>65</v>
      </c>
      <c r="G652" t="s">
        <v>66</v>
      </c>
      <c r="H652" t="s">
        <v>61</v>
      </c>
      <c r="I652">
        <v>1</v>
      </c>
      <c r="J652">
        <v>2</v>
      </c>
      <c r="K652" s="3">
        <v>0.5</v>
      </c>
      <c r="L652">
        <v>4.46</v>
      </c>
      <c r="M652">
        <v>4.46</v>
      </c>
      <c r="N652">
        <v>1</v>
      </c>
    </row>
    <row r="653" spans="1:14">
      <c r="A653" t="s">
        <v>1916</v>
      </c>
      <c r="B653" s="21" t="e">
        <f>VLOOKUP(A:A,'Bing search queries'!B:K,10,FALSE)</f>
        <v>#N/A</v>
      </c>
      <c r="C653" s="21">
        <v>4.46</v>
      </c>
      <c r="D653" s="22" t="e">
        <f>(C653-B653)/C653</f>
        <v>#N/A</v>
      </c>
      <c r="E653" t="s">
        <v>85</v>
      </c>
      <c r="F653" t="s">
        <v>169</v>
      </c>
      <c r="G653" t="s">
        <v>170</v>
      </c>
      <c r="H653" t="s">
        <v>83</v>
      </c>
      <c r="I653">
        <v>1</v>
      </c>
      <c r="J653">
        <v>2</v>
      </c>
      <c r="K653" s="3">
        <v>0.5</v>
      </c>
      <c r="L653">
        <v>4.46</v>
      </c>
      <c r="M653">
        <v>4.46</v>
      </c>
      <c r="N653">
        <v>1</v>
      </c>
    </row>
    <row r="654" spans="1:14">
      <c r="A654" t="s">
        <v>2255</v>
      </c>
      <c r="B654" s="21" t="e">
        <f>VLOOKUP(A:A,'Bing search queries'!B:K,10,FALSE)</f>
        <v>#N/A</v>
      </c>
      <c r="C654" s="21">
        <v>4.46</v>
      </c>
      <c r="D654" s="22" t="e">
        <f>(C654-B654)/C654</f>
        <v>#N/A</v>
      </c>
      <c r="E654" t="s">
        <v>64</v>
      </c>
      <c r="F654" t="s">
        <v>65</v>
      </c>
      <c r="G654" t="s">
        <v>151</v>
      </c>
      <c r="H654" t="s">
        <v>61</v>
      </c>
      <c r="I654">
        <v>1</v>
      </c>
      <c r="J654">
        <v>1</v>
      </c>
      <c r="K654" s="3">
        <v>1</v>
      </c>
      <c r="L654">
        <v>4.46</v>
      </c>
      <c r="M654">
        <v>4.46</v>
      </c>
      <c r="N654">
        <v>1</v>
      </c>
    </row>
    <row r="655" spans="1:14">
      <c r="A655" t="s">
        <v>2334</v>
      </c>
      <c r="B655" s="21" t="e">
        <f>VLOOKUP(A:A,'Bing search queries'!B:K,10,FALSE)</f>
        <v>#N/A</v>
      </c>
      <c r="C655" s="21">
        <v>4.46</v>
      </c>
      <c r="D655" s="22" t="e">
        <f>(C655-B655)/C655</f>
        <v>#N/A</v>
      </c>
      <c r="E655" t="s">
        <v>85</v>
      </c>
      <c r="F655" t="s">
        <v>154</v>
      </c>
      <c r="G655" t="s">
        <v>155</v>
      </c>
      <c r="H655" t="s">
        <v>70</v>
      </c>
      <c r="I655">
        <v>1</v>
      </c>
      <c r="J655">
        <v>1</v>
      </c>
      <c r="K655" s="3">
        <v>1</v>
      </c>
      <c r="L655">
        <v>4.46</v>
      </c>
      <c r="M655">
        <v>4.46</v>
      </c>
      <c r="N655">
        <v>1</v>
      </c>
    </row>
    <row r="656" spans="1:14">
      <c r="A656" t="s">
        <v>2716</v>
      </c>
      <c r="B656" s="21" t="e">
        <f>VLOOKUP(A:A,'Bing search queries'!B:K,10,FALSE)</f>
        <v>#N/A</v>
      </c>
      <c r="C656" s="21">
        <v>4.45</v>
      </c>
      <c r="D656" s="22" t="e">
        <f>(C656-B656)/C656</f>
        <v>#N/A</v>
      </c>
      <c r="E656" t="s">
        <v>64</v>
      </c>
      <c r="F656" t="s">
        <v>134</v>
      </c>
      <c r="G656" t="s">
        <v>409</v>
      </c>
      <c r="H656" t="s">
        <v>61</v>
      </c>
      <c r="I656">
        <v>2</v>
      </c>
      <c r="J656">
        <v>46</v>
      </c>
      <c r="K656" s="3">
        <v>4.3499999999999997E-2</v>
      </c>
      <c r="L656">
        <v>2.2200000000000002</v>
      </c>
      <c r="M656">
        <v>4.45</v>
      </c>
      <c r="N656">
        <v>3.4</v>
      </c>
    </row>
    <row r="657" spans="1:14">
      <c r="A657" t="s">
        <v>1123</v>
      </c>
      <c r="B657" s="21" t="e">
        <f>VLOOKUP(A:A,'Bing search queries'!B:K,10,FALSE)</f>
        <v>#N/A</v>
      </c>
      <c r="C657" s="21">
        <v>4.45</v>
      </c>
      <c r="D657" s="22" t="e">
        <f>(C657-B657)/C657</f>
        <v>#N/A</v>
      </c>
      <c r="E657" t="s">
        <v>64</v>
      </c>
      <c r="F657" t="s">
        <v>65</v>
      </c>
      <c r="G657" t="s">
        <v>66</v>
      </c>
      <c r="H657" t="s">
        <v>61</v>
      </c>
      <c r="I657">
        <v>1</v>
      </c>
      <c r="J657">
        <v>5</v>
      </c>
      <c r="K657" s="3">
        <v>0.2</v>
      </c>
      <c r="L657">
        <v>4.45</v>
      </c>
      <c r="M657">
        <v>4.45</v>
      </c>
      <c r="N657">
        <v>1</v>
      </c>
    </row>
    <row r="658" spans="1:14">
      <c r="A658" t="s">
        <v>2527</v>
      </c>
      <c r="B658" s="21" t="e">
        <f>VLOOKUP(A:A,'Bing search queries'!B:K,10,FALSE)</f>
        <v>#N/A</v>
      </c>
      <c r="C658" s="21">
        <v>4.45</v>
      </c>
      <c r="D658" s="22" t="e">
        <f>(C658-B658)/C658</f>
        <v>#N/A</v>
      </c>
      <c r="E658" t="s">
        <v>85</v>
      </c>
      <c r="F658" t="s">
        <v>110</v>
      </c>
      <c r="G658" t="s">
        <v>124</v>
      </c>
      <c r="H658" t="s">
        <v>83</v>
      </c>
      <c r="I658">
        <v>1</v>
      </c>
      <c r="J658">
        <v>1</v>
      </c>
      <c r="K658" s="3">
        <v>1</v>
      </c>
      <c r="L658">
        <v>4.45</v>
      </c>
      <c r="M658">
        <v>4.45</v>
      </c>
      <c r="N658">
        <v>1</v>
      </c>
    </row>
    <row r="659" spans="1:14">
      <c r="A659" t="s">
        <v>1201</v>
      </c>
      <c r="B659" s="21" t="e">
        <f>VLOOKUP(A:A,'Bing search queries'!B:K,10,FALSE)</f>
        <v>#N/A</v>
      </c>
      <c r="C659" s="21">
        <v>4.4400000000000004</v>
      </c>
      <c r="D659" s="22" t="e">
        <f>(C659-B659)/C659</f>
        <v>#N/A</v>
      </c>
      <c r="E659" t="s">
        <v>64</v>
      </c>
      <c r="F659" t="s">
        <v>68</v>
      </c>
      <c r="G659" t="s">
        <v>158</v>
      </c>
      <c r="H659" t="s">
        <v>61</v>
      </c>
      <c r="I659">
        <v>2</v>
      </c>
      <c r="J659">
        <v>1</v>
      </c>
      <c r="K659" s="3">
        <v>2</v>
      </c>
      <c r="L659">
        <v>2.2200000000000002</v>
      </c>
      <c r="M659">
        <v>4.4400000000000004</v>
      </c>
      <c r="N659">
        <v>2</v>
      </c>
    </row>
    <row r="660" spans="1:14">
      <c r="A660" t="s">
        <v>2302</v>
      </c>
      <c r="B660" s="21" t="e">
        <f>VLOOKUP(A:A,'Bing search queries'!B:K,10,FALSE)</f>
        <v>#N/A</v>
      </c>
      <c r="C660" s="21">
        <v>4.4400000000000004</v>
      </c>
      <c r="D660" s="22" t="e">
        <f>(C660-B660)/C660</f>
        <v>#N/A</v>
      </c>
      <c r="E660" t="s">
        <v>85</v>
      </c>
      <c r="F660" t="s">
        <v>154</v>
      </c>
      <c r="G660" t="s">
        <v>155</v>
      </c>
      <c r="H660" t="s">
        <v>70</v>
      </c>
      <c r="I660">
        <v>1</v>
      </c>
      <c r="J660">
        <v>1</v>
      </c>
      <c r="K660" s="3">
        <v>1</v>
      </c>
      <c r="L660">
        <v>4.4400000000000004</v>
      </c>
      <c r="M660">
        <v>4.4400000000000004</v>
      </c>
      <c r="N660">
        <v>1</v>
      </c>
    </row>
    <row r="661" spans="1:14">
      <c r="A661" t="s">
        <v>2201</v>
      </c>
      <c r="B661" s="21" t="e">
        <f>VLOOKUP(A:A,'Bing search queries'!B:K,10,FALSE)</f>
        <v>#N/A</v>
      </c>
      <c r="C661" s="21">
        <v>4.43</v>
      </c>
      <c r="D661" s="22" t="e">
        <f>(C661-B661)/C661</f>
        <v>#N/A</v>
      </c>
      <c r="E661" t="s">
        <v>64</v>
      </c>
      <c r="F661" t="s">
        <v>134</v>
      </c>
      <c r="G661" t="s">
        <v>138</v>
      </c>
      <c r="H661" t="s">
        <v>61</v>
      </c>
      <c r="I661">
        <v>2</v>
      </c>
      <c r="J661">
        <v>46</v>
      </c>
      <c r="K661" s="3">
        <v>4.3499999999999997E-2</v>
      </c>
      <c r="L661">
        <v>2.2200000000000002</v>
      </c>
      <c r="M661">
        <v>4.43</v>
      </c>
      <c r="N661">
        <v>1.1000000000000001</v>
      </c>
    </row>
    <row r="662" spans="1:14">
      <c r="A662" t="s">
        <v>557</v>
      </c>
      <c r="B662" s="21" t="e">
        <f>VLOOKUP(A:A,'Bing search queries'!B:K,10,FALSE)</f>
        <v>#N/A</v>
      </c>
      <c r="C662" s="21">
        <v>4.43</v>
      </c>
      <c r="D662" s="22" t="e">
        <f>(C662-B662)/C662</f>
        <v>#N/A</v>
      </c>
      <c r="E662" t="s">
        <v>64</v>
      </c>
      <c r="F662" t="s">
        <v>134</v>
      </c>
      <c r="G662" t="s">
        <v>558</v>
      </c>
      <c r="H662" t="s">
        <v>61</v>
      </c>
      <c r="I662">
        <v>2</v>
      </c>
      <c r="J662">
        <v>8</v>
      </c>
      <c r="K662" s="3">
        <v>0.25</v>
      </c>
      <c r="L662">
        <v>2.2200000000000002</v>
      </c>
      <c r="M662">
        <v>4.43</v>
      </c>
      <c r="N662">
        <v>2.2999999999999998</v>
      </c>
    </row>
    <row r="663" spans="1:14">
      <c r="A663" t="s">
        <v>168</v>
      </c>
      <c r="B663" s="21" t="e">
        <f>VLOOKUP(A:A,'Bing search queries'!B:K,10,FALSE)</f>
        <v>#N/A</v>
      </c>
      <c r="C663" s="21">
        <v>4.42</v>
      </c>
      <c r="D663" s="22" t="e">
        <f>(C663-B663)/C663</f>
        <v>#N/A</v>
      </c>
      <c r="E663" t="s">
        <v>85</v>
      </c>
      <c r="F663" t="s">
        <v>169</v>
      </c>
      <c r="G663" t="s">
        <v>170</v>
      </c>
      <c r="H663" t="s">
        <v>83</v>
      </c>
      <c r="I663">
        <v>1</v>
      </c>
      <c r="J663">
        <v>1</v>
      </c>
      <c r="K663" s="3">
        <v>1</v>
      </c>
      <c r="L663">
        <v>4.42</v>
      </c>
      <c r="M663">
        <v>4.42</v>
      </c>
      <c r="N663">
        <v>2</v>
      </c>
    </row>
    <row r="664" spans="1:14">
      <c r="A664" t="s">
        <v>1396</v>
      </c>
      <c r="B664" s="21" t="e">
        <f>VLOOKUP(A:A,'Bing search queries'!B:K,10,FALSE)</f>
        <v>#N/A</v>
      </c>
      <c r="C664" s="21">
        <v>4.42</v>
      </c>
      <c r="D664" s="22" t="e">
        <f>(C664-B664)/C664</f>
        <v>#N/A</v>
      </c>
      <c r="E664" t="s">
        <v>85</v>
      </c>
      <c r="F664" t="s">
        <v>169</v>
      </c>
      <c r="G664" t="s">
        <v>170</v>
      </c>
      <c r="H664" t="s">
        <v>83</v>
      </c>
      <c r="I664">
        <v>1</v>
      </c>
      <c r="J664">
        <v>1</v>
      </c>
      <c r="K664" s="3">
        <v>1</v>
      </c>
      <c r="L664">
        <v>4.42</v>
      </c>
      <c r="M664">
        <v>4.42</v>
      </c>
      <c r="N664">
        <v>3</v>
      </c>
    </row>
    <row r="665" spans="1:14">
      <c r="A665" t="s">
        <v>2010</v>
      </c>
      <c r="B665" s="21" t="e">
        <f>VLOOKUP(A:A,'Bing search queries'!B:K,10,FALSE)</f>
        <v>#N/A</v>
      </c>
      <c r="C665" s="21">
        <v>4.42</v>
      </c>
      <c r="D665" s="22" t="e">
        <f>(C665-B665)/C665</f>
        <v>#N/A</v>
      </c>
      <c r="E665" t="s">
        <v>85</v>
      </c>
      <c r="F665" t="s">
        <v>110</v>
      </c>
      <c r="G665" t="s">
        <v>740</v>
      </c>
      <c r="H665" t="s">
        <v>83</v>
      </c>
      <c r="I665">
        <v>1</v>
      </c>
      <c r="J665">
        <v>1</v>
      </c>
      <c r="K665" s="3">
        <v>1</v>
      </c>
      <c r="L665">
        <v>4.42</v>
      </c>
      <c r="M665">
        <v>4.42</v>
      </c>
      <c r="N665">
        <v>1</v>
      </c>
    </row>
    <row r="666" spans="1:14">
      <c r="A666" t="s">
        <v>2667</v>
      </c>
      <c r="B666" s="21" t="e">
        <f>VLOOKUP(A:A,'Bing search queries'!B:K,10,FALSE)</f>
        <v>#N/A</v>
      </c>
      <c r="C666" s="21">
        <v>4.41</v>
      </c>
      <c r="D666" s="22" t="e">
        <f>(C666-B666)/C666</f>
        <v>#N/A</v>
      </c>
      <c r="E666" t="s">
        <v>64</v>
      </c>
      <c r="F666" t="s">
        <v>68</v>
      </c>
      <c r="G666" t="s">
        <v>69</v>
      </c>
      <c r="H666" t="s">
        <v>61</v>
      </c>
      <c r="I666">
        <v>2</v>
      </c>
      <c r="J666">
        <v>50</v>
      </c>
      <c r="K666" s="3">
        <v>0.04</v>
      </c>
      <c r="L666">
        <v>2.2000000000000002</v>
      </c>
      <c r="M666">
        <v>4.41</v>
      </c>
      <c r="N666">
        <v>4</v>
      </c>
    </row>
    <row r="667" spans="1:14">
      <c r="A667" t="s">
        <v>1421</v>
      </c>
      <c r="B667" s="21" t="e">
        <f>VLOOKUP(A:A,'Bing search queries'!B:K,10,FALSE)</f>
        <v>#N/A</v>
      </c>
      <c r="C667" s="21">
        <v>4.41</v>
      </c>
      <c r="D667" s="22" t="e">
        <f>(C667-B667)/C667</f>
        <v>#N/A</v>
      </c>
      <c r="E667" t="s">
        <v>85</v>
      </c>
      <c r="F667" t="s">
        <v>121</v>
      </c>
      <c r="G667" t="s">
        <v>122</v>
      </c>
      <c r="H667" t="s">
        <v>61</v>
      </c>
      <c r="I667">
        <v>1</v>
      </c>
      <c r="J667">
        <v>2</v>
      </c>
      <c r="K667" s="3">
        <v>0.5</v>
      </c>
      <c r="L667">
        <v>4.41</v>
      </c>
      <c r="M667">
        <v>4.41</v>
      </c>
      <c r="N667">
        <v>1</v>
      </c>
    </row>
    <row r="668" spans="1:14">
      <c r="A668" t="s">
        <v>682</v>
      </c>
      <c r="B668" s="21" t="e">
        <f>VLOOKUP(A:A,'Bing search queries'!B:K,10,FALSE)</f>
        <v>#N/A</v>
      </c>
      <c r="C668" s="21">
        <v>4.3899999999999997</v>
      </c>
      <c r="D668" s="22" t="e">
        <f>(C668-B668)/C668</f>
        <v>#N/A</v>
      </c>
      <c r="E668" t="s">
        <v>64</v>
      </c>
      <c r="F668" t="s">
        <v>68</v>
      </c>
      <c r="G668" t="s">
        <v>69</v>
      </c>
      <c r="H668" t="s">
        <v>61</v>
      </c>
      <c r="I668">
        <v>2</v>
      </c>
      <c r="J668">
        <v>6</v>
      </c>
      <c r="K668" s="3">
        <v>0.33329999999999999</v>
      </c>
      <c r="L668">
        <v>2.2000000000000002</v>
      </c>
      <c r="M668">
        <v>4.3899999999999997</v>
      </c>
      <c r="N668">
        <v>2.8</v>
      </c>
    </row>
    <row r="669" spans="1:14">
      <c r="A669" t="s">
        <v>1018</v>
      </c>
      <c r="B669" s="21" t="e">
        <f>VLOOKUP(A:A,'Bing search queries'!B:K,10,FALSE)</f>
        <v>#N/A</v>
      </c>
      <c r="C669" s="21">
        <v>4.38</v>
      </c>
      <c r="D669" s="22" t="e">
        <f>(C669-B669)/C669</f>
        <v>#N/A</v>
      </c>
      <c r="E669" t="s">
        <v>64</v>
      </c>
      <c r="F669" t="s">
        <v>134</v>
      </c>
      <c r="G669" t="s">
        <v>138</v>
      </c>
      <c r="H669" t="s">
        <v>61</v>
      </c>
      <c r="I669">
        <v>2</v>
      </c>
      <c r="J669">
        <v>5</v>
      </c>
      <c r="K669" s="3">
        <v>0.4</v>
      </c>
      <c r="L669">
        <v>2.19</v>
      </c>
      <c r="M669">
        <v>4.38</v>
      </c>
      <c r="N669">
        <v>1.4</v>
      </c>
    </row>
    <row r="670" spans="1:14">
      <c r="A670" t="s">
        <v>549</v>
      </c>
      <c r="B670" s="21" t="e">
        <f>VLOOKUP(A:A,'Bing search queries'!B:K,10,FALSE)</f>
        <v>#N/A</v>
      </c>
      <c r="C670" s="21">
        <v>4.38</v>
      </c>
      <c r="D670" s="22" t="e">
        <f>(C670-B670)/C670</f>
        <v>#N/A</v>
      </c>
      <c r="E670" t="s">
        <v>85</v>
      </c>
      <c r="F670" t="s">
        <v>86</v>
      </c>
      <c r="G670" t="s">
        <v>422</v>
      </c>
      <c r="H670" t="s">
        <v>83</v>
      </c>
      <c r="I670">
        <v>1</v>
      </c>
      <c r="J670">
        <v>2</v>
      </c>
      <c r="K670" s="3">
        <v>0.5</v>
      </c>
      <c r="L670">
        <v>4.38</v>
      </c>
      <c r="M670">
        <v>4.38</v>
      </c>
      <c r="N670">
        <v>2</v>
      </c>
    </row>
    <row r="671" spans="1:14">
      <c r="A671" t="s">
        <v>1678</v>
      </c>
      <c r="B671" s="21" t="e">
        <f>VLOOKUP(A:A,'Bing search queries'!B:K,10,FALSE)</f>
        <v>#N/A</v>
      </c>
      <c r="C671" s="21">
        <v>4.38</v>
      </c>
      <c r="D671" s="22" t="e">
        <f>(C671-B671)/C671</f>
        <v>#N/A</v>
      </c>
      <c r="E671" t="s">
        <v>85</v>
      </c>
      <c r="F671" t="s">
        <v>110</v>
      </c>
      <c r="G671" t="s">
        <v>111</v>
      </c>
      <c r="H671" t="s">
        <v>83</v>
      </c>
      <c r="I671">
        <v>1</v>
      </c>
      <c r="J671">
        <v>2</v>
      </c>
      <c r="K671" s="3">
        <v>0.5</v>
      </c>
      <c r="L671">
        <v>4.38</v>
      </c>
      <c r="M671">
        <v>4.38</v>
      </c>
      <c r="N671">
        <v>2</v>
      </c>
    </row>
    <row r="672" spans="1:14">
      <c r="A672" t="s">
        <v>1259</v>
      </c>
      <c r="B672" s="21" t="e">
        <f>VLOOKUP(A:A,'Bing search queries'!B:K,10,FALSE)</f>
        <v>#N/A</v>
      </c>
      <c r="C672" s="21">
        <v>4.38</v>
      </c>
      <c r="D672" s="22" t="e">
        <f>(C672-B672)/C672</f>
        <v>#N/A</v>
      </c>
      <c r="E672" t="s">
        <v>85</v>
      </c>
      <c r="F672" t="s">
        <v>121</v>
      </c>
      <c r="G672" t="s">
        <v>122</v>
      </c>
      <c r="H672" t="s">
        <v>61</v>
      </c>
      <c r="I672">
        <v>1</v>
      </c>
      <c r="J672">
        <v>1</v>
      </c>
      <c r="K672" s="3">
        <v>1</v>
      </c>
      <c r="L672">
        <v>4.38</v>
      </c>
      <c r="M672">
        <v>4.38</v>
      </c>
      <c r="N672">
        <v>1</v>
      </c>
    </row>
    <row r="673" spans="1:14">
      <c r="A673" t="s">
        <v>1671</v>
      </c>
      <c r="B673" s="21" t="e">
        <f>VLOOKUP(A:A,'Bing search queries'!B:K,10,FALSE)</f>
        <v>#N/A</v>
      </c>
      <c r="C673" s="21">
        <v>4.38</v>
      </c>
      <c r="D673" s="22" t="e">
        <f>(C673-B673)/C673</f>
        <v>#N/A</v>
      </c>
      <c r="E673" t="s">
        <v>64</v>
      </c>
      <c r="F673" t="s">
        <v>65</v>
      </c>
      <c r="G673" t="s">
        <v>151</v>
      </c>
      <c r="H673" t="s">
        <v>61</v>
      </c>
      <c r="I673">
        <v>1</v>
      </c>
      <c r="J673">
        <v>1</v>
      </c>
      <c r="K673" s="3">
        <v>1</v>
      </c>
      <c r="L673">
        <v>4.38</v>
      </c>
      <c r="M673">
        <v>4.38</v>
      </c>
      <c r="N673">
        <v>1</v>
      </c>
    </row>
    <row r="674" spans="1:14">
      <c r="A674" t="s">
        <v>2972</v>
      </c>
      <c r="B674" s="21" t="e">
        <f>VLOOKUP(A:A,'Bing search queries'!B:K,10,FALSE)</f>
        <v>#N/A</v>
      </c>
      <c r="C674" s="21">
        <v>4.38</v>
      </c>
      <c r="D674" s="22" t="e">
        <f>(C674-B674)/C674</f>
        <v>#N/A</v>
      </c>
      <c r="E674" t="s">
        <v>85</v>
      </c>
      <c r="F674" t="s">
        <v>169</v>
      </c>
      <c r="G674" t="s">
        <v>170</v>
      </c>
      <c r="H674" t="s">
        <v>83</v>
      </c>
      <c r="I674">
        <v>1</v>
      </c>
      <c r="J674">
        <v>1</v>
      </c>
      <c r="K674" s="3">
        <v>1</v>
      </c>
      <c r="L674">
        <v>4.38</v>
      </c>
      <c r="M674">
        <v>4.38</v>
      </c>
      <c r="N674">
        <v>1</v>
      </c>
    </row>
    <row r="675" spans="1:14">
      <c r="A675" t="s">
        <v>1158</v>
      </c>
      <c r="B675" s="21" t="e">
        <f>VLOOKUP(A:A,'Bing search queries'!B:K,10,FALSE)</f>
        <v>#N/A</v>
      </c>
      <c r="C675" s="21">
        <v>4.37</v>
      </c>
      <c r="D675" s="22" t="e">
        <f>(C675-B675)/C675</f>
        <v>#N/A</v>
      </c>
      <c r="E675" t="s">
        <v>64</v>
      </c>
      <c r="F675" t="s">
        <v>134</v>
      </c>
      <c r="G675" t="s">
        <v>138</v>
      </c>
      <c r="H675" t="s">
        <v>61</v>
      </c>
      <c r="I675">
        <v>2</v>
      </c>
      <c r="J675">
        <v>24</v>
      </c>
      <c r="K675" s="3">
        <v>8.3299999999999999E-2</v>
      </c>
      <c r="L675">
        <v>2.1800000000000002</v>
      </c>
      <c r="M675">
        <v>4.37</v>
      </c>
      <c r="N675">
        <v>1.3</v>
      </c>
    </row>
    <row r="676" spans="1:14">
      <c r="A676" t="s">
        <v>2103</v>
      </c>
      <c r="B676" s="21" t="e">
        <f>VLOOKUP(A:A,'Bing search queries'!B:K,10,FALSE)</f>
        <v>#N/A</v>
      </c>
      <c r="C676" s="21">
        <v>4.37</v>
      </c>
      <c r="D676" s="22" t="e">
        <f>(C676-B676)/C676</f>
        <v>#N/A</v>
      </c>
      <c r="E676" t="s">
        <v>64</v>
      </c>
      <c r="F676" t="s">
        <v>65</v>
      </c>
      <c r="G676" t="s">
        <v>66</v>
      </c>
      <c r="H676" t="s">
        <v>61</v>
      </c>
      <c r="I676">
        <v>1</v>
      </c>
      <c r="J676">
        <v>22</v>
      </c>
      <c r="K676" s="3">
        <v>4.5499999999999999E-2</v>
      </c>
      <c r="L676">
        <v>4.37</v>
      </c>
      <c r="M676">
        <v>4.37</v>
      </c>
      <c r="N676">
        <v>2</v>
      </c>
    </row>
    <row r="677" spans="1:14">
      <c r="A677" t="s">
        <v>902</v>
      </c>
      <c r="B677" s="21" t="e">
        <f>VLOOKUP(A:A,'Bing search queries'!B:K,10,FALSE)</f>
        <v>#N/A</v>
      </c>
      <c r="C677" s="21">
        <v>4.37</v>
      </c>
      <c r="D677" s="22" t="e">
        <f>(C677-B677)/C677</f>
        <v>#N/A</v>
      </c>
      <c r="E677" t="s">
        <v>85</v>
      </c>
      <c r="F677" t="s">
        <v>110</v>
      </c>
      <c r="G677" t="s">
        <v>124</v>
      </c>
      <c r="H677" t="s">
        <v>83</v>
      </c>
      <c r="I677">
        <v>1</v>
      </c>
      <c r="J677">
        <v>2</v>
      </c>
      <c r="K677" s="3">
        <v>0.5</v>
      </c>
      <c r="L677">
        <v>4.37</v>
      </c>
      <c r="M677">
        <v>4.37</v>
      </c>
      <c r="N677">
        <v>1</v>
      </c>
    </row>
    <row r="678" spans="1:14">
      <c r="A678" t="s">
        <v>529</v>
      </c>
      <c r="B678" s="21" t="e">
        <f>VLOOKUP(A:A,'Bing search queries'!B:K,10,FALSE)</f>
        <v>#N/A</v>
      </c>
      <c r="C678" s="21">
        <v>4.3600000000000003</v>
      </c>
      <c r="D678" s="22" t="e">
        <f>(C678-B678)/C678</f>
        <v>#N/A</v>
      </c>
      <c r="E678" t="s">
        <v>85</v>
      </c>
      <c r="F678" t="s">
        <v>110</v>
      </c>
      <c r="G678" t="s">
        <v>124</v>
      </c>
      <c r="H678" t="s">
        <v>83</v>
      </c>
      <c r="I678">
        <v>1</v>
      </c>
      <c r="J678">
        <v>1</v>
      </c>
      <c r="K678" s="3">
        <v>1</v>
      </c>
      <c r="L678">
        <v>4.3600000000000003</v>
      </c>
      <c r="M678">
        <v>4.3600000000000003</v>
      </c>
      <c r="N678">
        <v>1</v>
      </c>
    </row>
    <row r="679" spans="1:14">
      <c r="A679" t="s">
        <v>1647</v>
      </c>
      <c r="B679" s="21" t="e">
        <f>VLOOKUP(A:A,'Bing search queries'!B:K,10,FALSE)</f>
        <v>#N/A</v>
      </c>
      <c r="C679" s="21">
        <v>4.3600000000000003</v>
      </c>
      <c r="D679" s="22" t="e">
        <f>(C679-B679)/C679</f>
        <v>#N/A</v>
      </c>
      <c r="E679" t="s">
        <v>64</v>
      </c>
      <c r="F679" t="s">
        <v>68</v>
      </c>
      <c r="G679" t="s">
        <v>69</v>
      </c>
      <c r="H679" t="s">
        <v>61</v>
      </c>
      <c r="I679">
        <v>2</v>
      </c>
      <c r="J679">
        <v>1</v>
      </c>
      <c r="K679" s="3">
        <v>2</v>
      </c>
      <c r="L679">
        <v>2.1800000000000002</v>
      </c>
      <c r="M679">
        <v>4.3600000000000003</v>
      </c>
      <c r="N679">
        <v>2</v>
      </c>
    </row>
    <row r="680" spans="1:14">
      <c r="A680" t="s">
        <v>2386</v>
      </c>
      <c r="B680" s="21" t="e">
        <f>VLOOKUP(A:A,'Bing search queries'!B:K,10,FALSE)</f>
        <v>#N/A</v>
      </c>
      <c r="C680" s="21">
        <v>4.3600000000000003</v>
      </c>
      <c r="D680" s="22" t="e">
        <f>(C680-B680)/C680</f>
        <v>#N/A</v>
      </c>
      <c r="E680" t="s">
        <v>85</v>
      </c>
      <c r="F680" t="s">
        <v>154</v>
      </c>
      <c r="G680" t="s">
        <v>155</v>
      </c>
      <c r="H680" t="s">
        <v>70</v>
      </c>
      <c r="I680">
        <v>1</v>
      </c>
      <c r="J680">
        <v>1</v>
      </c>
      <c r="K680" s="3">
        <v>1</v>
      </c>
      <c r="L680">
        <v>4.3600000000000003</v>
      </c>
      <c r="M680">
        <v>4.3600000000000003</v>
      </c>
      <c r="N680">
        <v>1</v>
      </c>
    </row>
    <row r="681" spans="1:14">
      <c r="A681" t="s">
        <v>1179</v>
      </c>
      <c r="B681" s="21" t="e">
        <f>VLOOKUP(A:A,'Bing search queries'!B:K,10,FALSE)</f>
        <v>#N/A</v>
      </c>
      <c r="C681" s="21">
        <v>4.34</v>
      </c>
      <c r="D681" s="22" t="e">
        <f>(C681-B681)/C681</f>
        <v>#N/A</v>
      </c>
      <c r="E681" t="s">
        <v>64</v>
      </c>
      <c r="F681" t="s">
        <v>73</v>
      </c>
      <c r="G681" t="s">
        <v>74</v>
      </c>
      <c r="H681" t="s">
        <v>70</v>
      </c>
      <c r="I681">
        <v>2</v>
      </c>
      <c r="J681">
        <v>2</v>
      </c>
      <c r="K681" s="3">
        <v>1</v>
      </c>
      <c r="L681">
        <v>2.17</v>
      </c>
      <c r="M681">
        <v>4.34</v>
      </c>
      <c r="N681">
        <v>3</v>
      </c>
    </row>
    <row r="682" spans="1:14">
      <c r="A682" t="s">
        <v>1532</v>
      </c>
      <c r="B682" s="21" t="e">
        <f>VLOOKUP(A:A,'Bing search queries'!B:K,10,FALSE)</f>
        <v>#N/A</v>
      </c>
      <c r="C682" s="21">
        <v>4.34</v>
      </c>
      <c r="D682" s="22" t="e">
        <f>(C682-B682)/C682</f>
        <v>#N/A</v>
      </c>
      <c r="E682" t="s">
        <v>85</v>
      </c>
      <c r="F682" t="s">
        <v>154</v>
      </c>
      <c r="G682" t="s">
        <v>155</v>
      </c>
      <c r="H682" t="s">
        <v>83</v>
      </c>
      <c r="I682">
        <v>1</v>
      </c>
      <c r="J682">
        <v>1</v>
      </c>
      <c r="K682" s="3">
        <v>1</v>
      </c>
      <c r="L682">
        <v>4.34</v>
      </c>
      <c r="M682">
        <v>4.34</v>
      </c>
      <c r="N682">
        <v>1</v>
      </c>
    </row>
    <row r="683" spans="1:14">
      <c r="A683" t="s">
        <v>2178</v>
      </c>
      <c r="B683" s="21" t="e">
        <f>VLOOKUP(A:A,'Bing search queries'!B:K,10,FALSE)</f>
        <v>#N/A</v>
      </c>
      <c r="C683" s="21">
        <v>4.33</v>
      </c>
      <c r="D683" s="22" t="e">
        <f>(C683-B683)/C683</f>
        <v>#N/A</v>
      </c>
      <c r="E683" t="s">
        <v>85</v>
      </c>
      <c r="F683" t="s">
        <v>154</v>
      </c>
      <c r="G683" t="s">
        <v>155</v>
      </c>
      <c r="H683" t="s">
        <v>70</v>
      </c>
      <c r="I683">
        <v>1</v>
      </c>
      <c r="J683">
        <v>5</v>
      </c>
      <c r="K683" s="3">
        <v>0.2</v>
      </c>
      <c r="L683">
        <v>4.33</v>
      </c>
      <c r="M683">
        <v>4.33</v>
      </c>
      <c r="N683">
        <v>1</v>
      </c>
    </row>
    <row r="684" spans="1:14">
      <c r="A684" t="s">
        <v>1561</v>
      </c>
      <c r="B684" s="21" t="e">
        <f>VLOOKUP(A:A,'Bing search queries'!B:K,10,FALSE)</f>
        <v>#N/A</v>
      </c>
      <c r="C684" s="21">
        <v>4.33</v>
      </c>
      <c r="D684" s="22" t="e">
        <f>(C684-B684)/C684</f>
        <v>#N/A</v>
      </c>
      <c r="E684" t="s">
        <v>85</v>
      </c>
      <c r="F684" t="s">
        <v>169</v>
      </c>
      <c r="G684" t="s">
        <v>170</v>
      </c>
      <c r="H684" t="s">
        <v>83</v>
      </c>
      <c r="I684">
        <v>1</v>
      </c>
      <c r="J684">
        <v>2</v>
      </c>
      <c r="K684" s="3">
        <v>0.5</v>
      </c>
      <c r="L684">
        <v>4.33</v>
      </c>
      <c r="M684">
        <v>4.33</v>
      </c>
      <c r="N684">
        <v>2</v>
      </c>
    </row>
    <row r="685" spans="1:14">
      <c r="A685" t="s">
        <v>604</v>
      </c>
      <c r="B685" s="21" t="e">
        <f>VLOOKUP(A:A,'Bing search queries'!B:K,10,FALSE)</f>
        <v>#N/A</v>
      </c>
      <c r="C685" s="21">
        <v>4.33</v>
      </c>
      <c r="D685" s="22" t="e">
        <f>(C685-B685)/C685</f>
        <v>#N/A</v>
      </c>
      <c r="E685" t="s">
        <v>64</v>
      </c>
      <c r="F685" t="s">
        <v>65</v>
      </c>
      <c r="G685" t="s">
        <v>66</v>
      </c>
      <c r="H685" t="s">
        <v>61</v>
      </c>
      <c r="I685">
        <v>1</v>
      </c>
      <c r="J685">
        <v>1</v>
      </c>
      <c r="K685" s="3">
        <v>1</v>
      </c>
      <c r="L685">
        <v>4.33</v>
      </c>
      <c r="M685">
        <v>4.33</v>
      </c>
      <c r="N685">
        <v>3</v>
      </c>
    </row>
    <row r="686" spans="1:14">
      <c r="A686" t="s">
        <v>1663</v>
      </c>
      <c r="B686" s="21" t="e">
        <f>VLOOKUP(A:A,'Bing search queries'!B:K,10,FALSE)</f>
        <v>#N/A</v>
      </c>
      <c r="C686" s="21">
        <v>4.33</v>
      </c>
      <c r="D686" s="22" t="e">
        <f>(C686-B686)/C686</f>
        <v>#N/A</v>
      </c>
      <c r="E686" t="s">
        <v>85</v>
      </c>
      <c r="F686" t="s">
        <v>110</v>
      </c>
      <c r="G686" t="s">
        <v>466</v>
      </c>
      <c r="H686" t="s">
        <v>83</v>
      </c>
      <c r="I686">
        <v>1</v>
      </c>
      <c r="J686">
        <v>1</v>
      </c>
      <c r="K686" s="3">
        <v>1</v>
      </c>
      <c r="L686">
        <v>4.33</v>
      </c>
      <c r="M686">
        <v>4.33</v>
      </c>
      <c r="N686">
        <v>1</v>
      </c>
    </row>
    <row r="687" spans="1:14">
      <c r="A687" t="s">
        <v>2977</v>
      </c>
      <c r="B687" s="21" t="e">
        <f>VLOOKUP(A:A,'Bing search queries'!B:K,10,FALSE)</f>
        <v>#N/A</v>
      </c>
      <c r="C687" s="21">
        <v>4.32</v>
      </c>
      <c r="D687" s="22" t="e">
        <f>(C687-B687)/C687</f>
        <v>#N/A</v>
      </c>
      <c r="E687" t="s">
        <v>104</v>
      </c>
      <c r="F687" t="s">
        <v>162</v>
      </c>
      <c r="G687" t="s">
        <v>163</v>
      </c>
      <c r="H687" t="s">
        <v>61</v>
      </c>
      <c r="I687">
        <v>5</v>
      </c>
      <c r="J687">
        <v>74</v>
      </c>
      <c r="K687" s="3">
        <v>6.7599999999999993E-2</v>
      </c>
      <c r="L687">
        <v>0.86</v>
      </c>
      <c r="M687">
        <v>4.32</v>
      </c>
      <c r="N687">
        <v>3.3</v>
      </c>
    </row>
    <row r="688" spans="1:14">
      <c r="A688" t="s">
        <v>2459</v>
      </c>
      <c r="B688" s="21" t="e">
        <f>VLOOKUP(A:A,'Bing search queries'!B:K,10,FALSE)</f>
        <v>#N/A</v>
      </c>
      <c r="C688" s="21">
        <v>4.32</v>
      </c>
      <c r="D688" s="22" t="e">
        <f>(C688-B688)/C688</f>
        <v>#N/A</v>
      </c>
      <c r="E688" t="s">
        <v>64</v>
      </c>
      <c r="F688" t="s">
        <v>65</v>
      </c>
      <c r="G688" t="s">
        <v>66</v>
      </c>
      <c r="H688" t="s">
        <v>61</v>
      </c>
      <c r="I688">
        <v>1</v>
      </c>
      <c r="J688">
        <v>3</v>
      </c>
      <c r="K688" s="3">
        <v>0.33329999999999999</v>
      </c>
      <c r="L688">
        <v>4.32</v>
      </c>
      <c r="M688">
        <v>4.32</v>
      </c>
      <c r="N688">
        <v>1.7</v>
      </c>
    </row>
    <row r="689" spans="1:14">
      <c r="A689" t="s">
        <v>1173</v>
      </c>
      <c r="B689" s="21" t="e">
        <f>VLOOKUP(A:A,'Bing search queries'!B:K,10,FALSE)</f>
        <v>#N/A</v>
      </c>
      <c r="C689" s="21">
        <v>4.32</v>
      </c>
      <c r="D689" s="22" t="e">
        <f>(C689-B689)/C689</f>
        <v>#N/A</v>
      </c>
      <c r="E689" t="s">
        <v>64</v>
      </c>
      <c r="F689" t="s">
        <v>65</v>
      </c>
      <c r="G689" t="s">
        <v>151</v>
      </c>
      <c r="H689" t="s">
        <v>61</v>
      </c>
      <c r="I689">
        <v>1</v>
      </c>
      <c r="J689">
        <v>2</v>
      </c>
      <c r="K689" s="3">
        <v>0.5</v>
      </c>
      <c r="L689">
        <v>4.32</v>
      </c>
      <c r="M689">
        <v>4.32</v>
      </c>
      <c r="N689">
        <v>2.5</v>
      </c>
    </row>
    <row r="690" spans="1:14">
      <c r="A690" t="s">
        <v>2788</v>
      </c>
      <c r="B690" s="21" t="e">
        <f>VLOOKUP(A:A,'Bing search queries'!B:K,10,FALSE)</f>
        <v>#N/A</v>
      </c>
      <c r="C690" s="21">
        <v>4.32</v>
      </c>
      <c r="D690" s="22" t="e">
        <f>(C690-B690)/C690</f>
        <v>#N/A</v>
      </c>
      <c r="E690" t="s">
        <v>85</v>
      </c>
      <c r="F690" t="s">
        <v>148</v>
      </c>
      <c r="G690" t="s">
        <v>275</v>
      </c>
      <c r="H690" t="s">
        <v>83</v>
      </c>
      <c r="I690">
        <v>1</v>
      </c>
      <c r="J690">
        <v>2</v>
      </c>
      <c r="K690" s="3">
        <v>0.5</v>
      </c>
      <c r="L690">
        <v>4.32</v>
      </c>
      <c r="M690">
        <v>4.32</v>
      </c>
      <c r="N690">
        <v>2</v>
      </c>
    </row>
    <row r="691" spans="1:14">
      <c r="A691" t="s">
        <v>2104</v>
      </c>
      <c r="B691" s="21" t="e">
        <f>VLOOKUP(A:A,'Bing search queries'!B:K,10,FALSE)</f>
        <v>#N/A</v>
      </c>
      <c r="C691" s="21">
        <v>4.32</v>
      </c>
      <c r="D691" s="22" t="e">
        <f>(C691-B691)/C691</f>
        <v>#N/A</v>
      </c>
      <c r="E691" t="s">
        <v>64</v>
      </c>
      <c r="F691" t="s">
        <v>65</v>
      </c>
      <c r="G691" t="s">
        <v>66</v>
      </c>
      <c r="H691" t="s">
        <v>61</v>
      </c>
      <c r="I691">
        <v>1</v>
      </c>
      <c r="J691">
        <v>1</v>
      </c>
      <c r="K691" s="3">
        <v>1</v>
      </c>
      <c r="L691">
        <v>4.32</v>
      </c>
      <c r="M691">
        <v>4.32</v>
      </c>
      <c r="N691">
        <v>1</v>
      </c>
    </row>
    <row r="692" spans="1:14">
      <c r="A692" t="s">
        <v>1979</v>
      </c>
      <c r="B692" s="21" t="e">
        <f>VLOOKUP(A:A,'Bing search queries'!B:K,10,FALSE)</f>
        <v>#N/A</v>
      </c>
      <c r="C692" s="21">
        <v>4.3099999999999996</v>
      </c>
      <c r="D692" s="22" t="e">
        <f>(C692-B692)/C692</f>
        <v>#N/A</v>
      </c>
      <c r="E692" t="s">
        <v>85</v>
      </c>
      <c r="F692" t="s">
        <v>154</v>
      </c>
      <c r="G692" t="s">
        <v>299</v>
      </c>
      <c r="H692" t="s">
        <v>70</v>
      </c>
      <c r="I692">
        <v>1</v>
      </c>
      <c r="J692">
        <v>1</v>
      </c>
      <c r="K692" s="3">
        <v>1</v>
      </c>
      <c r="L692">
        <v>4.3099999999999996</v>
      </c>
      <c r="M692">
        <v>4.3099999999999996</v>
      </c>
      <c r="N692">
        <v>2</v>
      </c>
    </row>
    <row r="693" spans="1:14">
      <c r="A693" t="s">
        <v>2574</v>
      </c>
      <c r="B693" s="21" t="e">
        <f>VLOOKUP(A:A,'Bing search queries'!B:K,10,FALSE)</f>
        <v>#N/A</v>
      </c>
      <c r="C693" s="21">
        <v>4.3</v>
      </c>
      <c r="D693" s="22" t="e">
        <f>(C693-B693)/C693</f>
        <v>#N/A</v>
      </c>
      <c r="E693" t="s">
        <v>85</v>
      </c>
      <c r="F693" t="s">
        <v>169</v>
      </c>
      <c r="G693" t="s">
        <v>170</v>
      </c>
      <c r="H693" t="s">
        <v>83</v>
      </c>
      <c r="I693">
        <v>1</v>
      </c>
      <c r="J693">
        <v>50</v>
      </c>
      <c r="K693" s="3">
        <v>0.02</v>
      </c>
      <c r="L693">
        <v>4.3</v>
      </c>
      <c r="M693">
        <v>4.3</v>
      </c>
      <c r="N693">
        <v>1.2</v>
      </c>
    </row>
    <row r="694" spans="1:14">
      <c r="A694" t="s">
        <v>3035</v>
      </c>
      <c r="B694" s="21" t="e">
        <f>VLOOKUP(A:A,'Bing search queries'!B:K,10,FALSE)</f>
        <v>#N/A</v>
      </c>
      <c r="C694" s="21">
        <v>4.3</v>
      </c>
      <c r="D694" s="22" t="e">
        <f>(C694-B694)/C694</f>
        <v>#N/A</v>
      </c>
      <c r="E694" t="s">
        <v>85</v>
      </c>
      <c r="F694" t="s">
        <v>774</v>
      </c>
      <c r="G694" t="s">
        <v>775</v>
      </c>
      <c r="H694" t="s">
        <v>83</v>
      </c>
      <c r="I694">
        <v>1</v>
      </c>
      <c r="J694">
        <v>5</v>
      </c>
      <c r="K694" s="3">
        <v>0.2</v>
      </c>
      <c r="L694">
        <v>4.3</v>
      </c>
      <c r="M694">
        <v>4.3</v>
      </c>
      <c r="N694">
        <v>1</v>
      </c>
    </row>
    <row r="695" spans="1:14">
      <c r="A695" t="s">
        <v>2465</v>
      </c>
      <c r="B695" s="21" t="e">
        <f>VLOOKUP(A:A,'Bing search queries'!B:K,10,FALSE)</f>
        <v>#N/A</v>
      </c>
      <c r="C695" s="21">
        <v>4.3</v>
      </c>
      <c r="D695" s="22" t="e">
        <f>(C695-B695)/C695</f>
        <v>#N/A</v>
      </c>
      <c r="E695" t="s">
        <v>85</v>
      </c>
      <c r="F695" t="s">
        <v>173</v>
      </c>
      <c r="G695" t="s">
        <v>174</v>
      </c>
      <c r="H695" t="s">
        <v>61</v>
      </c>
      <c r="I695">
        <v>1</v>
      </c>
      <c r="J695">
        <v>3</v>
      </c>
      <c r="K695" s="3">
        <v>0.33329999999999999</v>
      </c>
      <c r="L695">
        <v>4.3</v>
      </c>
      <c r="M695">
        <v>4.3</v>
      </c>
      <c r="N695">
        <v>2</v>
      </c>
    </row>
    <row r="696" spans="1:14">
      <c r="A696" t="s">
        <v>1605</v>
      </c>
      <c r="B696" s="21" t="e">
        <f>VLOOKUP(A:A,'Bing search queries'!B:K,10,FALSE)</f>
        <v>#N/A</v>
      </c>
      <c r="C696" s="21">
        <v>4.3</v>
      </c>
      <c r="D696" s="22" t="e">
        <f>(C696-B696)/C696</f>
        <v>#N/A</v>
      </c>
      <c r="E696" t="s">
        <v>85</v>
      </c>
      <c r="F696" t="s">
        <v>86</v>
      </c>
      <c r="G696" t="s">
        <v>247</v>
      </c>
      <c r="H696" t="s">
        <v>83</v>
      </c>
      <c r="I696">
        <v>1</v>
      </c>
      <c r="J696">
        <v>1</v>
      </c>
      <c r="K696" s="3">
        <v>1</v>
      </c>
      <c r="L696">
        <v>4.3</v>
      </c>
      <c r="M696">
        <v>4.3</v>
      </c>
      <c r="N696">
        <v>1</v>
      </c>
    </row>
    <row r="697" spans="1:14">
      <c r="A697" t="s">
        <v>2047</v>
      </c>
      <c r="B697" s="21" t="e">
        <f>VLOOKUP(A:A,'Bing search queries'!B:K,10,FALSE)</f>
        <v>#N/A</v>
      </c>
      <c r="C697" s="21">
        <v>4.29</v>
      </c>
      <c r="D697" s="22" t="e">
        <f>(C697-B697)/C697</f>
        <v>#N/A</v>
      </c>
      <c r="E697" t="s">
        <v>85</v>
      </c>
      <c r="F697" t="s">
        <v>154</v>
      </c>
      <c r="G697" t="s">
        <v>155</v>
      </c>
      <c r="H697" t="s">
        <v>70</v>
      </c>
      <c r="I697">
        <v>1</v>
      </c>
      <c r="J697">
        <v>6</v>
      </c>
      <c r="K697" s="3">
        <v>0.16669999999999999</v>
      </c>
      <c r="L697">
        <v>4.29</v>
      </c>
      <c r="M697">
        <v>4.29</v>
      </c>
      <c r="N697">
        <v>1</v>
      </c>
    </row>
    <row r="698" spans="1:14">
      <c r="A698" t="s">
        <v>520</v>
      </c>
      <c r="B698" s="21" t="e">
        <f>VLOOKUP(A:A,'Bing search queries'!B:K,10,FALSE)</f>
        <v>#N/A</v>
      </c>
      <c r="C698" s="21">
        <v>4.29</v>
      </c>
      <c r="D698" s="22" t="e">
        <f>(C698-B698)/C698</f>
        <v>#N/A</v>
      </c>
      <c r="E698" t="s">
        <v>85</v>
      </c>
      <c r="F698" t="s">
        <v>148</v>
      </c>
      <c r="G698" t="s">
        <v>372</v>
      </c>
      <c r="H698" t="s">
        <v>83</v>
      </c>
      <c r="I698">
        <v>1</v>
      </c>
      <c r="J698">
        <v>2</v>
      </c>
      <c r="K698" s="3">
        <v>0.5</v>
      </c>
      <c r="L698">
        <v>4.29</v>
      </c>
      <c r="M698">
        <v>4.29</v>
      </c>
      <c r="N698">
        <v>1</v>
      </c>
    </row>
    <row r="699" spans="1:14">
      <c r="A699" t="s">
        <v>2538</v>
      </c>
      <c r="B699" s="21" t="e">
        <f>VLOOKUP(A:A,'Bing search queries'!B:K,10,FALSE)</f>
        <v>#N/A</v>
      </c>
      <c r="C699" s="21">
        <v>4.29</v>
      </c>
      <c r="D699" s="22" t="e">
        <f>(C699-B699)/C699</f>
        <v>#N/A</v>
      </c>
      <c r="E699" t="s">
        <v>85</v>
      </c>
      <c r="F699" t="s">
        <v>148</v>
      </c>
      <c r="G699" t="s">
        <v>275</v>
      </c>
      <c r="H699" t="s">
        <v>70</v>
      </c>
      <c r="I699">
        <v>1</v>
      </c>
      <c r="J699">
        <v>1</v>
      </c>
      <c r="K699" s="3">
        <v>1</v>
      </c>
      <c r="L699">
        <v>4.29</v>
      </c>
      <c r="M699">
        <v>4.29</v>
      </c>
      <c r="N699">
        <v>1</v>
      </c>
    </row>
    <row r="700" spans="1:14">
      <c r="A700" t="s">
        <v>1670</v>
      </c>
      <c r="B700" s="21" t="e">
        <f>VLOOKUP(A:A,'Bing search queries'!B:K,10,FALSE)</f>
        <v>#N/A</v>
      </c>
      <c r="C700" s="21">
        <v>4.28</v>
      </c>
      <c r="D700" s="22" t="e">
        <f>(C700-B700)/C700</f>
        <v>#N/A</v>
      </c>
      <c r="E700" t="s">
        <v>100</v>
      </c>
      <c r="F700" t="s">
        <v>101</v>
      </c>
      <c r="G700" t="s">
        <v>102</v>
      </c>
      <c r="H700" t="s">
        <v>70</v>
      </c>
      <c r="I700">
        <v>6</v>
      </c>
      <c r="J700">
        <v>29</v>
      </c>
      <c r="K700" s="3">
        <v>0.2069</v>
      </c>
      <c r="L700">
        <v>0.71</v>
      </c>
      <c r="M700">
        <v>4.28</v>
      </c>
      <c r="N700">
        <v>1</v>
      </c>
    </row>
    <row r="701" spans="1:14">
      <c r="A701" t="s">
        <v>1138</v>
      </c>
      <c r="B701" s="21" t="e">
        <f>VLOOKUP(A:A,'Bing search queries'!B:K,10,FALSE)</f>
        <v>#N/A</v>
      </c>
      <c r="C701" s="21">
        <v>4.28</v>
      </c>
      <c r="D701" s="22" t="e">
        <f>(C701-B701)/C701</f>
        <v>#N/A</v>
      </c>
      <c r="E701" t="s">
        <v>85</v>
      </c>
      <c r="F701" t="s">
        <v>613</v>
      </c>
      <c r="G701" t="s">
        <v>614</v>
      </c>
      <c r="H701" t="s">
        <v>61</v>
      </c>
      <c r="I701">
        <v>1</v>
      </c>
      <c r="J701">
        <v>1</v>
      </c>
      <c r="K701" s="3">
        <v>1</v>
      </c>
      <c r="L701">
        <v>4.28</v>
      </c>
      <c r="M701">
        <v>4.28</v>
      </c>
      <c r="N701">
        <v>1</v>
      </c>
    </row>
    <row r="702" spans="1:14">
      <c r="A702" t="s">
        <v>2594</v>
      </c>
      <c r="B702" s="21" t="e">
        <f>VLOOKUP(A:A,'Bing search queries'!B:K,10,FALSE)</f>
        <v>#N/A</v>
      </c>
      <c r="C702" s="21">
        <v>4.28</v>
      </c>
      <c r="D702" s="22" t="e">
        <f>(C702-B702)/C702</f>
        <v>#N/A</v>
      </c>
      <c r="E702" t="s">
        <v>64</v>
      </c>
      <c r="F702" t="s">
        <v>97</v>
      </c>
      <c r="G702" t="s">
        <v>98</v>
      </c>
      <c r="H702" t="s">
        <v>70</v>
      </c>
      <c r="I702">
        <v>1</v>
      </c>
      <c r="J702">
        <v>1</v>
      </c>
      <c r="K702" s="3">
        <v>1</v>
      </c>
      <c r="L702">
        <v>4.28</v>
      </c>
      <c r="M702">
        <v>4.28</v>
      </c>
      <c r="N702">
        <v>2</v>
      </c>
    </row>
    <row r="703" spans="1:14">
      <c r="A703" t="s">
        <v>2828</v>
      </c>
      <c r="B703" s="21" t="e">
        <f>VLOOKUP(A:A,'Bing search queries'!B:K,10,FALSE)</f>
        <v>#N/A</v>
      </c>
      <c r="C703" s="21">
        <v>4.28</v>
      </c>
      <c r="D703" s="22" t="e">
        <f>(C703-B703)/C703</f>
        <v>#N/A</v>
      </c>
      <c r="E703" t="s">
        <v>85</v>
      </c>
      <c r="F703" t="s">
        <v>148</v>
      </c>
      <c r="G703" t="s">
        <v>149</v>
      </c>
      <c r="H703" t="s">
        <v>70</v>
      </c>
      <c r="I703">
        <v>1</v>
      </c>
      <c r="J703">
        <v>1</v>
      </c>
      <c r="K703" s="3">
        <v>1</v>
      </c>
      <c r="L703">
        <v>4.28</v>
      </c>
      <c r="M703">
        <v>4.28</v>
      </c>
      <c r="N703">
        <v>1</v>
      </c>
    </row>
    <row r="704" spans="1:14">
      <c r="A704" t="s">
        <v>2998</v>
      </c>
      <c r="B704" s="21" t="e">
        <f>VLOOKUP(A:A,'Bing search queries'!B:K,10,FALSE)</f>
        <v>#N/A</v>
      </c>
      <c r="C704" s="21">
        <v>4.25</v>
      </c>
      <c r="D704" s="22" t="e">
        <f>(C704-B704)/C704</f>
        <v>#N/A</v>
      </c>
      <c r="E704" t="s">
        <v>85</v>
      </c>
      <c r="F704" t="s">
        <v>173</v>
      </c>
      <c r="G704" t="s">
        <v>270</v>
      </c>
      <c r="H704" t="s">
        <v>61</v>
      </c>
      <c r="I704">
        <v>1</v>
      </c>
      <c r="J704">
        <v>2</v>
      </c>
      <c r="K704" s="3">
        <v>0.5</v>
      </c>
      <c r="L704">
        <v>4.25</v>
      </c>
      <c r="M704">
        <v>4.25</v>
      </c>
      <c r="N704">
        <v>1.5</v>
      </c>
    </row>
    <row r="705" spans="1:14">
      <c r="A705" t="s">
        <v>1256</v>
      </c>
      <c r="B705" s="21" t="e">
        <f>VLOOKUP(A:A,'Bing search queries'!B:K,10,FALSE)</f>
        <v>#N/A</v>
      </c>
      <c r="C705" s="21">
        <v>4.24</v>
      </c>
      <c r="D705" s="22" t="e">
        <f>(C705-B705)/C705</f>
        <v>#N/A</v>
      </c>
      <c r="E705" t="s">
        <v>85</v>
      </c>
      <c r="F705" t="s">
        <v>148</v>
      </c>
      <c r="G705" t="s">
        <v>372</v>
      </c>
      <c r="H705" t="s">
        <v>83</v>
      </c>
      <c r="I705">
        <v>1</v>
      </c>
      <c r="J705">
        <v>3</v>
      </c>
      <c r="K705" s="3">
        <v>0.33329999999999999</v>
      </c>
      <c r="L705">
        <v>4.24</v>
      </c>
      <c r="M705">
        <v>4.24</v>
      </c>
      <c r="N705">
        <v>1</v>
      </c>
    </row>
    <row r="706" spans="1:14">
      <c r="A706" t="s">
        <v>417</v>
      </c>
      <c r="B706" s="21" t="e">
        <f>VLOOKUP(A:A,'Bing search queries'!B:K,10,FALSE)</f>
        <v>#N/A</v>
      </c>
      <c r="C706" s="21">
        <v>4.24</v>
      </c>
      <c r="D706" s="22" t="e">
        <f>(C706-B706)/C706</f>
        <v>#N/A</v>
      </c>
      <c r="E706" t="s">
        <v>85</v>
      </c>
      <c r="F706" t="s">
        <v>173</v>
      </c>
      <c r="G706" t="s">
        <v>270</v>
      </c>
      <c r="H706" t="s">
        <v>61</v>
      </c>
      <c r="I706">
        <v>1</v>
      </c>
      <c r="J706">
        <v>2</v>
      </c>
      <c r="K706" s="3">
        <v>0.5</v>
      </c>
      <c r="L706">
        <v>4.24</v>
      </c>
      <c r="M706">
        <v>4.24</v>
      </c>
      <c r="N706">
        <v>1.5</v>
      </c>
    </row>
    <row r="707" spans="1:14">
      <c r="A707" t="s">
        <v>1959</v>
      </c>
      <c r="B707" s="21" t="e">
        <f>VLOOKUP(A:A,'Bing search queries'!B:K,10,FALSE)</f>
        <v>#N/A</v>
      </c>
      <c r="C707" s="21">
        <v>4.24</v>
      </c>
      <c r="D707" s="22" t="e">
        <f>(C707-B707)/C707</f>
        <v>#N/A</v>
      </c>
      <c r="E707" t="s">
        <v>85</v>
      </c>
      <c r="F707" t="s">
        <v>169</v>
      </c>
      <c r="G707" t="s">
        <v>170</v>
      </c>
      <c r="H707" t="s">
        <v>83</v>
      </c>
      <c r="I707">
        <v>1</v>
      </c>
      <c r="J707">
        <v>2</v>
      </c>
      <c r="K707" s="3">
        <v>0.5</v>
      </c>
      <c r="L707">
        <v>4.24</v>
      </c>
      <c r="M707">
        <v>4.24</v>
      </c>
      <c r="N707">
        <v>2</v>
      </c>
    </row>
    <row r="708" spans="1:14">
      <c r="A708" t="s">
        <v>1388</v>
      </c>
      <c r="B708" s="21" t="e">
        <f>VLOOKUP(A:A,'Bing search queries'!B:K,10,FALSE)</f>
        <v>#N/A</v>
      </c>
      <c r="C708" s="21">
        <v>4.2300000000000004</v>
      </c>
      <c r="D708" s="22" t="e">
        <f>(C708-B708)/C708</f>
        <v>#N/A</v>
      </c>
      <c r="E708" t="s">
        <v>85</v>
      </c>
      <c r="F708" t="s">
        <v>173</v>
      </c>
      <c r="G708" t="s">
        <v>270</v>
      </c>
      <c r="H708" t="s">
        <v>61</v>
      </c>
      <c r="I708">
        <v>1</v>
      </c>
      <c r="J708">
        <v>4</v>
      </c>
      <c r="K708" s="3">
        <v>0.25</v>
      </c>
      <c r="L708">
        <v>4.2300000000000004</v>
      </c>
      <c r="M708">
        <v>4.2300000000000004</v>
      </c>
      <c r="N708">
        <v>3.8</v>
      </c>
    </row>
    <row r="709" spans="1:14">
      <c r="A709" t="s">
        <v>269</v>
      </c>
      <c r="B709" s="21" t="e">
        <f>VLOOKUP(A:A,'Bing search queries'!B:K,10,FALSE)</f>
        <v>#N/A</v>
      </c>
      <c r="C709" s="21">
        <v>4.2300000000000004</v>
      </c>
      <c r="D709" s="22" t="e">
        <f>(C709-B709)/C709</f>
        <v>#N/A</v>
      </c>
      <c r="E709" t="s">
        <v>85</v>
      </c>
      <c r="F709" t="s">
        <v>173</v>
      </c>
      <c r="G709" t="s">
        <v>270</v>
      </c>
      <c r="H709" t="s">
        <v>61</v>
      </c>
      <c r="I709">
        <v>1</v>
      </c>
      <c r="J709">
        <v>1</v>
      </c>
      <c r="K709" s="3">
        <v>1</v>
      </c>
      <c r="L709">
        <v>4.2300000000000004</v>
      </c>
      <c r="M709">
        <v>4.2300000000000004</v>
      </c>
      <c r="N709">
        <v>1</v>
      </c>
    </row>
    <row r="710" spans="1:14">
      <c r="A710" t="s">
        <v>2941</v>
      </c>
      <c r="B710" s="21" t="e">
        <f>VLOOKUP(A:A,'Bing search queries'!B:K,10,FALSE)</f>
        <v>#N/A</v>
      </c>
      <c r="C710" s="21">
        <v>4.2300000000000004</v>
      </c>
      <c r="D710" s="22" t="e">
        <f>(C710-B710)/C710</f>
        <v>#N/A</v>
      </c>
      <c r="E710" t="s">
        <v>85</v>
      </c>
      <c r="F710" t="s">
        <v>718</v>
      </c>
      <c r="G710" t="s">
        <v>2942</v>
      </c>
      <c r="H710" t="s">
        <v>83</v>
      </c>
      <c r="I710">
        <v>1</v>
      </c>
      <c r="J710">
        <v>1</v>
      </c>
      <c r="K710" s="3">
        <v>1</v>
      </c>
      <c r="L710">
        <v>4.2300000000000004</v>
      </c>
      <c r="M710">
        <v>4.2300000000000004</v>
      </c>
      <c r="N710">
        <v>3</v>
      </c>
    </row>
    <row r="711" spans="1:14">
      <c r="A711" t="s">
        <v>2569</v>
      </c>
      <c r="B711" s="21" t="e">
        <f>VLOOKUP(A:A,'Bing search queries'!B:K,10,FALSE)</f>
        <v>#N/A</v>
      </c>
      <c r="C711" s="21">
        <v>4.22</v>
      </c>
      <c r="D711" s="22" t="e">
        <f>(C711-B711)/C711</f>
        <v>#N/A</v>
      </c>
      <c r="E711" t="s">
        <v>85</v>
      </c>
      <c r="F711" t="s">
        <v>154</v>
      </c>
      <c r="G711" t="s">
        <v>155</v>
      </c>
      <c r="H711" t="s">
        <v>70</v>
      </c>
      <c r="I711">
        <v>1</v>
      </c>
      <c r="J711">
        <v>3</v>
      </c>
      <c r="K711" s="3">
        <v>0.33329999999999999</v>
      </c>
      <c r="L711">
        <v>4.22</v>
      </c>
      <c r="M711">
        <v>4.22</v>
      </c>
      <c r="N711">
        <v>1</v>
      </c>
    </row>
    <row r="712" spans="1:14">
      <c r="A712" t="s">
        <v>2757</v>
      </c>
      <c r="B712" s="21" t="e">
        <f>VLOOKUP(A:A,'Bing search queries'!B:K,10,FALSE)</f>
        <v>#N/A</v>
      </c>
      <c r="C712" s="21">
        <v>4.21</v>
      </c>
      <c r="D712" s="22" t="e">
        <f>(C712-B712)/C712</f>
        <v>#N/A</v>
      </c>
      <c r="E712" t="s">
        <v>85</v>
      </c>
      <c r="F712" t="s">
        <v>110</v>
      </c>
      <c r="G712" t="s">
        <v>740</v>
      </c>
      <c r="H712" t="s">
        <v>83</v>
      </c>
      <c r="I712">
        <v>1</v>
      </c>
      <c r="J712">
        <v>2</v>
      </c>
      <c r="K712" s="3">
        <v>0.5</v>
      </c>
      <c r="L712">
        <v>4.21</v>
      </c>
      <c r="M712">
        <v>4.21</v>
      </c>
      <c r="N712">
        <v>1</v>
      </c>
    </row>
    <row r="713" spans="1:14">
      <c r="A713" t="s">
        <v>2823</v>
      </c>
      <c r="B713" s="21" t="e">
        <f>VLOOKUP(A:A,'Bing search queries'!B:K,10,FALSE)</f>
        <v>#N/A</v>
      </c>
      <c r="C713" s="21">
        <v>4.2</v>
      </c>
      <c r="D713" s="22" t="e">
        <f>(C713-B713)/C713</f>
        <v>#N/A</v>
      </c>
      <c r="E713" t="s">
        <v>64</v>
      </c>
      <c r="F713" t="s">
        <v>97</v>
      </c>
      <c r="G713" t="s">
        <v>98</v>
      </c>
      <c r="H713" t="s">
        <v>70</v>
      </c>
      <c r="I713">
        <v>1</v>
      </c>
      <c r="J713">
        <v>1</v>
      </c>
      <c r="K713" s="3">
        <v>1</v>
      </c>
      <c r="L713">
        <v>4.2</v>
      </c>
      <c r="M713">
        <v>4.2</v>
      </c>
      <c r="N713">
        <v>1</v>
      </c>
    </row>
    <row r="714" spans="1:14">
      <c r="A714" t="s">
        <v>2947</v>
      </c>
      <c r="B714" s="21" t="e">
        <f>VLOOKUP(A:A,'Bing search queries'!B:K,10,FALSE)</f>
        <v>#N/A</v>
      </c>
      <c r="C714" s="21">
        <v>4.2</v>
      </c>
      <c r="D714" s="22" t="e">
        <f>(C714-B714)/C714</f>
        <v>#N/A</v>
      </c>
      <c r="E714" t="s">
        <v>64</v>
      </c>
      <c r="F714" t="s">
        <v>97</v>
      </c>
      <c r="G714" t="s">
        <v>98</v>
      </c>
      <c r="H714" t="s">
        <v>70</v>
      </c>
      <c r="I714">
        <v>1</v>
      </c>
      <c r="J714">
        <v>1</v>
      </c>
      <c r="K714" s="3">
        <v>1</v>
      </c>
      <c r="L714">
        <v>4.2</v>
      </c>
      <c r="M714">
        <v>4.2</v>
      </c>
      <c r="N714">
        <v>2</v>
      </c>
    </row>
    <row r="715" spans="1:14">
      <c r="A715" t="s">
        <v>547</v>
      </c>
      <c r="B715" s="21" t="e">
        <f>VLOOKUP(A:A,'Bing search queries'!B:K,10,FALSE)</f>
        <v>#N/A</v>
      </c>
      <c r="C715" s="21">
        <v>4.1900000000000004</v>
      </c>
      <c r="D715" s="22" t="e">
        <f>(C715-B715)/C715</f>
        <v>#N/A</v>
      </c>
      <c r="E715" t="s">
        <v>85</v>
      </c>
      <c r="F715" t="s">
        <v>110</v>
      </c>
      <c r="G715" t="s">
        <v>124</v>
      </c>
      <c r="H715" t="s">
        <v>61</v>
      </c>
      <c r="I715">
        <v>1</v>
      </c>
      <c r="J715">
        <v>1</v>
      </c>
      <c r="K715" s="3">
        <v>1</v>
      </c>
      <c r="L715">
        <v>4.1900000000000004</v>
      </c>
      <c r="M715">
        <v>4.1900000000000004</v>
      </c>
      <c r="N715">
        <v>1</v>
      </c>
    </row>
    <row r="716" spans="1:14">
      <c r="A716" t="s">
        <v>909</v>
      </c>
      <c r="B716" s="21" t="e">
        <f>VLOOKUP(A:A,'Bing search queries'!B:K,10,FALSE)</f>
        <v>#N/A</v>
      </c>
      <c r="C716" s="21">
        <v>4.1900000000000004</v>
      </c>
      <c r="D716" s="22" t="e">
        <f>(C716-B716)/C716</f>
        <v>#N/A</v>
      </c>
      <c r="E716" t="s">
        <v>64</v>
      </c>
      <c r="F716" t="s">
        <v>97</v>
      </c>
      <c r="G716" t="s">
        <v>98</v>
      </c>
      <c r="H716" t="s">
        <v>70</v>
      </c>
      <c r="I716">
        <v>1</v>
      </c>
      <c r="J716">
        <v>1</v>
      </c>
      <c r="K716" s="3">
        <v>1</v>
      </c>
      <c r="L716">
        <v>4.1900000000000004</v>
      </c>
      <c r="M716">
        <v>4.1900000000000004</v>
      </c>
      <c r="N716">
        <v>1</v>
      </c>
    </row>
    <row r="717" spans="1:14">
      <c r="A717" t="s">
        <v>1675</v>
      </c>
      <c r="B717" s="21" t="e">
        <f>VLOOKUP(A:A,'Bing search queries'!B:K,10,FALSE)</f>
        <v>#N/A</v>
      </c>
      <c r="C717" s="21">
        <v>4.1900000000000004</v>
      </c>
      <c r="D717" s="22" t="e">
        <f>(C717-B717)/C717</f>
        <v>#N/A</v>
      </c>
      <c r="E717" t="s">
        <v>85</v>
      </c>
      <c r="F717" t="s">
        <v>173</v>
      </c>
      <c r="G717" t="s">
        <v>270</v>
      </c>
      <c r="H717" t="s">
        <v>61</v>
      </c>
      <c r="I717">
        <v>1</v>
      </c>
      <c r="J717">
        <v>1</v>
      </c>
      <c r="K717" s="3">
        <v>1</v>
      </c>
      <c r="L717">
        <v>4.1900000000000004</v>
      </c>
      <c r="M717">
        <v>4.1900000000000004</v>
      </c>
      <c r="N717">
        <v>1</v>
      </c>
    </row>
    <row r="718" spans="1:14">
      <c r="A718" t="s">
        <v>2834</v>
      </c>
      <c r="B718" s="21" t="e">
        <f>VLOOKUP(A:A,'Bing search queries'!B:K,10,FALSE)</f>
        <v>#N/A</v>
      </c>
      <c r="C718" s="21">
        <v>4.1900000000000004</v>
      </c>
      <c r="D718" s="22" t="e">
        <f>(C718-B718)/C718</f>
        <v>#N/A</v>
      </c>
      <c r="E718" t="s">
        <v>85</v>
      </c>
      <c r="F718" t="s">
        <v>154</v>
      </c>
      <c r="G718" t="s">
        <v>155</v>
      </c>
      <c r="H718" t="s">
        <v>70</v>
      </c>
      <c r="I718">
        <v>1</v>
      </c>
      <c r="J718">
        <v>1</v>
      </c>
      <c r="K718" s="3">
        <v>1</v>
      </c>
      <c r="L718">
        <v>4.1900000000000004</v>
      </c>
      <c r="M718">
        <v>4.1900000000000004</v>
      </c>
      <c r="N718">
        <v>1</v>
      </c>
    </row>
    <row r="719" spans="1:14">
      <c r="A719" t="s">
        <v>2017</v>
      </c>
      <c r="B719" s="21" t="e">
        <f>VLOOKUP(A:A,'Bing search queries'!B:K,10,FALSE)</f>
        <v>#N/A</v>
      </c>
      <c r="C719" s="21">
        <v>4.18</v>
      </c>
      <c r="D719" s="22" t="e">
        <f>(C719-B719)/C719</f>
        <v>#N/A</v>
      </c>
      <c r="E719" t="s">
        <v>85</v>
      </c>
      <c r="F719" t="s">
        <v>613</v>
      </c>
      <c r="G719" t="s">
        <v>2018</v>
      </c>
      <c r="H719" t="s">
        <v>61</v>
      </c>
      <c r="I719">
        <v>1</v>
      </c>
      <c r="J719">
        <v>1</v>
      </c>
      <c r="K719" s="3">
        <v>1</v>
      </c>
      <c r="L719">
        <v>4.18</v>
      </c>
      <c r="M719">
        <v>4.18</v>
      </c>
      <c r="N719">
        <v>1</v>
      </c>
    </row>
    <row r="720" spans="1:14">
      <c r="A720" t="s">
        <v>1802</v>
      </c>
      <c r="B720" s="21" t="e">
        <f>VLOOKUP(A:A,'Bing search queries'!B:K,10,FALSE)</f>
        <v>#N/A</v>
      </c>
      <c r="C720" s="21">
        <v>4.16</v>
      </c>
      <c r="D720" s="22" t="e">
        <f>(C720-B720)/C720</f>
        <v>#N/A</v>
      </c>
      <c r="E720" t="s">
        <v>85</v>
      </c>
      <c r="F720" t="s">
        <v>121</v>
      </c>
      <c r="G720" t="s">
        <v>122</v>
      </c>
      <c r="H720" t="s">
        <v>61</v>
      </c>
      <c r="I720">
        <v>1</v>
      </c>
      <c r="J720">
        <v>3</v>
      </c>
      <c r="K720" s="3">
        <v>0.33329999999999999</v>
      </c>
      <c r="L720">
        <v>4.16</v>
      </c>
      <c r="M720">
        <v>4.16</v>
      </c>
      <c r="N720">
        <v>1.3</v>
      </c>
    </row>
    <row r="721" spans="1:14">
      <c r="A721" t="s">
        <v>1212</v>
      </c>
      <c r="B721" s="21" t="e">
        <f>VLOOKUP(A:A,'Bing search queries'!B:K,10,FALSE)</f>
        <v>#N/A</v>
      </c>
      <c r="C721" s="21">
        <v>4.1500000000000004</v>
      </c>
      <c r="D721" s="22" t="e">
        <f>(C721-B721)/C721</f>
        <v>#N/A</v>
      </c>
      <c r="E721" t="s">
        <v>85</v>
      </c>
      <c r="F721" t="s">
        <v>110</v>
      </c>
      <c r="G721" t="s">
        <v>111</v>
      </c>
      <c r="H721" t="s">
        <v>83</v>
      </c>
      <c r="I721">
        <v>1</v>
      </c>
      <c r="J721">
        <v>2</v>
      </c>
      <c r="K721" s="3">
        <v>0.5</v>
      </c>
      <c r="L721">
        <v>4.1500000000000004</v>
      </c>
      <c r="M721">
        <v>4.1500000000000004</v>
      </c>
      <c r="N721">
        <v>1</v>
      </c>
    </row>
    <row r="722" spans="1:14">
      <c r="A722" t="s">
        <v>586</v>
      </c>
      <c r="B722" s="21" t="e">
        <f>VLOOKUP(A:A,'Bing search queries'!B:K,10,FALSE)</f>
        <v>#N/A</v>
      </c>
      <c r="C722" s="21">
        <v>4.13</v>
      </c>
      <c r="D722" s="22" t="e">
        <f>(C722-B722)/C722</f>
        <v>#N/A</v>
      </c>
      <c r="E722" t="s">
        <v>85</v>
      </c>
      <c r="F722" t="s">
        <v>169</v>
      </c>
      <c r="G722" t="s">
        <v>170</v>
      </c>
      <c r="H722" t="s">
        <v>83</v>
      </c>
      <c r="I722">
        <v>1</v>
      </c>
      <c r="J722">
        <v>4</v>
      </c>
      <c r="K722" s="3">
        <v>0.25</v>
      </c>
      <c r="L722">
        <v>4.13</v>
      </c>
      <c r="M722">
        <v>4.13</v>
      </c>
      <c r="N722">
        <v>2.8</v>
      </c>
    </row>
    <row r="723" spans="1:14">
      <c r="A723" t="s">
        <v>2848</v>
      </c>
      <c r="B723" s="21" t="e">
        <f>VLOOKUP(A:A,'Bing search queries'!B:K,10,FALSE)</f>
        <v>#N/A</v>
      </c>
      <c r="C723" s="21">
        <v>4.13</v>
      </c>
      <c r="D723" s="22" t="e">
        <f>(C723-B723)/C723</f>
        <v>#N/A</v>
      </c>
      <c r="E723" t="s">
        <v>85</v>
      </c>
      <c r="F723" t="s">
        <v>154</v>
      </c>
      <c r="G723" t="s">
        <v>155</v>
      </c>
      <c r="H723" t="s">
        <v>70</v>
      </c>
      <c r="I723">
        <v>1</v>
      </c>
      <c r="J723">
        <v>3</v>
      </c>
      <c r="K723" s="3">
        <v>0.33329999999999999</v>
      </c>
      <c r="L723">
        <v>4.13</v>
      </c>
      <c r="M723">
        <v>4.13</v>
      </c>
      <c r="N723">
        <v>1</v>
      </c>
    </row>
    <row r="724" spans="1:14">
      <c r="A724" t="s">
        <v>2256</v>
      </c>
      <c r="B724" s="21" t="e">
        <f>VLOOKUP(A:A,'Bing search queries'!B:K,10,FALSE)</f>
        <v>#N/A</v>
      </c>
      <c r="C724" s="21">
        <v>4.13</v>
      </c>
      <c r="D724" s="22" t="e">
        <f>(C724-B724)/C724</f>
        <v>#N/A</v>
      </c>
      <c r="E724" t="s">
        <v>85</v>
      </c>
      <c r="F724" t="s">
        <v>169</v>
      </c>
      <c r="G724" t="s">
        <v>170</v>
      </c>
      <c r="H724" t="s">
        <v>83</v>
      </c>
      <c r="I724">
        <v>1</v>
      </c>
      <c r="J724">
        <v>1</v>
      </c>
      <c r="K724" s="3">
        <v>1</v>
      </c>
      <c r="L724">
        <v>4.13</v>
      </c>
      <c r="M724">
        <v>4.13</v>
      </c>
      <c r="N724">
        <v>1</v>
      </c>
    </row>
    <row r="725" spans="1:14">
      <c r="A725" t="s">
        <v>2843</v>
      </c>
      <c r="B725" s="21" t="e">
        <f>VLOOKUP(A:A,'Bing search queries'!B:K,10,FALSE)</f>
        <v>#N/A</v>
      </c>
      <c r="C725" s="21">
        <v>4.12</v>
      </c>
      <c r="D725" s="22" t="e">
        <f>(C725-B725)/C725</f>
        <v>#N/A</v>
      </c>
      <c r="E725" t="s">
        <v>85</v>
      </c>
      <c r="F725" t="s">
        <v>613</v>
      </c>
      <c r="G725" t="s">
        <v>614</v>
      </c>
      <c r="H725" t="s">
        <v>61</v>
      </c>
      <c r="I725">
        <v>1</v>
      </c>
      <c r="J725">
        <v>5</v>
      </c>
      <c r="K725" s="3">
        <v>0.2</v>
      </c>
      <c r="L725">
        <v>4.12</v>
      </c>
      <c r="M725">
        <v>4.12</v>
      </c>
      <c r="N725">
        <v>1</v>
      </c>
    </row>
    <row r="726" spans="1:14">
      <c r="A726" t="s">
        <v>1755</v>
      </c>
      <c r="B726" s="21" t="e">
        <f>VLOOKUP(A:A,'Bing search queries'!B:K,10,FALSE)</f>
        <v>#N/A</v>
      </c>
      <c r="C726" s="21">
        <v>4.12</v>
      </c>
      <c r="D726" s="22" t="e">
        <f>(C726-B726)/C726</f>
        <v>#N/A</v>
      </c>
      <c r="E726" t="s">
        <v>64</v>
      </c>
      <c r="F726" t="s">
        <v>97</v>
      </c>
      <c r="G726" t="s">
        <v>98</v>
      </c>
      <c r="H726" t="s">
        <v>70</v>
      </c>
      <c r="I726">
        <v>1</v>
      </c>
      <c r="J726">
        <v>1</v>
      </c>
      <c r="K726" s="3">
        <v>1</v>
      </c>
      <c r="L726">
        <v>4.12</v>
      </c>
      <c r="M726">
        <v>4.12</v>
      </c>
      <c r="N726">
        <v>2</v>
      </c>
    </row>
    <row r="727" spans="1:14">
      <c r="A727" t="s">
        <v>1858</v>
      </c>
      <c r="B727" s="21" t="e">
        <f>VLOOKUP(A:A,'Bing search queries'!B:K,10,FALSE)</f>
        <v>#N/A</v>
      </c>
      <c r="C727" s="21">
        <v>4.12</v>
      </c>
      <c r="D727" s="22" t="e">
        <f>(C727-B727)/C727</f>
        <v>#N/A</v>
      </c>
      <c r="E727" t="s">
        <v>64</v>
      </c>
      <c r="F727" t="s">
        <v>65</v>
      </c>
      <c r="G727" t="s">
        <v>66</v>
      </c>
      <c r="H727" t="s">
        <v>61</v>
      </c>
      <c r="I727">
        <v>1</v>
      </c>
      <c r="J727">
        <v>1</v>
      </c>
      <c r="K727" s="3">
        <v>1</v>
      </c>
      <c r="L727">
        <v>4.12</v>
      </c>
      <c r="M727">
        <v>4.12</v>
      </c>
      <c r="N727">
        <v>1</v>
      </c>
    </row>
    <row r="728" spans="1:14">
      <c r="A728" t="s">
        <v>2000</v>
      </c>
      <c r="B728" s="21" t="e">
        <f>VLOOKUP(A:A,'Bing search queries'!B:K,10,FALSE)</f>
        <v>#N/A</v>
      </c>
      <c r="C728" s="21">
        <v>4.1100000000000003</v>
      </c>
      <c r="D728" s="22" t="e">
        <f>(C728-B728)/C728</f>
        <v>#N/A</v>
      </c>
      <c r="E728" t="s">
        <v>64</v>
      </c>
      <c r="F728" t="s">
        <v>65</v>
      </c>
      <c r="G728" t="s">
        <v>151</v>
      </c>
      <c r="H728" t="s">
        <v>61</v>
      </c>
      <c r="I728">
        <v>1</v>
      </c>
      <c r="J728">
        <v>31</v>
      </c>
      <c r="K728" s="3">
        <v>3.2300000000000002E-2</v>
      </c>
      <c r="L728">
        <v>4.1100000000000003</v>
      </c>
      <c r="M728">
        <v>4.1100000000000003</v>
      </c>
      <c r="N728">
        <v>1.2</v>
      </c>
    </row>
    <row r="729" spans="1:14">
      <c r="A729" t="s">
        <v>992</v>
      </c>
      <c r="B729" s="21" t="e">
        <f>VLOOKUP(A:A,'Bing search queries'!B:K,10,FALSE)</f>
        <v>#N/A</v>
      </c>
      <c r="C729" s="21">
        <v>4.0999999999999996</v>
      </c>
      <c r="D729" s="22" t="e">
        <f>(C729-B729)/C729</f>
        <v>#N/A</v>
      </c>
      <c r="E729" t="s">
        <v>85</v>
      </c>
      <c r="F729" t="s">
        <v>169</v>
      </c>
      <c r="G729" t="s">
        <v>170</v>
      </c>
      <c r="H729" t="s">
        <v>83</v>
      </c>
      <c r="I729">
        <v>1</v>
      </c>
      <c r="J729">
        <v>2</v>
      </c>
      <c r="K729" s="3">
        <v>0.5</v>
      </c>
      <c r="L729">
        <v>4.0999999999999996</v>
      </c>
      <c r="M729">
        <v>4.0999999999999996</v>
      </c>
      <c r="N729">
        <v>3</v>
      </c>
    </row>
    <row r="730" spans="1:14">
      <c r="A730" t="s">
        <v>1375</v>
      </c>
      <c r="B730" s="21" t="e">
        <f>VLOOKUP(A:A,'Bing search queries'!B:K,10,FALSE)</f>
        <v>#N/A</v>
      </c>
      <c r="C730" s="21">
        <v>4.0999999999999996</v>
      </c>
      <c r="D730" s="22" t="e">
        <f>(C730-B730)/C730</f>
        <v>#N/A</v>
      </c>
      <c r="E730" t="s">
        <v>64</v>
      </c>
      <c r="F730" t="s">
        <v>65</v>
      </c>
      <c r="G730" t="s">
        <v>151</v>
      </c>
      <c r="H730" t="s">
        <v>61</v>
      </c>
      <c r="I730">
        <v>1</v>
      </c>
      <c r="J730">
        <v>1</v>
      </c>
      <c r="K730" s="3">
        <v>1</v>
      </c>
      <c r="L730">
        <v>4.0999999999999996</v>
      </c>
      <c r="M730">
        <v>4.0999999999999996</v>
      </c>
      <c r="N730">
        <v>2</v>
      </c>
    </row>
    <row r="731" spans="1:14">
      <c r="A731" t="s">
        <v>2565</v>
      </c>
      <c r="B731" s="21" t="e">
        <f>VLOOKUP(A:A,'Bing search queries'!B:K,10,FALSE)</f>
        <v>#N/A</v>
      </c>
      <c r="C731" s="21">
        <v>4.0999999999999996</v>
      </c>
      <c r="D731" s="22" t="e">
        <f>(C731-B731)/C731</f>
        <v>#N/A</v>
      </c>
      <c r="E731" t="s">
        <v>85</v>
      </c>
      <c r="F731" t="s">
        <v>169</v>
      </c>
      <c r="G731" t="s">
        <v>170</v>
      </c>
      <c r="H731" t="s">
        <v>83</v>
      </c>
      <c r="I731">
        <v>1</v>
      </c>
      <c r="J731">
        <v>1</v>
      </c>
      <c r="K731" s="3">
        <v>1</v>
      </c>
      <c r="L731">
        <v>4.0999999999999996</v>
      </c>
      <c r="M731">
        <v>4.0999999999999996</v>
      </c>
      <c r="N731">
        <v>3</v>
      </c>
    </row>
    <row r="732" spans="1:14">
      <c r="A732" t="s">
        <v>2905</v>
      </c>
      <c r="B732" s="21" t="e">
        <f>VLOOKUP(A:A,'Bing search queries'!B:K,10,FALSE)</f>
        <v>#N/A</v>
      </c>
      <c r="C732" s="21">
        <v>4.09</v>
      </c>
      <c r="D732" s="22" t="e">
        <f>(C732-B732)/C732</f>
        <v>#N/A</v>
      </c>
      <c r="E732" t="s">
        <v>64</v>
      </c>
      <c r="F732" t="s">
        <v>134</v>
      </c>
      <c r="G732" t="s">
        <v>219</v>
      </c>
      <c r="H732" t="s">
        <v>61</v>
      </c>
      <c r="I732">
        <v>3</v>
      </c>
      <c r="J732">
        <v>72</v>
      </c>
      <c r="K732" s="3">
        <v>4.1700000000000001E-2</v>
      </c>
      <c r="L732">
        <v>1.36</v>
      </c>
      <c r="M732">
        <v>4.09</v>
      </c>
      <c r="N732">
        <v>2.9</v>
      </c>
    </row>
    <row r="733" spans="1:14">
      <c r="A733" t="s">
        <v>1227</v>
      </c>
      <c r="B733" s="21" t="e">
        <f>VLOOKUP(A:A,'Bing search queries'!B:K,10,FALSE)</f>
        <v>#N/A</v>
      </c>
      <c r="C733" s="21">
        <v>4.09</v>
      </c>
      <c r="D733" s="22" t="e">
        <f>(C733-B733)/C733</f>
        <v>#N/A</v>
      </c>
      <c r="E733" t="s">
        <v>85</v>
      </c>
      <c r="F733" t="s">
        <v>774</v>
      </c>
      <c r="G733" t="s">
        <v>998</v>
      </c>
      <c r="H733" t="s">
        <v>83</v>
      </c>
      <c r="I733">
        <v>1</v>
      </c>
      <c r="J733">
        <v>1</v>
      </c>
      <c r="K733" s="3">
        <v>1</v>
      </c>
      <c r="L733">
        <v>4.09</v>
      </c>
      <c r="M733">
        <v>4.09</v>
      </c>
      <c r="N733">
        <v>1</v>
      </c>
    </row>
    <row r="734" spans="1:14">
      <c r="A734" t="s">
        <v>421</v>
      </c>
      <c r="B734" s="21" t="e">
        <f>VLOOKUP(A:A,'Bing search queries'!B:K,10,FALSE)</f>
        <v>#N/A</v>
      </c>
      <c r="C734" s="21">
        <v>4.08</v>
      </c>
      <c r="D734" s="22" t="e">
        <f>(C734-B734)/C734</f>
        <v>#N/A</v>
      </c>
      <c r="E734" t="s">
        <v>85</v>
      </c>
      <c r="F734" t="s">
        <v>86</v>
      </c>
      <c r="G734" t="s">
        <v>422</v>
      </c>
      <c r="H734" t="s">
        <v>70</v>
      </c>
      <c r="I734">
        <v>1</v>
      </c>
      <c r="J734">
        <v>1</v>
      </c>
      <c r="K734" s="3">
        <v>1</v>
      </c>
      <c r="L734">
        <v>4.08</v>
      </c>
      <c r="M734">
        <v>4.08</v>
      </c>
      <c r="N734">
        <v>1</v>
      </c>
    </row>
    <row r="735" spans="1:14">
      <c r="A735" t="s">
        <v>2715</v>
      </c>
      <c r="B735" s="21" t="e">
        <f>VLOOKUP(A:A,'Bing search queries'!B:K,10,FALSE)</f>
        <v>#N/A</v>
      </c>
      <c r="C735" s="21">
        <v>4.08</v>
      </c>
      <c r="D735" s="22" t="e">
        <f>(C735-B735)/C735</f>
        <v>#N/A</v>
      </c>
      <c r="E735" t="s">
        <v>100</v>
      </c>
      <c r="F735" t="s">
        <v>194</v>
      </c>
      <c r="G735" t="s">
        <v>195</v>
      </c>
      <c r="H735" t="s">
        <v>83</v>
      </c>
      <c r="I735">
        <v>1</v>
      </c>
      <c r="J735">
        <v>1</v>
      </c>
      <c r="K735" s="3">
        <v>1</v>
      </c>
      <c r="L735">
        <v>4.08</v>
      </c>
      <c r="M735">
        <v>4.08</v>
      </c>
      <c r="N735">
        <v>3</v>
      </c>
    </row>
    <row r="736" spans="1:14">
      <c r="A736" t="s">
        <v>2445</v>
      </c>
      <c r="B736" s="21" t="e">
        <f>VLOOKUP(A:A,'Bing search queries'!B:K,10,FALSE)</f>
        <v>#N/A</v>
      </c>
      <c r="C736" s="21">
        <v>4.07</v>
      </c>
      <c r="D736" s="22" t="e">
        <f>(C736-B736)/C736</f>
        <v>#N/A</v>
      </c>
      <c r="E736" t="s">
        <v>85</v>
      </c>
      <c r="F736" t="s">
        <v>110</v>
      </c>
      <c r="G736" t="s">
        <v>124</v>
      </c>
      <c r="H736" t="s">
        <v>83</v>
      </c>
      <c r="I736">
        <v>1</v>
      </c>
      <c r="J736">
        <v>11</v>
      </c>
      <c r="K736" s="3">
        <v>9.0899999999999995E-2</v>
      </c>
      <c r="L736">
        <v>4.07</v>
      </c>
      <c r="M736">
        <v>4.07</v>
      </c>
      <c r="N736">
        <v>1.2</v>
      </c>
    </row>
    <row r="737" spans="1:14">
      <c r="A737" t="s">
        <v>2589</v>
      </c>
      <c r="B737" s="21" t="e">
        <f>VLOOKUP(A:A,'Bing search queries'!B:K,10,FALSE)</f>
        <v>#N/A</v>
      </c>
      <c r="C737" s="21">
        <v>4.07</v>
      </c>
      <c r="D737" s="22" t="e">
        <f>(C737-B737)/C737</f>
        <v>#N/A</v>
      </c>
      <c r="E737" t="s">
        <v>85</v>
      </c>
      <c r="F737" t="s">
        <v>398</v>
      </c>
      <c r="G737" t="s">
        <v>2012</v>
      </c>
      <c r="H737" t="s">
        <v>61</v>
      </c>
      <c r="I737">
        <v>1</v>
      </c>
      <c r="J737">
        <v>4</v>
      </c>
      <c r="K737" s="3">
        <v>0.25</v>
      </c>
      <c r="L737">
        <v>4.07</v>
      </c>
      <c r="M737">
        <v>4.07</v>
      </c>
      <c r="N737">
        <v>1.5</v>
      </c>
    </row>
    <row r="738" spans="1:14">
      <c r="A738" t="s">
        <v>722</v>
      </c>
      <c r="B738" s="21" t="e">
        <f>VLOOKUP(A:A,'Bing search queries'!B:K,10,FALSE)</f>
        <v>#N/A</v>
      </c>
      <c r="C738" s="21">
        <v>4.07</v>
      </c>
      <c r="D738" s="22" t="e">
        <f>(C738-B738)/C738</f>
        <v>#N/A</v>
      </c>
      <c r="E738" t="s">
        <v>100</v>
      </c>
      <c r="F738" t="s">
        <v>194</v>
      </c>
      <c r="G738" t="s">
        <v>195</v>
      </c>
      <c r="H738" t="s">
        <v>70</v>
      </c>
      <c r="I738">
        <v>1</v>
      </c>
      <c r="J738">
        <v>3</v>
      </c>
      <c r="K738" s="3">
        <v>0.33329999999999999</v>
      </c>
      <c r="L738">
        <v>4.07</v>
      </c>
      <c r="M738">
        <v>4.07</v>
      </c>
      <c r="N738">
        <v>3.7</v>
      </c>
    </row>
    <row r="739" spans="1:14">
      <c r="A739" t="s">
        <v>1426</v>
      </c>
      <c r="B739" s="21" t="e">
        <f>VLOOKUP(A:A,'Bing search queries'!B:K,10,FALSE)</f>
        <v>#N/A</v>
      </c>
      <c r="C739" s="21">
        <v>4.07</v>
      </c>
      <c r="D739" s="22" t="e">
        <f>(C739-B739)/C739</f>
        <v>#N/A</v>
      </c>
      <c r="E739" t="s">
        <v>85</v>
      </c>
      <c r="F739" t="s">
        <v>110</v>
      </c>
      <c r="G739" t="s">
        <v>124</v>
      </c>
      <c r="H739" t="s">
        <v>83</v>
      </c>
      <c r="I739">
        <v>1</v>
      </c>
      <c r="J739">
        <v>2</v>
      </c>
      <c r="K739" s="3">
        <v>0.5</v>
      </c>
      <c r="L739">
        <v>4.07</v>
      </c>
      <c r="M739">
        <v>4.07</v>
      </c>
      <c r="N739">
        <v>1</v>
      </c>
    </row>
    <row r="740" spans="1:14">
      <c r="A740" t="s">
        <v>1101</v>
      </c>
      <c r="B740" s="21" t="e">
        <f>VLOOKUP(A:A,'Bing search queries'!B:K,10,FALSE)</f>
        <v>#N/A</v>
      </c>
      <c r="C740" s="21">
        <v>4.0599999999999996</v>
      </c>
      <c r="D740" s="22" t="e">
        <f>(C740-B740)/C740</f>
        <v>#N/A</v>
      </c>
      <c r="E740" t="s">
        <v>85</v>
      </c>
      <c r="F740" t="s">
        <v>110</v>
      </c>
      <c r="G740" t="s">
        <v>111</v>
      </c>
      <c r="H740" t="s">
        <v>83</v>
      </c>
      <c r="I740">
        <v>2</v>
      </c>
      <c r="J740">
        <v>1</v>
      </c>
      <c r="K740" s="3">
        <v>2</v>
      </c>
      <c r="L740">
        <v>2.0299999999999998</v>
      </c>
      <c r="M740">
        <v>4.0599999999999996</v>
      </c>
      <c r="N740">
        <v>5</v>
      </c>
    </row>
    <row r="741" spans="1:14">
      <c r="A741" t="s">
        <v>535</v>
      </c>
      <c r="B741" s="21" t="e">
        <f>VLOOKUP(A:A,'Bing search queries'!B:K,10,FALSE)</f>
        <v>#N/A</v>
      </c>
      <c r="C741" s="21">
        <v>4.05</v>
      </c>
      <c r="D741" s="22" t="e">
        <f>(C741-B741)/C741</f>
        <v>#N/A</v>
      </c>
      <c r="E741" t="s">
        <v>85</v>
      </c>
      <c r="F741" t="s">
        <v>154</v>
      </c>
      <c r="G741" t="s">
        <v>155</v>
      </c>
      <c r="H741" t="s">
        <v>70</v>
      </c>
      <c r="I741">
        <v>1</v>
      </c>
      <c r="J741">
        <v>26</v>
      </c>
      <c r="K741" s="3">
        <v>3.85E-2</v>
      </c>
      <c r="L741">
        <v>4.05</v>
      </c>
      <c r="M741">
        <v>4.05</v>
      </c>
      <c r="N741">
        <v>1</v>
      </c>
    </row>
    <row r="742" spans="1:14">
      <c r="A742" t="s">
        <v>1925</v>
      </c>
      <c r="B742" s="21" t="e">
        <f>VLOOKUP(A:A,'Bing search queries'!B:K,10,FALSE)</f>
        <v>#N/A</v>
      </c>
      <c r="C742" s="21">
        <v>4.05</v>
      </c>
      <c r="D742" s="22" t="e">
        <f>(C742-B742)/C742</f>
        <v>#N/A</v>
      </c>
      <c r="E742" t="s">
        <v>100</v>
      </c>
      <c r="F742" t="s">
        <v>194</v>
      </c>
      <c r="G742" t="s">
        <v>195</v>
      </c>
      <c r="H742" t="s">
        <v>70</v>
      </c>
      <c r="I742">
        <v>1</v>
      </c>
      <c r="J742">
        <v>1</v>
      </c>
      <c r="K742" s="3">
        <v>1</v>
      </c>
      <c r="L742">
        <v>4.05</v>
      </c>
      <c r="M742">
        <v>4.05</v>
      </c>
      <c r="N742">
        <v>3</v>
      </c>
    </row>
    <row r="743" spans="1:14">
      <c r="A743" t="s">
        <v>746</v>
      </c>
      <c r="B743" s="21" t="e">
        <f>VLOOKUP(A:A,'Bing search queries'!B:K,10,FALSE)</f>
        <v>#N/A</v>
      </c>
      <c r="C743" s="21">
        <v>4.04</v>
      </c>
      <c r="D743" s="22" t="e">
        <f>(C743-B743)/C743</f>
        <v>#N/A</v>
      </c>
      <c r="E743" t="s">
        <v>100</v>
      </c>
      <c r="F743" t="s">
        <v>101</v>
      </c>
      <c r="G743" t="s">
        <v>102</v>
      </c>
      <c r="H743" t="s">
        <v>70</v>
      </c>
      <c r="I743">
        <v>1</v>
      </c>
      <c r="J743">
        <v>3</v>
      </c>
      <c r="K743" s="3">
        <v>0.33329999999999999</v>
      </c>
      <c r="L743">
        <v>4.04</v>
      </c>
      <c r="M743">
        <v>4.04</v>
      </c>
      <c r="N743">
        <v>3</v>
      </c>
    </row>
    <row r="744" spans="1:14">
      <c r="A744" t="s">
        <v>1193</v>
      </c>
      <c r="B744" s="21" t="e">
        <f>VLOOKUP(A:A,'Bing search queries'!B:K,10,FALSE)</f>
        <v>#N/A</v>
      </c>
      <c r="C744" s="21">
        <v>4.04</v>
      </c>
      <c r="D744" s="22" t="e">
        <f>(C744-B744)/C744</f>
        <v>#N/A</v>
      </c>
      <c r="E744" t="s">
        <v>85</v>
      </c>
      <c r="F744" t="s">
        <v>240</v>
      </c>
      <c r="G744" t="s">
        <v>1194</v>
      </c>
      <c r="H744" t="s">
        <v>83</v>
      </c>
      <c r="I744">
        <v>1</v>
      </c>
      <c r="J744">
        <v>1</v>
      </c>
      <c r="K744" s="3">
        <v>1</v>
      </c>
      <c r="L744">
        <v>4.04</v>
      </c>
      <c r="M744">
        <v>4.04</v>
      </c>
      <c r="N744">
        <v>1</v>
      </c>
    </row>
    <row r="745" spans="1:14">
      <c r="A745" t="s">
        <v>2179</v>
      </c>
      <c r="B745" s="21" t="e">
        <f>VLOOKUP(A:A,'Bing search queries'!B:K,10,FALSE)</f>
        <v>#N/A</v>
      </c>
      <c r="C745" s="21">
        <v>4.04</v>
      </c>
      <c r="D745" s="22" t="e">
        <f>(C745-B745)/C745</f>
        <v>#N/A</v>
      </c>
      <c r="E745" t="s">
        <v>85</v>
      </c>
      <c r="F745" t="s">
        <v>154</v>
      </c>
      <c r="G745" t="s">
        <v>155</v>
      </c>
      <c r="H745" t="s">
        <v>83</v>
      </c>
      <c r="I745">
        <v>1</v>
      </c>
      <c r="J745">
        <v>1</v>
      </c>
      <c r="K745" s="3">
        <v>1</v>
      </c>
      <c r="L745">
        <v>4.04</v>
      </c>
      <c r="M745">
        <v>4.04</v>
      </c>
      <c r="N745">
        <v>1</v>
      </c>
    </row>
    <row r="746" spans="1:14">
      <c r="A746" t="s">
        <v>1885</v>
      </c>
      <c r="B746" s="21" t="e">
        <f>VLOOKUP(A:A,'Bing search queries'!B:K,10,FALSE)</f>
        <v>#N/A</v>
      </c>
      <c r="C746" s="21">
        <v>4.03</v>
      </c>
      <c r="D746" s="22" t="e">
        <f>(C746-B746)/C746</f>
        <v>#N/A</v>
      </c>
      <c r="E746" t="s">
        <v>64</v>
      </c>
      <c r="F746" t="s">
        <v>65</v>
      </c>
      <c r="G746" t="s">
        <v>66</v>
      </c>
      <c r="H746" t="s">
        <v>61</v>
      </c>
      <c r="I746">
        <v>1</v>
      </c>
      <c r="J746">
        <v>2</v>
      </c>
      <c r="K746" s="3">
        <v>0.5</v>
      </c>
      <c r="L746">
        <v>4.03</v>
      </c>
      <c r="M746">
        <v>4.03</v>
      </c>
      <c r="N746">
        <v>5</v>
      </c>
    </row>
    <row r="747" spans="1:14">
      <c r="A747" t="s">
        <v>875</v>
      </c>
      <c r="B747" s="21" t="e">
        <f>VLOOKUP(A:A,'Bing search queries'!B:K,10,FALSE)</f>
        <v>#N/A</v>
      </c>
      <c r="C747" s="21">
        <v>4.0199999999999996</v>
      </c>
      <c r="D747" s="22" t="e">
        <f>(C747-B747)/C747</f>
        <v>#N/A</v>
      </c>
      <c r="E747" t="s">
        <v>85</v>
      </c>
      <c r="F747" t="s">
        <v>173</v>
      </c>
      <c r="G747" t="s">
        <v>270</v>
      </c>
      <c r="H747" t="s">
        <v>61</v>
      </c>
      <c r="I747">
        <v>1</v>
      </c>
      <c r="J747">
        <v>1</v>
      </c>
      <c r="K747" s="3">
        <v>1</v>
      </c>
      <c r="L747">
        <v>4.0199999999999996</v>
      </c>
      <c r="M747">
        <v>4.0199999999999996</v>
      </c>
      <c r="N747">
        <v>1</v>
      </c>
    </row>
    <row r="748" spans="1:14">
      <c r="A748" t="s">
        <v>918</v>
      </c>
      <c r="B748" s="21" t="e">
        <f>VLOOKUP(A:A,'Bing search queries'!B:K,10,FALSE)</f>
        <v>#N/A</v>
      </c>
      <c r="C748" s="21">
        <v>4.0199999999999996</v>
      </c>
      <c r="D748" s="22" t="e">
        <f>(C748-B748)/C748</f>
        <v>#N/A</v>
      </c>
      <c r="E748" t="s">
        <v>85</v>
      </c>
      <c r="F748" t="s">
        <v>173</v>
      </c>
      <c r="G748" t="s">
        <v>270</v>
      </c>
      <c r="H748" t="s">
        <v>61</v>
      </c>
      <c r="I748">
        <v>1</v>
      </c>
      <c r="J748">
        <v>1</v>
      </c>
      <c r="K748" s="3">
        <v>1</v>
      </c>
      <c r="L748">
        <v>4.0199999999999996</v>
      </c>
      <c r="M748">
        <v>4.0199999999999996</v>
      </c>
      <c r="N748">
        <v>1</v>
      </c>
    </row>
    <row r="749" spans="1:14">
      <c r="A749" t="s">
        <v>2245</v>
      </c>
      <c r="B749" s="21" t="e">
        <f>VLOOKUP(A:A,'Bing search queries'!B:K,10,FALSE)</f>
        <v>#N/A</v>
      </c>
      <c r="C749" s="21">
        <v>4.0199999999999996</v>
      </c>
      <c r="D749" s="22" t="e">
        <f>(C749-B749)/C749</f>
        <v>#N/A</v>
      </c>
      <c r="E749" t="s">
        <v>85</v>
      </c>
      <c r="F749" t="s">
        <v>86</v>
      </c>
      <c r="G749" t="s">
        <v>247</v>
      </c>
      <c r="H749" t="s">
        <v>70</v>
      </c>
      <c r="I749">
        <v>1</v>
      </c>
      <c r="J749">
        <v>1</v>
      </c>
      <c r="K749" s="3">
        <v>1</v>
      </c>
      <c r="L749">
        <v>4.0199999999999996</v>
      </c>
      <c r="M749">
        <v>4.0199999999999996</v>
      </c>
      <c r="N749">
        <v>2</v>
      </c>
    </row>
    <row r="750" spans="1:14">
      <c r="A750" t="s">
        <v>2326</v>
      </c>
      <c r="B750" s="21" t="e">
        <f>VLOOKUP(A:A,'Bing search queries'!B:K,10,FALSE)</f>
        <v>#N/A</v>
      </c>
      <c r="C750" s="21">
        <v>4.0199999999999996</v>
      </c>
      <c r="D750" s="22" t="e">
        <f>(C750-B750)/C750</f>
        <v>#N/A</v>
      </c>
      <c r="E750" t="s">
        <v>85</v>
      </c>
      <c r="F750" t="s">
        <v>774</v>
      </c>
      <c r="G750" t="s">
        <v>775</v>
      </c>
      <c r="H750" t="s">
        <v>83</v>
      </c>
      <c r="I750">
        <v>1</v>
      </c>
      <c r="J750">
        <v>1</v>
      </c>
      <c r="K750" s="3">
        <v>1</v>
      </c>
      <c r="L750">
        <v>4.0199999999999996</v>
      </c>
      <c r="M750">
        <v>4.0199999999999996</v>
      </c>
      <c r="N750">
        <v>1</v>
      </c>
    </row>
    <row r="751" spans="1:14">
      <c r="A751" t="s">
        <v>147</v>
      </c>
      <c r="B751" s="21" t="e">
        <f>VLOOKUP(A:A,'Bing search queries'!B:K,10,FALSE)</f>
        <v>#N/A</v>
      </c>
      <c r="C751" s="21">
        <v>4</v>
      </c>
      <c r="D751" s="22" t="e">
        <f>(C751-B751)/C751</f>
        <v>#N/A</v>
      </c>
      <c r="E751" t="s">
        <v>85</v>
      </c>
      <c r="F751" t="s">
        <v>148</v>
      </c>
      <c r="G751" t="s">
        <v>149</v>
      </c>
      <c r="H751" t="s">
        <v>70</v>
      </c>
      <c r="I751">
        <v>1</v>
      </c>
      <c r="J751">
        <v>2</v>
      </c>
      <c r="K751" s="3">
        <v>0.5</v>
      </c>
      <c r="L751">
        <v>4</v>
      </c>
      <c r="M751">
        <v>4</v>
      </c>
      <c r="N751">
        <v>1</v>
      </c>
    </row>
    <row r="752" spans="1:14">
      <c r="A752" t="s">
        <v>191</v>
      </c>
      <c r="B752" s="21" t="e">
        <f>VLOOKUP(A:A,'Bing search queries'!B:K,10,FALSE)</f>
        <v>#N/A</v>
      </c>
      <c r="C752" s="21">
        <v>4</v>
      </c>
      <c r="D752" s="22" t="e">
        <f>(C752-B752)/C752</f>
        <v>#N/A</v>
      </c>
      <c r="E752" t="s">
        <v>85</v>
      </c>
      <c r="F752" t="s">
        <v>154</v>
      </c>
      <c r="G752" t="s">
        <v>155</v>
      </c>
      <c r="H752" t="s">
        <v>70</v>
      </c>
      <c r="I752">
        <v>1</v>
      </c>
      <c r="J752">
        <v>1</v>
      </c>
      <c r="K752" s="3">
        <v>1</v>
      </c>
      <c r="L752">
        <v>4</v>
      </c>
      <c r="M752">
        <v>4</v>
      </c>
      <c r="N752">
        <v>1</v>
      </c>
    </row>
    <row r="753" spans="1:14">
      <c r="A753" t="s">
        <v>826</v>
      </c>
      <c r="B753" s="21" t="e">
        <f>VLOOKUP(A:A,'Bing search queries'!B:K,10,FALSE)</f>
        <v>#N/A</v>
      </c>
      <c r="C753" s="21">
        <v>4</v>
      </c>
      <c r="D753" s="22" t="e">
        <f>(C753-B753)/C753</f>
        <v>#N/A</v>
      </c>
      <c r="E753" t="s">
        <v>64</v>
      </c>
      <c r="F753" t="s">
        <v>97</v>
      </c>
      <c r="G753" t="s">
        <v>98</v>
      </c>
      <c r="H753" t="s">
        <v>70</v>
      </c>
      <c r="I753">
        <v>1</v>
      </c>
      <c r="J753">
        <v>1</v>
      </c>
      <c r="K753" s="3">
        <v>1</v>
      </c>
      <c r="L753">
        <v>4</v>
      </c>
      <c r="M753">
        <v>4</v>
      </c>
      <c r="N753">
        <v>1</v>
      </c>
    </row>
    <row r="754" spans="1:14">
      <c r="A754" t="s">
        <v>2399</v>
      </c>
      <c r="B754" s="21" t="e">
        <f>VLOOKUP(A:A,'Bing search queries'!B:K,10,FALSE)</f>
        <v>#N/A</v>
      </c>
      <c r="C754" s="21">
        <v>4</v>
      </c>
      <c r="D754" s="22" t="e">
        <f>(C754-B754)/C754</f>
        <v>#N/A</v>
      </c>
      <c r="E754" t="s">
        <v>100</v>
      </c>
      <c r="F754" t="s">
        <v>101</v>
      </c>
      <c r="G754" t="s">
        <v>102</v>
      </c>
      <c r="H754" t="s">
        <v>83</v>
      </c>
      <c r="I754">
        <v>1</v>
      </c>
      <c r="J754">
        <v>1</v>
      </c>
      <c r="K754" s="3">
        <v>1</v>
      </c>
      <c r="L754">
        <v>4</v>
      </c>
      <c r="M754">
        <v>4</v>
      </c>
      <c r="N754">
        <v>2</v>
      </c>
    </row>
    <row r="755" spans="1:14">
      <c r="A755" t="s">
        <v>1598</v>
      </c>
      <c r="B755" s="21" t="e">
        <f>VLOOKUP(A:A,'Bing search queries'!B:K,10,FALSE)</f>
        <v>#N/A</v>
      </c>
      <c r="C755" s="21">
        <v>3.99</v>
      </c>
      <c r="D755" s="22" t="e">
        <f>(C755-B755)/C755</f>
        <v>#N/A</v>
      </c>
      <c r="E755" t="s">
        <v>85</v>
      </c>
      <c r="F755" t="s">
        <v>169</v>
      </c>
      <c r="G755" t="s">
        <v>170</v>
      </c>
      <c r="H755" t="s">
        <v>83</v>
      </c>
      <c r="I755">
        <v>1</v>
      </c>
      <c r="J755">
        <v>33</v>
      </c>
      <c r="K755" s="3">
        <v>3.0300000000000001E-2</v>
      </c>
      <c r="L755">
        <v>3.99</v>
      </c>
      <c r="M755">
        <v>3.99</v>
      </c>
      <c r="N755">
        <v>1.5</v>
      </c>
    </row>
    <row r="756" spans="1:14">
      <c r="A756" t="s">
        <v>2156</v>
      </c>
      <c r="B756" s="21" t="e">
        <f>VLOOKUP(A:A,'Bing search queries'!B:K,10,FALSE)</f>
        <v>#N/A</v>
      </c>
      <c r="C756" s="21">
        <v>3.99</v>
      </c>
      <c r="D756" s="22" t="e">
        <f>(C756-B756)/C756</f>
        <v>#N/A</v>
      </c>
      <c r="E756" t="s">
        <v>64</v>
      </c>
      <c r="F756" t="s">
        <v>97</v>
      </c>
      <c r="G756" t="s">
        <v>98</v>
      </c>
      <c r="H756" t="s">
        <v>83</v>
      </c>
      <c r="I756">
        <v>1</v>
      </c>
      <c r="J756">
        <v>3</v>
      </c>
      <c r="K756" s="3">
        <v>0.33329999999999999</v>
      </c>
      <c r="L756">
        <v>3.99</v>
      </c>
      <c r="M756">
        <v>3.99</v>
      </c>
      <c r="N756">
        <v>2</v>
      </c>
    </row>
    <row r="757" spans="1:14">
      <c r="A757" t="s">
        <v>453</v>
      </c>
      <c r="B757" s="21" t="e">
        <f>VLOOKUP(A:A,'Bing search queries'!B:K,10,FALSE)</f>
        <v>#N/A</v>
      </c>
      <c r="C757" s="21">
        <v>3.99</v>
      </c>
      <c r="D757" s="22" t="e">
        <f>(C757-B757)/C757</f>
        <v>#N/A</v>
      </c>
      <c r="E757" t="s">
        <v>85</v>
      </c>
      <c r="F757" t="s">
        <v>86</v>
      </c>
      <c r="G757" t="s">
        <v>422</v>
      </c>
      <c r="H757" t="s">
        <v>70</v>
      </c>
      <c r="I757">
        <v>1</v>
      </c>
      <c r="J757">
        <v>1</v>
      </c>
      <c r="K757" s="3">
        <v>1</v>
      </c>
      <c r="L757">
        <v>3.99</v>
      </c>
      <c r="M757">
        <v>3.99</v>
      </c>
      <c r="N757">
        <v>1</v>
      </c>
    </row>
    <row r="758" spans="1:14">
      <c r="A758" t="s">
        <v>1696</v>
      </c>
      <c r="B758" s="21" t="e">
        <f>VLOOKUP(A:A,'Bing search queries'!B:K,10,FALSE)</f>
        <v>#N/A</v>
      </c>
      <c r="C758" s="21">
        <v>3.99</v>
      </c>
      <c r="D758" s="22" t="e">
        <f>(C758-B758)/C758</f>
        <v>#N/A</v>
      </c>
      <c r="E758" t="s">
        <v>85</v>
      </c>
      <c r="F758" t="s">
        <v>154</v>
      </c>
      <c r="G758" t="s">
        <v>299</v>
      </c>
      <c r="H758" t="s">
        <v>83</v>
      </c>
      <c r="I758">
        <v>1</v>
      </c>
      <c r="J758">
        <v>1</v>
      </c>
      <c r="K758" s="3">
        <v>1</v>
      </c>
      <c r="L758">
        <v>3.99</v>
      </c>
      <c r="M758">
        <v>3.99</v>
      </c>
      <c r="N758">
        <v>2</v>
      </c>
    </row>
    <row r="759" spans="1:14">
      <c r="A759" t="s">
        <v>501</v>
      </c>
      <c r="B759" s="21" t="e">
        <f>VLOOKUP(A:A,'Bing search queries'!B:K,10,FALSE)</f>
        <v>#N/A</v>
      </c>
      <c r="C759" s="21">
        <v>3.98</v>
      </c>
      <c r="D759" s="22" t="e">
        <f>(C759-B759)/C759</f>
        <v>#N/A</v>
      </c>
      <c r="E759" t="s">
        <v>85</v>
      </c>
      <c r="F759" t="s">
        <v>154</v>
      </c>
      <c r="G759" t="s">
        <v>299</v>
      </c>
      <c r="H759" t="s">
        <v>70</v>
      </c>
      <c r="I759">
        <v>1</v>
      </c>
      <c r="J759">
        <v>15</v>
      </c>
      <c r="K759" s="3">
        <v>6.6699999999999995E-2</v>
      </c>
      <c r="L759">
        <v>3.98</v>
      </c>
      <c r="M759">
        <v>3.98</v>
      </c>
      <c r="N759">
        <v>1</v>
      </c>
    </row>
    <row r="760" spans="1:14">
      <c r="A760" t="s">
        <v>327</v>
      </c>
      <c r="B760" s="21" t="e">
        <f>VLOOKUP(A:A,'Bing search queries'!B:K,10,FALSE)</f>
        <v>#N/A</v>
      </c>
      <c r="C760" s="21">
        <v>3.98</v>
      </c>
      <c r="D760" s="22" t="e">
        <f>(C760-B760)/C760</f>
        <v>#N/A</v>
      </c>
      <c r="E760" t="s">
        <v>64</v>
      </c>
      <c r="F760" t="s">
        <v>68</v>
      </c>
      <c r="G760" t="s">
        <v>69</v>
      </c>
      <c r="H760" t="s">
        <v>61</v>
      </c>
      <c r="I760">
        <v>2</v>
      </c>
      <c r="J760">
        <v>5</v>
      </c>
      <c r="K760" s="3">
        <v>0.4</v>
      </c>
      <c r="L760">
        <v>1.99</v>
      </c>
      <c r="M760">
        <v>3.98</v>
      </c>
      <c r="N760">
        <v>1.6</v>
      </c>
    </row>
    <row r="761" spans="1:14">
      <c r="A761" t="s">
        <v>2760</v>
      </c>
      <c r="B761" s="21" t="e">
        <f>VLOOKUP(A:A,'Bing search queries'!B:K,10,FALSE)</f>
        <v>#N/A</v>
      </c>
      <c r="C761" s="21">
        <v>3.98</v>
      </c>
      <c r="D761" s="22" t="e">
        <f>(C761-B761)/C761</f>
        <v>#N/A</v>
      </c>
      <c r="E761" t="s">
        <v>85</v>
      </c>
      <c r="F761" t="s">
        <v>121</v>
      </c>
      <c r="G761" t="s">
        <v>625</v>
      </c>
      <c r="H761" t="s">
        <v>61</v>
      </c>
      <c r="I761">
        <v>1</v>
      </c>
      <c r="J761">
        <v>1</v>
      </c>
      <c r="K761" s="3">
        <v>1</v>
      </c>
      <c r="L761">
        <v>3.98</v>
      </c>
      <c r="M761">
        <v>3.98</v>
      </c>
      <c r="N761">
        <v>1</v>
      </c>
    </row>
    <row r="762" spans="1:14">
      <c r="A762" t="s">
        <v>516</v>
      </c>
      <c r="B762" s="21" t="e">
        <f>VLOOKUP(A:A,'Bing search queries'!B:K,10,FALSE)</f>
        <v>#N/A</v>
      </c>
      <c r="C762" s="21">
        <v>3.97</v>
      </c>
      <c r="D762" s="22" t="e">
        <f>(C762-B762)/C762</f>
        <v>#N/A</v>
      </c>
      <c r="E762" t="s">
        <v>85</v>
      </c>
      <c r="F762" t="s">
        <v>121</v>
      </c>
      <c r="G762" t="s">
        <v>122</v>
      </c>
      <c r="H762" t="s">
        <v>61</v>
      </c>
      <c r="I762">
        <v>2</v>
      </c>
      <c r="J762">
        <v>12</v>
      </c>
      <c r="K762" s="3">
        <v>0.16669999999999999</v>
      </c>
      <c r="L762">
        <v>1.98</v>
      </c>
      <c r="M762">
        <v>3.97</v>
      </c>
      <c r="N762">
        <v>1.5</v>
      </c>
    </row>
    <row r="763" spans="1:14">
      <c r="A763" t="s">
        <v>2446</v>
      </c>
      <c r="B763" s="21" t="e">
        <f>VLOOKUP(A:A,'Bing search queries'!B:K,10,FALSE)</f>
        <v>#N/A</v>
      </c>
      <c r="C763" s="21">
        <v>3.97</v>
      </c>
      <c r="D763" s="22" t="e">
        <f>(C763-B763)/C763</f>
        <v>#N/A</v>
      </c>
      <c r="E763" t="s">
        <v>64</v>
      </c>
      <c r="F763" t="s">
        <v>65</v>
      </c>
      <c r="G763" t="s">
        <v>66</v>
      </c>
      <c r="H763" t="s">
        <v>61</v>
      </c>
      <c r="I763">
        <v>1</v>
      </c>
      <c r="J763">
        <v>5</v>
      </c>
      <c r="K763" s="3">
        <v>0.2</v>
      </c>
      <c r="L763">
        <v>3.97</v>
      </c>
      <c r="M763">
        <v>3.97</v>
      </c>
      <c r="N763">
        <v>1</v>
      </c>
    </row>
    <row r="764" spans="1:14">
      <c r="A764" t="s">
        <v>2292</v>
      </c>
      <c r="B764" s="21" t="e">
        <f>VLOOKUP(A:A,'Bing search queries'!B:K,10,FALSE)</f>
        <v>#N/A</v>
      </c>
      <c r="C764" s="21">
        <v>3.97</v>
      </c>
      <c r="D764" s="22" t="e">
        <f>(C764-B764)/C764</f>
        <v>#N/A</v>
      </c>
      <c r="E764" t="s">
        <v>64</v>
      </c>
      <c r="F764" t="s">
        <v>65</v>
      </c>
      <c r="G764" t="s">
        <v>66</v>
      </c>
      <c r="H764" t="s">
        <v>61</v>
      </c>
      <c r="I764">
        <v>1</v>
      </c>
      <c r="J764">
        <v>2</v>
      </c>
      <c r="K764" s="3">
        <v>0.5</v>
      </c>
      <c r="L764">
        <v>3.97</v>
      </c>
      <c r="M764">
        <v>3.97</v>
      </c>
      <c r="N764">
        <v>1.5</v>
      </c>
    </row>
    <row r="765" spans="1:14">
      <c r="A765" t="s">
        <v>756</v>
      </c>
      <c r="B765" s="21" t="e">
        <f>VLOOKUP(A:A,'Bing search queries'!B:K,10,FALSE)</f>
        <v>#N/A</v>
      </c>
      <c r="C765" s="21">
        <v>3.97</v>
      </c>
      <c r="D765" s="22" t="e">
        <f>(C765-B765)/C765</f>
        <v>#N/A</v>
      </c>
      <c r="E765" t="s">
        <v>85</v>
      </c>
      <c r="F765" t="s">
        <v>169</v>
      </c>
      <c r="G765" t="s">
        <v>170</v>
      </c>
      <c r="H765" t="s">
        <v>83</v>
      </c>
      <c r="I765">
        <v>1</v>
      </c>
      <c r="J765">
        <v>1</v>
      </c>
      <c r="K765" s="3">
        <v>1</v>
      </c>
      <c r="L765">
        <v>3.97</v>
      </c>
      <c r="M765">
        <v>3.97</v>
      </c>
      <c r="N765">
        <v>2</v>
      </c>
    </row>
    <row r="766" spans="1:14">
      <c r="A766" t="s">
        <v>813</v>
      </c>
      <c r="B766" s="21" t="e">
        <f>VLOOKUP(A:A,'Bing search queries'!B:K,10,FALSE)</f>
        <v>#N/A</v>
      </c>
      <c r="C766" s="21">
        <v>3.96</v>
      </c>
      <c r="D766" s="22" t="e">
        <f>(C766-B766)/C766</f>
        <v>#N/A</v>
      </c>
      <c r="E766" t="s">
        <v>85</v>
      </c>
      <c r="F766" t="s">
        <v>110</v>
      </c>
      <c r="G766" t="s">
        <v>124</v>
      </c>
      <c r="H766" t="s">
        <v>83</v>
      </c>
      <c r="I766">
        <v>1</v>
      </c>
      <c r="J766">
        <v>1</v>
      </c>
      <c r="K766" s="3">
        <v>1</v>
      </c>
      <c r="L766">
        <v>3.96</v>
      </c>
      <c r="M766">
        <v>3.96</v>
      </c>
      <c r="N766">
        <v>1</v>
      </c>
    </row>
    <row r="767" spans="1:14">
      <c r="A767" t="s">
        <v>667</v>
      </c>
      <c r="B767" s="21" t="e">
        <f>VLOOKUP(A:A,'Bing search queries'!B:K,10,FALSE)</f>
        <v>#N/A</v>
      </c>
      <c r="C767" s="21">
        <v>3.95</v>
      </c>
      <c r="D767" s="22" t="e">
        <f>(C767-B767)/C767</f>
        <v>#N/A</v>
      </c>
      <c r="E767" t="s">
        <v>100</v>
      </c>
      <c r="F767" t="s">
        <v>194</v>
      </c>
      <c r="G767" t="s">
        <v>195</v>
      </c>
      <c r="H767" t="s">
        <v>83</v>
      </c>
      <c r="I767">
        <v>1</v>
      </c>
      <c r="J767">
        <v>1</v>
      </c>
      <c r="K767" s="3">
        <v>1</v>
      </c>
      <c r="L767">
        <v>3.95</v>
      </c>
      <c r="M767">
        <v>3.95</v>
      </c>
      <c r="N767">
        <v>3</v>
      </c>
    </row>
    <row r="768" spans="1:14">
      <c r="A768" t="s">
        <v>1302</v>
      </c>
      <c r="B768" s="21" t="e">
        <f>VLOOKUP(A:A,'Bing search queries'!B:K,10,FALSE)</f>
        <v>#N/A</v>
      </c>
      <c r="C768" s="21">
        <v>3.95</v>
      </c>
      <c r="D768" s="22" t="e">
        <f>(C768-B768)/C768</f>
        <v>#N/A</v>
      </c>
      <c r="E768" t="s">
        <v>85</v>
      </c>
      <c r="F768" t="s">
        <v>154</v>
      </c>
      <c r="G768" t="s">
        <v>299</v>
      </c>
      <c r="H768" t="s">
        <v>70</v>
      </c>
      <c r="I768">
        <v>1</v>
      </c>
      <c r="J768">
        <v>1</v>
      </c>
      <c r="K768" s="3">
        <v>1</v>
      </c>
      <c r="L768">
        <v>3.95</v>
      </c>
      <c r="M768">
        <v>3.95</v>
      </c>
      <c r="N768">
        <v>1</v>
      </c>
    </row>
    <row r="769" spans="1:14">
      <c r="A769" t="s">
        <v>424</v>
      </c>
      <c r="B769" s="21" t="e">
        <f>VLOOKUP(A:A,'Bing search queries'!B:K,10,FALSE)</f>
        <v>#N/A</v>
      </c>
      <c r="C769" s="21">
        <v>3.94</v>
      </c>
      <c r="D769" s="22" t="e">
        <f>(C769-B769)/C769</f>
        <v>#N/A</v>
      </c>
      <c r="E769" t="s">
        <v>85</v>
      </c>
      <c r="F769" t="s">
        <v>154</v>
      </c>
      <c r="G769" t="s">
        <v>155</v>
      </c>
      <c r="H769" t="s">
        <v>70</v>
      </c>
      <c r="I769">
        <v>1</v>
      </c>
      <c r="J769">
        <v>1</v>
      </c>
      <c r="K769" s="3">
        <v>1</v>
      </c>
      <c r="L769">
        <v>3.94</v>
      </c>
      <c r="M769">
        <v>3.94</v>
      </c>
      <c r="N769">
        <v>2</v>
      </c>
    </row>
    <row r="770" spans="1:14">
      <c r="A770" t="s">
        <v>1390</v>
      </c>
      <c r="B770" s="21" t="e">
        <f>VLOOKUP(A:A,'Bing search queries'!B:K,10,FALSE)</f>
        <v>#N/A</v>
      </c>
      <c r="C770" s="21">
        <v>3.93</v>
      </c>
      <c r="D770" s="22" t="e">
        <f>(C770-B770)/C770</f>
        <v>#N/A</v>
      </c>
      <c r="E770" t="s">
        <v>64</v>
      </c>
      <c r="F770" t="s">
        <v>65</v>
      </c>
      <c r="G770" t="s">
        <v>66</v>
      </c>
      <c r="H770" t="s">
        <v>61</v>
      </c>
      <c r="I770">
        <v>1</v>
      </c>
      <c r="J770">
        <v>1</v>
      </c>
      <c r="K770" s="3">
        <v>1</v>
      </c>
      <c r="L770">
        <v>3.93</v>
      </c>
      <c r="M770">
        <v>3.93</v>
      </c>
      <c r="N770">
        <v>2</v>
      </c>
    </row>
    <row r="771" spans="1:14">
      <c r="A771" t="s">
        <v>1997</v>
      </c>
      <c r="B771" s="21" t="e">
        <f>VLOOKUP(A:A,'Bing search queries'!B:K,10,FALSE)</f>
        <v>#N/A</v>
      </c>
      <c r="C771" s="21">
        <v>3.92</v>
      </c>
      <c r="D771" s="22" t="e">
        <f>(C771-B771)/C771</f>
        <v>#N/A</v>
      </c>
      <c r="E771" t="s">
        <v>100</v>
      </c>
      <c r="F771" t="s">
        <v>194</v>
      </c>
      <c r="G771" t="s">
        <v>195</v>
      </c>
      <c r="H771" t="s">
        <v>83</v>
      </c>
      <c r="I771">
        <v>1</v>
      </c>
      <c r="J771">
        <v>5</v>
      </c>
      <c r="K771" s="3">
        <v>0.2</v>
      </c>
      <c r="L771">
        <v>3.92</v>
      </c>
      <c r="M771">
        <v>3.92</v>
      </c>
      <c r="N771">
        <v>3.8</v>
      </c>
    </row>
    <row r="772" spans="1:14">
      <c r="A772" t="s">
        <v>2815</v>
      </c>
      <c r="B772" s="21">
        <f>VLOOKUP(A:A,'Bing search queries'!B:K,10,FALSE)</f>
        <v>4.08</v>
      </c>
      <c r="C772" s="21">
        <v>3.92</v>
      </c>
      <c r="D772" s="22">
        <f>(C772-B772)/C772</f>
        <v>-4.0816326530612283E-2</v>
      </c>
      <c r="E772" t="s">
        <v>85</v>
      </c>
      <c r="F772" t="s">
        <v>2816</v>
      </c>
      <c r="G772" t="s">
        <v>2817</v>
      </c>
      <c r="H772" t="s">
        <v>112</v>
      </c>
      <c r="I772">
        <v>1</v>
      </c>
      <c r="J772">
        <v>4</v>
      </c>
      <c r="K772" s="3">
        <v>0.25</v>
      </c>
      <c r="L772">
        <v>3.92</v>
      </c>
      <c r="M772">
        <v>3.92</v>
      </c>
      <c r="N772">
        <v>1</v>
      </c>
    </row>
    <row r="773" spans="1:14">
      <c r="A773" t="s">
        <v>306</v>
      </c>
      <c r="B773" s="21" t="e">
        <f>VLOOKUP(A:A,'Bing search queries'!B:K,10,FALSE)</f>
        <v>#N/A</v>
      </c>
      <c r="C773" s="21">
        <v>3.92</v>
      </c>
      <c r="D773" s="22" t="e">
        <f>(C773-B773)/C773</f>
        <v>#N/A</v>
      </c>
      <c r="E773" t="s">
        <v>85</v>
      </c>
      <c r="F773" t="s">
        <v>154</v>
      </c>
      <c r="G773" t="s">
        <v>155</v>
      </c>
      <c r="H773" t="s">
        <v>70</v>
      </c>
      <c r="I773">
        <v>1</v>
      </c>
      <c r="J773">
        <v>2</v>
      </c>
      <c r="K773" s="3">
        <v>0.5</v>
      </c>
      <c r="L773">
        <v>3.92</v>
      </c>
      <c r="M773">
        <v>3.92</v>
      </c>
      <c r="N773">
        <v>1</v>
      </c>
    </row>
    <row r="774" spans="1:14">
      <c r="A774" t="s">
        <v>2376</v>
      </c>
      <c r="B774" s="21" t="e">
        <f>VLOOKUP(A:A,'Bing search queries'!B:K,10,FALSE)</f>
        <v>#N/A</v>
      </c>
      <c r="C774" s="21">
        <v>3.92</v>
      </c>
      <c r="D774" s="22" t="e">
        <f>(C774-B774)/C774</f>
        <v>#N/A</v>
      </c>
      <c r="E774" t="s">
        <v>64</v>
      </c>
      <c r="F774" t="s">
        <v>65</v>
      </c>
      <c r="G774" t="s">
        <v>151</v>
      </c>
      <c r="H774" t="s">
        <v>61</v>
      </c>
      <c r="I774">
        <v>1</v>
      </c>
      <c r="J774">
        <v>2</v>
      </c>
      <c r="K774" s="3">
        <v>0.5</v>
      </c>
      <c r="L774">
        <v>3.92</v>
      </c>
      <c r="M774">
        <v>3.92</v>
      </c>
      <c r="N774">
        <v>2</v>
      </c>
    </row>
    <row r="775" spans="1:14">
      <c r="A775" t="s">
        <v>1529</v>
      </c>
      <c r="B775" s="21" t="e">
        <f>VLOOKUP(A:A,'Bing search queries'!B:K,10,FALSE)</f>
        <v>#N/A</v>
      </c>
      <c r="C775" s="21">
        <v>3.91</v>
      </c>
      <c r="D775" s="22" t="e">
        <f>(C775-B775)/C775</f>
        <v>#N/A</v>
      </c>
      <c r="E775" t="s">
        <v>64</v>
      </c>
      <c r="F775" t="s">
        <v>65</v>
      </c>
      <c r="G775" t="s">
        <v>66</v>
      </c>
      <c r="H775" t="s">
        <v>61</v>
      </c>
      <c r="I775">
        <v>1</v>
      </c>
      <c r="J775">
        <v>2</v>
      </c>
      <c r="K775" s="3">
        <v>0.5</v>
      </c>
      <c r="L775">
        <v>3.91</v>
      </c>
      <c r="M775">
        <v>3.91</v>
      </c>
      <c r="N775">
        <v>1.5</v>
      </c>
    </row>
    <row r="776" spans="1:14">
      <c r="A776" t="s">
        <v>1241</v>
      </c>
      <c r="B776" s="21">
        <f>VLOOKUP(A:A,'Bing search queries'!B:K,10,FALSE)</f>
        <v>3.9</v>
      </c>
      <c r="C776" s="21">
        <v>3.9</v>
      </c>
      <c r="D776" s="22">
        <f>(C776-B776)/C776</f>
        <v>0</v>
      </c>
      <c r="E776" t="s">
        <v>85</v>
      </c>
      <c r="F776" t="s">
        <v>887</v>
      </c>
      <c r="G776" t="s">
        <v>1242</v>
      </c>
      <c r="H776" t="s">
        <v>112</v>
      </c>
      <c r="I776">
        <v>1</v>
      </c>
      <c r="J776">
        <v>10</v>
      </c>
      <c r="K776" s="3">
        <v>0.1</v>
      </c>
      <c r="L776">
        <v>3.9</v>
      </c>
      <c r="M776">
        <v>3.9</v>
      </c>
      <c r="N776">
        <v>3.1</v>
      </c>
    </row>
    <row r="777" spans="1:14">
      <c r="A777" t="s">
        <v>1310</v>
      </c>
      <c r="B777" s="21" t="e">
        <f>VLOOKUP(A:A,'Bing search queries'!B:K,10,FALSE)</f>
        <v>#N/A</v>
      </c>
      <c r="C777" s="21">
        <v>3.9</v>
      </c>
      <c r="D777" s="22" t="e">
        <f>(C777-B777)/C777</f>
        <v>#N/A</v>
      </c>
      <c r="E777" t="s">
        <v>64</v>
      </c>
      <c r="F777" t="s">
        <v>68</v>
      </c>
      <c r="G777" t="s">
        <v>69</v>
      </c>
      <c r="H777" t="s">
        <v>61</v>
      </c>
      <c r="I777">
        <v>2</v>
      </c>
      <c r="J777">
        <v>2</v>
      </c>
      <c r="K777" s="3">
        <v>1</v>
      </c>
      <c r="L777">
        <v>1.95</v>
      </c>
      <c r="M777">
        <v>3.9</v>
      </c>
      <c r="N777">
        <v>2</v>
      </c>
    </row>
    <row r="778" spans="1:14">
      <c r="A778" t="s">
        <v>1143</v>
      </c>
      <c r="B778" s="21" t="e">
        <f>VLOOKUP(A:A,'Bing search queries'!B:K,10,FALSE)</f>
        <v>#N/A</v>
      </c>
      <c r="C778" s="21">
        <v>3.9</v>
      </c>
      <c r="D778" s="22" t="e">
        <f>(C778-B778)/C778</f>
        <v>#N/A</v>
      </c>
      <c r="E778" t="s">
        <v>85</v>
      </c>
      <c r="F778" t="s">
        <v>154</v>
      </c>
      <c r="G778" t="s">
        <v>155</v>
      </c>
      <c r="H778" t="s">
        <v>70</v>
      </c>
      <c r="I778">
        <v>1</v>
      </c>
      <c r="J778">
        <v>1</v>
      </c>
      <c r="K778" s="3">
        <v>1</v>
      </c>
      <c r="L778">
        <v>3.9</v>
      </c>
      <c r="M778">
        <v>3.9</v>
      </c>
      <c r="N778">
        <v>1</v>
      </c>
    </row>
    <row r="779" spans="1:14">
      <c r="A779" t="s">
        <v>868</v>
      </c>
      <c r="B779" s="21" t="e">
        <f>VLOOKUP(A:A,'Bing search queries'!B:K,10,FALSE)</f>
        <v>#N/A</v>
      </c>
      <c r="C779" s="21">
        <v>3.89</v>
      </c>
      <c r="D779" s="22" t="e">
        <f>(C779-B779)/C779</f>
        <v>#N/A</v>
      </c>
      <c r="E779" t="s">
        <v>72</v>
      </c>
      <c r="F779" t="s">
        <v>97</v>
      </c>
      <c r="G779" t="s">
        <v>296</v>
      </c>
      <c r="H779" t="s">
        <v>70</v>
      </c>
      <c r="I779">
        <v>1</v>
      </c>
      <c r="J779">
        <v>1</v>
      </c>
      <c r="K779" s="3">
        <v>1</v>
      </c>
      <c r="L779">
        <v>3.89</v>
      </c>
      <c r="M779">
        <v>3.89</v>
      </c>
      <c r="N779">
        <v>1</v>
      </c>
    </row>
    <row r="780" spans="1:14">
      <c r="A780" t="s">
        <v>2391</v>
      </c>
      <c r="B780" s="21" t="e">
        <f>VLOOKUP(A:A,'Bing search queries'!B:K,10,FALSE)</f>
        <v>#N/A</v>
      </c>
      <c r="C780" s="21">
        <v>3.89</v>
      </c>
      <c r="D780" s="22" t="e">
        <f>(C780-B780)/C780</f>
        <v>#N/A</v>
      </c>
      <c r="E780" t="s">
        <v>64</v>
      </c>
      <c r="F780" t="s">
        <v>97</v>
      </c>
      <c r="G780" t="s">
        <v>98</v>
      </c>
      <c r="H780" t="s">
        <v>83</v>
      </c>
      <c r="I780">
        <v>1</v>
      </c>
      <c r="J780">
        <v>1</v>
      </c>
      <c r="K780" s="3">
        <v>1</v>
      </c>
      <c r="L780">
        <v>3.89</v>
      </c>
      <c r="M780">
        <v>3.89</v>
      </c>
      <c r="N780">
        <v>1</v>
      </c>
    </row>
    <row r="781" spans="1:14">
      <c r="A781" t="s">
        <v>2428</v>
      </c>
      <c r="B781" s="21" t="e">
        <f>VLOOKUP(A:A,'Bing search queries'!B:K,10,FALSE)</f>
        <v>#N/A</v>
      </c>
      <c r="C781" s="21">
        <v>3.88</v>
      </c>
      <c r="D781" s="22" t="e">
        <f>(C781-B781)/C781</f>
        <v>#N/A</v>
      </c>
      <c r="E781" t="s">
        <v>85</v>
      </c>
      <c r="F781" t="s">
        <v>154</v>
      </c>
      <c r="G781" t="s">
        <v>155</v>
      </c>
      <c r="H781" t="s">
        <v>70</v>
      </c>
      <c r="I781">
        <v>1</v>
      </c>
      <c r="J781">
        <v>1</v>
      </c>
      <c r="K781" s="3">
        <v>1</v>
      </c>
      <c r="L781">
        <v>3.88</v>
      </c>
      <c r="M781">
        <v>3.88</v>
      </c>
      <c r="N781">
        <v>1</v>
      </c>
    </row>
    <row r="782" spans="1:14">
      <c r="A782" t="s">
        <v>2784</v>
      </c>
      <c r="B782" s="21" t="e">
        <f>VLOOKUP(A:A,'Bing search queries'!B:K,10,FALSE)</f>
        <v>#N/A</v>
      </c>
      <c r="C782" s="21">
        <v>3.88</v>
      </c>
      <c r="D782" s="22" t="e">
        <f>(C782-B782)/C782</f>
        <v>#N/A</v>
      </c>
      <c r="E782" t="s">
        <v>85</v>
      </c>
      <c r="F782" t="s">
        <v>110</v>
      </c>
      <c r="G782" t="s">
        <v>2785</v>
      </c>
      <c r="H782" t="s">
        <v>61</v>
      </c>
      <c r="I782">
        <v>1</v>
      </c>
      <c r="J782">
        <v>1</v>
      </c>
      <c r="K782" s="3">
        <v>1</v>
      </c>
      <c r="L782">
        <v>3.88</v>
      </c>
      <c r="M782">
        <v>3.88</v>
      </c>
      <c r="N782">
        <v>3</v>
      </c>
    </row>
    <row r="783" spans="1:14">
      <c r="A783" t="s">
        <v>2966</v>
      </c>
      <c r="B783" s="21" t="e">
        <f>VLOOKUP(A:A,'Bing search queries'!B:K,10,FALSE)</f>
        <v>#N/A</v>
      </c>
      <c r="C783" s="21">
        <v>3.88</v>
      </c>
      <c r="D783" s="22" t="e">
        <f>(C783-B783)/C783</f>
        <v>#N/A</v>
      </c>
      <c r="E783" t="s">
        <v>64</v>
      </c>
      <c r="F783" t="s">
        <v>97</v>
      </c>
      <c r="G783" t="s">
        <v>98</v>
      </c>
      <c r="H783" t="s">
        <v>83</v>
      </c>
      <c r="I783">
        <v>1</v>
      </c>
      <c r="J783">
        <v>1</v>
      </c>
      <c r="K783" s="3">
        <v>1</v>
      </c>
      <c r="L783">
        <v>3.88</v>
      </c>
      <c r="M783">
        <v>3.88</v>
      </c>
      <c r="N783">
        <v>1</v>
      </c>
    </row>
    <row r="784" spans="1:14">
      <c r="A784" t="s">
        <v>1527</v>
      </c>
      <c r="B784" s="21" t="e">
        <f>VLOOKUP(A:A,'Bing search queries'!B:K,10,FALSE)</f>
        <v>#N/A</v>
      </c>
      <c r="C784" s="21">
        <v>3.87</v>
      </c>
      <c r="D784" s="22" t="e">
        <f>(C784-B784)/C784</f>
        <v>#N/A</v>
      </c>
      <c r="E784" t="s">
        <v>85</v>
      </c>
      <c r="F784" t="s">
        <v>154</v>
      </c>
      <c r="G784" t="s">
        <v>155</v>
      </c>
      <c r="H784" t="s">
        <v>70</v>
      </c>
      <c r="I784">
        <v>1</v>
      </c>
      <c r="J784">
        <v>9</v>
      </c>
      <c r="K784" s="3">
        <v>0.1111</v>
      </c>
      <c r="L784">
        <v>3.87</v>
      </c>
      <c r="M784">
        <v>3.87</v>
      </c>
      <c r="N784">
        <v>1</v>
      </c>
    </row>
    <row r="785" spans="1:14">
      <c r="A785" t="s">
        <v>994</v>
      </c>
      <c r="B785" s="21" t="e">
        <f>VLOOKUP(A:A,'Bing search queries'!B:K,10,FALSE)</f>
        <v>#N/A</v>
      </c>
      <c r="C785" s="21">
        <v>3.87</v>
      </c>
      <c r="D785" s="22" t="e">
        <f>(C785-B785)/C785</f>
        <v>#N/A</v>
      </c>
      <c r="E785" t="s">
        <v>85</v>
      </c>
      <c r="F785" t="s">
        <v>173</v>
      </c>
      <c r="G785" t="s">
        <v>270</v>
      </c>
      <c r="H785" t="s">
        <v>61</v>
      </c>
      <c r="I785">
        <v>1</v>
      </c>
      <c r="J785">
        <v>3</v>
      </c>
      <c r="K785" s="3">
        <v>0.33329999999999999</v>
      </c>
      <c r="L785">
        <v>3.87</v>
      </c>
      <c r="M785">
        <v>3.87</v>
      </c>
      <c r="N785">
        <v>1.7</v>
      </c>
    </row>
    <row r="786" spans="1:14">
      <c r="A786" t="s">
        <v>533</v>
      </c>
      <c r="B786" s="21" t="e">
        <f>VLOOKUP(A:A,'Bing search queries'!B:K,10,FALSE)</f>
        <v>#N/A</v>
      </c>
      <c r="C786" s="21">
        <v>3.87</v>
      </c>
      <c r="D786" s="22" t="e">
        <f>(C786-B786)/C786</f>
        <v>#N/A</v>
      </c>
      <c r="E786" t="s">
        <v>100</v>
      </c>
      <c r="F786" t="s">
        <v>194</v>
      </c>
      <c r="G786" t="s">
        <v>195</v>
      </c>
      <c r="H786" t="s">
        <v>70</v>
      </c>
      <c r="I786">
        <v>1</v>
      </c>
      <c r="J786">
        <v>1</v>
      </c>
      <c r="K786" s="3">
        <v>1</v>
      </c>
      <c r="L786">
        <v>3.87</v>
      </c>
      <c r="M786">
        <v>3.87</v>
      </c>
      <c r="N786">
        <v>2</v>
      </c>
    </row>
    <row r="787" spans="1:14">
      <c r="A787" t="s">
        <v>1906</v>
      </c>
      <c r="B787" s="21" t="e">
        <f>VLOOKUP(A:A,'Bing search queries'!B:K,10,FALSE)</f>
        <v>#N/A</v>
      </c>
      <c r="C787" s="21">
        <v>3.86</v>
      </c>
      <c r="D787" s="22" t="e">
        <f>(C787-B787)/C787</f>
        <v>#N/A</v>
      </c>
      <c r="E787" t="s">
        <v>85</v>
      </c>
      <c r="F787" t="s">
        <v>154</v>
      </c>
      <c r="G787" t="s">
        <v>299</v>
      </c>
      <c r="H787" t="s">
        <v>70</v>
      </c>
      <c r="I787">
        <v>1</v>
      </c>
      <c r="J787">
        <v>3</v>
      </c>
      <c r="K787" s="3">
        <v>0.33329999999999999</v>
      </c>
      <c r="L787">
        <v>3.86</v>
      </c>
      <c r="M787">
        <v>3.86</v>
      </c>
      <c r="N787">
        <v>2</v>
      </c>
    </row>
    <row r="788" spans="1:14">
      <c r="A788" t="s">
        <v>1119</v>
      </c>
      <c r="B788" s="21" t="e">
        <f>VLOOKUP(A:A,'Bing search queries'!B:K,10,FALSE)</f>
        <v>#N/A</v>
      </c>
      <c r="C788" s="21">
        <v>3.86</v>
      </c>
      <c r="D788" s="22" t="e">
        <f>(C788-B788)/C788</f>
        <v>#N/A</v>
      </c>
      <c r="E788" t="s">
        <v>85</v>
      </c>
      <c r="F788" t="s">
        <v>110</v>
      </c>
      <c r="G788" t="s">
        <v>1120</v>
      </c>
      <c r="H788" t="s">
        <v>83</v>
      </c>
      <c r="I788">
        <v>1</v>
      </c>
      <c r="J788">
        <v>1</v>
      </c>
      <c r="K788" s="3">
        <v>1</v>
      </c>
      <c r="L788">
        <v>3.86</v>
      </c>
      <c r="M788">
        <v>3.86</v>
      </c>
      <c r="N788">
        <v>1</v>
      </c>
    </row>
    <row r="789" spans="1:14">
      <c r="A789" t="s">
        <v>534</v>
      </c>
      <c r="B789" s="21" t="e">
        <f>VLOOKUP(A:A,'Bing search queries'!B:K,10,FALSE)</f>
        <v>#N/A</v>
      </c>
      <c r="C789" s="21">
        <v>3.85</v>
      </c>
      <c r="D789" s="22" t="e">
        <f>(C789-B789)/C789</f>
        <v>#N/A</v>
      </c>
      <c r="E789" t="s">
        <v>64</v>
      </c>
      <c r="F789" t="s">
        <v>68</v>
      </c>
      <c r="G789" t="s">
        <v>69</v>
      </c>
      <c r="H789" t="s">
        <v>61</v>
      </c>
      <c r="I789">
        <v>2</v>
      </c>
      <c r="J789">
        <v>5</v>
      </c>
      <c r="K789" s="3">
        <v>0.4</v>
      </c>
      <c r="L789">
        <v>1.92</v>
      </c>
      <c r="M789">
        <v>3.85</v>
      </c>
      <c r="N789">
        <v>3.2</v>
      </c>
    </row>
    <row r="790" spans="1:14">
      <c r="A790" t="s">
        <v>2735</v>
      </c>
      <c r="B790" s="21" t="e">
        <f>VLOOKUP(A:A,'Bing search queries'!B:K,10,FALSE)</f>
        <v>#N/A</v>
      </c>
      <c r="C790" s="21">
        <v>3.85</v>
      </c>
      <c r="D790" s="22" t="e">
        <f>(C790-B790)/C790</f>
        <v>#N/A</v>
      </c>
      <c r="E790" t="s">
        <v>100</v>
      </c>
      <c r="F790" t="s">
        <v>101</v>
      </c>
      <c r="G790" t="s">
        <v>102</v>
      </c>
      <c r="H790" t="s">
        <v>70</v>
      </c>
      <c r="I790">
        <v>1</v>
      </c>
      <c r="J790">
        <v>1</v>
      </c>
      <c r="K790" s="3">
        <v>1</v>
      </c>
      <c r="L790">
        <v>3.85</v>
      </c>
      <c r="M790">
        <v>3.85</v>
      </c>
      <c r="N790">
        <v>1</v>
      </c>
    </row>
    <row r="791" spans="1:14">
      <c r="A791" t="s">
        <v>1555</v>
      </c>
      <c r="B791" s="21" t="e">
        <f>VLOOKUP(A:A,'Bing search queries'!B:K,10,FALSE)</f>
        <v>#N/A</v>
      </c>
      <c r="C791" s="21">
        <v>3.84</v>
      </c>
      <c r="D791" s="22" t="e">
        <f>(C791-B791)/C791</f>
        <v>#N/A</v>
      </c>
      <c r="E791" t="s">
        <v>64</v>
      </c>
      <c r="F791" t="s">
        <v>97</v>
      </c>
      <c r="G791" t="s">
        <v>98</v>
      </c>
      <c r="H791" t="s">
        <v>83</v>
      </c>
      <c r="I791">
        <v>1</v>
      </c>
      <c r="J791">
        <v>1</v>
      </c>
      <c r="K791" s="3">
        <v>1</v>
      </c>
      <c r="L791">
        <v>3.84</v>
      </c>
      <c r="M791">
        <v>3.84</v>
      </c>
      <c r="N791">
        <v>2</v>
      </c>
    </row>
    <row r="792" spans="1:14">
      <c r="A792" t="s">
        <v>2135</v>
      </c>
      <c r="B792" s="21" t="e">
        <f>VLOOKUP(A:A,'Bing search queries'!B:K,10,FALSE)</f>
        <v>#N/A</v>
      </c>
      <c r="C792" s="21">
        <v>3.82</v>
      </c>
      <c r="D792" s="22" t="e">
        <f>(C792-B792)/C792</f>
        <v>#N/A</v>
      </c>
      <c r="E792" t="s">
        <v>72</v>
      </c>
      <c r="F792" t="s">
        <v>97</v>
      </c>
      <c r="G792" t="s">
        <v>296</v>
      </c>
      <c r="H792" t="s">
        <v>70</v>
      </c>
      <c r="I792">
        <v>1</v>
      </c>
      <c r="J792">
        <v>1</v>
      </c>
      <c r="K792" s="3">
        <v>1</v>
      </c>
      <c r="L792">
        <v>3.82</v>
      </c>
      <c r="M792">
        <v>3.82</v>
      </c>
      <c r="N792">
        <v>1</v>
      </c>
    </row>
    <row r="793" spans="1:14">
      <c r="A793" t="s">
        <v>2888</v>
      </c>
      <c r="B793" s="21" t="e">
        <f>VLOOKUP(A:A,'Bing search queries'!B:K,10,FALSE)</f>
        <v>#N/A</v>
      </c>
      <c r="C793" s="21">
        <v>3.82</v>
      </c>
      <c r="D793" s="22" t="e">
        <f>(C793-B793)/C793</f>
        <v>#N/A</v>
      </c>
      <c r="E793" t="s">
        <v>64</v>
      </c>
      <c r="F793" t="s">
        <v>76</v>
      </c>
      <c r="G793" t="s">
        <v>1012</v>
      </c>
      <c r="H793" t="s">
        <v>61</v>
      </c>
      <c r="I793">
        <v>2</v>
      </c>
      <c r="J793">
        <v>1</v>
      </c>
      <c r="K793" s="3">
        <v>2</v>
      </c>
      <c r="L793">
        <v>1.91</v>
      </c>
      <c r="M793">
        <v>3.82</v>
      </c>
      <c r="N793">
        <v>1</v>
      </c>
    </row>
    <row r="794" spans="1:14">
      <c r="A794" t="s">
        <v>1187</v>
      </c>
      <c r="B794" s="21" t="e">
        <f>VLOOKUP(A:A,'Bing search queries'!B:K,10,FALSE)</f>
        <v>#N/A</v>
      </c>
      <c r="C794" s="21">
        <v>3.81</v>
      </c>
      <c r="D794" s="22" t="e">
        <f>(C794-B794)/C794</f>
        <v>#N/A</v>
      </c>
      <c r="E794" t="s">
        <v>85</v>
      </c>
      <c r="F794" t="s">
        <v>154</v>
      </c>
      <c r="G794" t="s">
        <v>155</v>
      </c>
      <c r="H794" t="s">
        <v>83</v>
      </c>
      <c r="I794">
        <v>1</v>
      </c>
      <c r="J794">
        <v>2</v>
      </c>
      <c r="K794" s="3">
        <v>0.5</v>
      </c>
      <c r="L794">
        <v>3.81</v>
      </c>
      <c r="M794">
        <v>3.81</v>
      </c>
      <c r="N794">
        <v>1</v>
      </c>
    </row>
    <row r="795" spans="1:14">
      <c r="A795" t="s">
        <v>384</v>
      </c>
      <c r="B795" s="21" t="e">
        <f>VLOOKUP(A:A,'Bing search queries'!B:K,10,FALSE)</f>
        <v>#N/A</v>
      </c>
      <c r="C795" s="21">
        <v>3.8</v>
      </c>
      <c r="D795" s="22" t="e">
        <f>(C795-B795)/C795</f>
        <v>#N/A</v>
      </c>
      <c r="E795" t="s">
        <v>85</v>
      </c>
      <c r="F795" t="s">
        <v>110</v>
      </c>
      <c r="G795" t="s">
        <v>124</v>
      </c>
      <c r="H795" t="s">
        <v>83</v>
      </c>
      <c r="I795">
        <v>1</v>
      </c>
      <c r="J795">
        <v>3</v>
      </c>
      <c r="K795" s="3">
        <v>0.33329999999999999</v>
      </c>
      <c r="L795">
        <v>3.8</v>
      </c>
      <c r="M795">
        <v>3.8</v>
      </c>
      <c r="N795">
        <v>1</v>
      </c>
    </row>
    <row r="796" spans="1:14">
      <c r="A796" t="s">
        <v>2227</v>
      </c>
      <c r="B796" s="21" t="e">
        <f>VLOOKUP(A:A,'Bing search queries'!B:K,10,FALSE)</f>
        <v>#N/A</v>
      </c>
      <c r="C796" s="21">
        <v>3.8</v>
      </c>
      <c r="D796" s="22" t="e">
        <f>(C796-B796)/C796</f>
        <v>#N/A</v>
      </c>
      <c r="E796" t="s">
        <v>85</v>
      </c>
      <c r="F796" t="s">
        <v>154</v>
      </c>
      <c r="G796" t="s">
        <v>299</v>
      </c>
      <c r="H796" t="s">
        <v>70</v>
      </c>
      <c r="I796">
        <v>1</v>
      </c>
      <c r="J796">
        <v>1</v>
      </c>
      <c r="K796" s="3">
        <v>1</v>
      </c>
      <c r="L796">
        <v>3.8</v>
      </c>
      <c r="M796">
        <v>3.8</v>
      </c>
      <c r="N796">
        <v>1</v>
      </c>
    </row>
    <row r="797" spans="1:14">
      <c r="A797" t="s">
        <v>1563</v>
      </c>
      <c r="B797" s="21" t="e">
        <f>VLOOKUP(A:A,'Bing search queries'!B:K,10,FALSE)</f>
        <v>#N/A</v>
      </c>
      <c r="C797" s="21">
        <v>3.79</v>
      </c>
      <c r="D797" s="22" t="e">
        <f>(C797-B797)/C797</f>
        <v>#N/A</v>
      </c>
      <c r="E797" t="s">
        <v>100</v>
      </c>
      <c r="F797" t="s">
        <v>101</v>
      </c>
      <c r="G797" t="s">
        <v>102</v>
      </c>
      <c r="H797" t="s">
        <v>70</v>
      </c>
      <c r="I797">
        <v>1</v>
      </c>
      <c r="J797">
        <v>2</v>
      </c>
      <c r="K797" s="3">
        <v>0.5</v>
      </c>
      <c r="L797">
        <v>3.79</v>
      </c>
      <c r="M797">
        <v>3.79</v>
      </c>
      <c r="N797">
        <v>2.5</v>
      </c>
    </row>
    <row r="798" spans="1:14">
      <c r="A798" t="s">
        <v>316</v>
      </c>
      <c r="B798" s="21" t="e">
        <f>VLOOKUP(A:A,'Bing search queries'!B:K,10,FALSE)</f>
        <v>#N/A</v>
      </c>
      <c r="C798" s="21">
        <v>3.79</v>
      </c>
      <c r="D798" s="22" t="e">
        <f>(C798-B798)/C798</f>
        <v>#N/A</v>
      </c>
      <c r="E798" t="s">
        <v>85</v>
      </c>
      <c r="F798" t="s">
        <v>154</v>
      </c>
      <c r="G798" t="s">
        <v>299</v>
      </c>
      <c r="H798" t="s">
        <v>70</v>
      </c>
      <c r="I798">
        <v>1</v>
      </c>
      <c r="J798">
        <v>1</v>
      </c>
      <c r="K798" s="3">
        <v>1</v>
      </c>
      <c r="L798">
        <v>3.79</v>
      </c>
      <c r="M798">
        <v>3.79</v>
      </c>
      <c r="N798">
        <v>2</v>
      </c>
    </row>
    <row r="799" spans="1:14">
      <c r="A799" t="s">
        <v>2427</v>
      </c>
      <c r="B799" s="21" t="e">
        <f>VLOOKUP(A:A,'Bing search queries'!B:K,10,FALSE)</f>
        <v>#N/A</v>
      </c>
      <c r="C799" s="21">
        <v>3.77</v>
      </c>
      <c r="D799" s="22" t="e">
        <f>(C799-B799)/C799</f>
        <v>#N/A</v>
      </c>
      <c r="E799" t="s">
        <v>100</v>
      </c>
      <c r="F799" t="s">
        <v>194</v>
      </c>
      <c r="G799" t="s">
        <v>195</v>
      </c>
      <c r="H799" t="s">
        <v>83</v>
      </c>
      <c r="I799">
        <v>1</v>
      </c>
      <c r="J799">
        <v>2</v>
      </c>
      <c r="K799" s="3">
        <v>0.5</v>
      </c>
      <c r="L799">
        <v>3.77</v>
      </c>
      <c r="M799">
        <v>3.77</v>
      </c>
      <c r="N799">
        <v>5</v>
      </c>
    </row>
    <row r="800" spans="1:14">
      <c r="A800" t="s">
        <v>504</v>
      </c>
      <c r="B800" s="21" t="e">
        <f>VLOOKUP(A:A,'Bing search queries'!B:K,10,FALSE)</f>
        <v>#N/A</v>
      </c>
      <c r="C800" s="21">
        <v>3.77</v>
      </c>
      <c r="D800" s="22" t="e">
        <f>(C800-B800)/C800</f>
        <v>#N/A</v>
      </c>
      <c r="E800" t="s">
        <v>85</v>
      </c>
      <c r="F800" t="s">
        <v>154</v>
      </c>
      <c r="G800" t="s">
        <v>299</v>
      </c>
      <c r="H800" t="s">
        <v>70</v>
      </c>
      <c r="I800">
        <v>1</v>
      </c>
      <c r="J800">
        <v>1</v>
      </c>
      <c r="K800" s="3">
        <v>1</v>
      </c>
      <c r="L800">
        <v>3.77</v>
      </c>
      <c r="M800">
        <v>3.77</v>
      </c>
      <c r="N800">
        <v>2</v>
      </c>
    </row>
    <row r="801" spans="1:14">
      <c r="A801" t="s">
        <v>506</v>
      </c>
      <c r="B801" s="21" t="e">
        <f>VLOOKUP(A:A,'Bing search queries'!B:K,10,FALSE)</f>
        <v>#N/A</v>
      </c>
      <c r="C801" s="21">
        <v>3.76</v>
      </c>
      <c r="D801" s="22" t="e">
        <f>(C801-B801)/C801</f>
        <v>#N/A</v>
      </c>
      <c r="E801" t="s">
        <v>64</v>
      </c>
      <c r="F801" t="s">
        <v>65</v>
      </c>
      <c r="G801" t="s">
        <v>66</v>
      </c>
      <c r="H801" t="s">
        <v>61</v>
      </c>
      <c r="I801">
        <v>1</v>
      </c>
      <c r="J801">
        <v>1</v>
      </c>
      <c r="K801" s="3">
        <v>1</v>
      </c>
      <c r="L801">
        <v>3.76</v>
      </c>
      <c r="M801">
        <v>3.76</v>
      </c>
      <c r="N801">
        <v>1</v>
      </c>
    </row>
    <row r="802" spans="1:14">
      <c r="A802" t="s">
        <v>2685</v>
      </c>
      <c r="B802" s="21" t="e">
        <f>VLOOKUP(A:A,'Bing search queries'!B:K,10,FALSE)</f>
        <v>#N/A</v>
      </c>
      <c r="C802" s="21">
        <v>3.75</v>
      </c>
      <c r="D802" s="22" t="e">
        <f>(C802-B802)/C802</f>
        <v>#N/A</v>
      </c>
      <c r="E802" t="s">
        <v>85</v>
      </c>
      <c r="F802" t="s">
        <v>398</v>
      </c>
      <c r="G802" t="s">
        <v>877</v>
      </c>
      <c r="H802" t="s">
        <v>61</v>
      </c>
      <c r="I802">
        <v>1</v>
      </c>
      <c r="J802">
        <v>2</v>
      </c>
      <c r="K802" s="3">
        <v>0.5</v>
      </c>
      <c r="L802">
        <v>3.75</v>
      </c>
      <c r="M802">
        <v>3.75</v>
      </c>
      <c r="N802">
        <v>2</v>
      </c>
    </row>
    <row r="803" spans="1:14">
      <c r="A803" t="s">
        <v>892</v>
      </c>
      <c r="B803" s="21" t="e">
        <f>VLOOKUP(A:A,'Bing search queries'!B:K,10,FALSE)</f>
        <v>#N/A</v>
      </c>
      <c r="C803" s="21">
        <v>3.75</v>
      </c>
      <c r="D803" s="22" t="e">
        <f>(C803-B803)/C803</f>
        <v>#N/A</v>
      </c>
      <c r="E803" t="s">
        <v>85</v>
      </c>
      <c r="F803" t="s">
        <v>398</v>
      </c>
      <c r="G803" t="s">
        <v>877</v>
      </c>
      <c r="H803" t="s">
        <v>61</v>
      </c>
      <c r="I803">
        <v>1</v>
      </c>
      <c r="J803">
        <v>1</v>
      </c>
      <c r="K803" s="3">
        <v>1</v>
      </c>
      <c r="L803">
        <v>3.75</v>
      </c>
      <c r="M803">
        <v>3.75</v>
      </c>
      <c r="N803">
        <v>1</v>
      </c>
    </row>
    <row r="804" spans="1:14">
      <c r="A804" t="s">
        <v>1878</v>
      </c>
      <c r="B804" s="21" t="e">
        <f>VLOOKUP(A:A,'Bing search queries'!B:K,10,FALSE)</f>
        <v>#N/A</v>
      </c>
      <c r="C804" s="21">
        <v>3.75</v>
      </c>
      <c r="D804" s="22" t="e">
        <f>(C804-B804)/C804</f>
        <v>#N/A</v>
      </c>
      <c r="E804" t="s">
        <v>64</v>
      </c>
      <c r="F804" t="s">
        <v>65</v>
      </c>
      <c r="G804" t="s">
        <v>66</v>
      </c>
      <c r="H804" t="s">
        <v>61</v>
      </c>
      <c r="I804">
        <v>1</v>
      </c>
      <c r="J804">
        <v>1</v>
      </c>
      <c r="K804" s="3">
        <v>1</v>
      </c>
      <c r="L804">
        <v>3.75</v>
      </c>
      <c r="M804">
        <v>3.75</v>
      </c>
      <c r="N804">
        <v>1</v>
      </c>
    </row>
    <row r="805" spans="1:14">
      <c r="A805" t="s">
        <v>2988</v>
      </c>
      <c r="B805" s="21" t="e">
        <f>VLOOKUP(A:A,'Bing search queries'!B:K,10,FALSE)</f>
        <v>#N/A</v>
      </c>
      <c r="C805" s="21">
        <v>3.75</v>
      </c>
      <c r="D805" s="22" t="e">
        <f>(C805-B805)/C805</f>
        <v>#N/A</v>
      </c>
      <c r="E805" t="s">
        <v>64</v>
      </c>
      <c r="F805" t="s">
        <v>65</v>
      </c>
      <c r="G805" t="s">
        <v>151</v>
      </c>
      <c r="H805" t="s">
        <v>61</v>
      </c>
      <c r="I805">
        <v>1</v>
      </c>
      <c r="J805">
        <v>1</v>
      </c>
      <c r="K805" s="3">
        <v>1</v>
      </c>
      <c r="L805">
        <v>3.75</v>
      </c>
      <c r="M805">
        <v>3.75</v>
      </c>
      <c r="N805">
        <v>2</v>
      </c>
    </row>
    <row r="806" spans="1:14">
      <c r="A806" t="s">
        <v>3007</v>
      </c>
      <c r="B806" s="21" t="e">
        <f>VLOOKUP(A:A,'Bing search queries'!B:K,10,FALSE)</f>
        <v>#N/A</v>
      </c>
      <c r="C806" s="21">
        <v>3.75</v>
      </c>
      <c r="D806" s="22" t="e">
        <f>(C806-B806)/C806</f>
        <v>#N/A</v>
      </c>
      <c r="E806" t="s">
        <v>100</v>
      </c>
      <c r="F806" t="s">
        <v>101</v>
      </c>
      <c r="G806" t="s">
        <v>102</v>
      </c>
      <c r="H806" t="s">
        <v>70</v>
      </c>
      <c r="I806">
        <v>1</v>
      </c>
      <c r="J806">
        <v>1</v>
      </c>
      <c r="K806" s="3">
        <v>1</v>
      </c>
      <c r="L806">
        <v>3.75</v>
      </c>
      <c r="M806">
        <v>3.75</v>
      </c>
      <c r="N806">
        <v>1</v>
      </c>
    </row>
    <row r="807" spans="1:14">
      <c r="A807" t="s">
        <v>827</v>
      </c>
      <c r="B807" s="21" t="e">
        <f>VLOOKUP(A:A,'Bing search queries'!B:K,10,FALSE)</f>
        <v>#N/A</v>
      </c>
      <c r="C807" s="21">
        <v>3.74</v>
      </c>
      <c r="D807" s="22" t="e">
        <f>(C807-B807)/C807</f>
        <v>#N/A</v>
      </c>
      <c r="E807" t="s">
        <v>64</v>
      </c>
      <c r="F807" t="s">
        <v>76</v>
      </c>
      <c r="G807" t="s">
        <v>77</v>
      </c>
      <c r="H807" t="s">
        <v>61</v>
      </c>
      <c r="I807">
        <v>2</v>
      </c>
      <c r="J807">
        <v>2</v>
      </c>
      <c r="K807" s="3">
        <v>1</v>
      </c>
      <c r="L807">
        <v>1.87</v>
      </c>
      <c r="M807">
        <v>3.74</v>
      </c>
      <c r="N807">
        <v>1</v>
      </c>
    </row>
    <row r="808" spans="1:14">
      <c r="A808" t="s">
        <v>358</v>
      </c>
      <c r="B808" s="21" t="e">
        <f>VLOOKUP(A:A,'Bing search queries'!B:K,10,FALSE)</f>
        <v>#N/A</v>
      </c>
      <c r="C808" s="21">
        <v>3.74</v>
      </c>
      <c r="D808" s="22" t="e">
        <f>(C808-B808)/C808</f>
        <v>#N/A</v>
      </c>
      <c r="E808" t="s">
        <v>72</v>
      </c>
      <c r="F808" t="s">
        <v>68</v>
      </c>
      <c r="G808" t="s">
        <v>360</v>
      </c>
      <c r="H808" t="s">
        <v>78</v>
      </c>
      <c r="I808">
        <v>1</v>
      </c>
      <c r="J808">
        <v>1</v>
      </c>
      <c r="K808" s="3">
        <v>1</v>
      </c>
      <c r="L808">
        <v>3.74</v>
      </c>
      <c r="M808">
        <v>3.74</v>
      </c>
      <c r="N808">
        <v>2</v>
      </c>
    </row>
    <row r="809" spans="1:14">
      <c r="A809" t="s">
        <v>2281</v>
      </c>
      <c r="B809" s="21" t="e">
        <f>VLOOKUP(A:A,'Bing search queries'!B:K,10,FALSE)</f>
        <v>#N/A</v>
      </c>
      <c r="C809" s="21">
        <v>3.74</v>
      </c>
      <c r="D809" s="22" t="e">
        <f>(C809-B809)/C809</f>
        <v>#N/A</v>
      </c>
      <c r="E809" t="s">
        <v>72</v>
      </c>
      <c r="F809" t="s">
        <v>80</v>
      </c>
      <c r="G809" t="s">
        <v>313</v>
      </c>
      <c r="H809" t="s">
        <v>61</v>
      </c>
      <c r="I809">
        <v>1</v>
      </c>
      <c r="J809">
        <v>1</v>
      </c>
      <c r="K809" s="3">
        <v>1</v>
      </c>
      <c r="L809">
        <v>3.74</v>
      </c>
      <c r="M809">
        <v>3.74</v>
      </c>
      <c r="N809">
        <v>1</v>
      </c>
    </row>
    <row r="810" spans="1:14">
      <c r="A810" t="s">
        <v>1148</v>
      </c>
      <c r="B810" s="21" t="e">
        <f>VLOOKUP(A:A,'Bing search queries'!B:K,10,FALSE)</f>
        <v>#N/A</v>
      </c>
      <c r="C810" s="21">
        <v>3.73</v>
      </c>
      <c r="D810" s="22" t="e">
        <f>(C810-B810)/C810</f>
        <v>#N/A</v>
      </c>
      <c r="E810" t="s">
        <v>64</v>
      </c>
      <c r="F810" t="s">
        <v>97</v>
      </c>
      <c r="G810" t="s">
        <v>98</v>
      </c>
      <c r="H810" t="s">
        <v>83</v>
      </c>
      <c r="I810">
        <v>1</v>
      </c>
      <c r="J810">
        <v>5</v>
      </c>
      <c r="K810" s="3">
        <v>0.2</v>
      </c>
      <c r="L810">
        <v>3.73</v>
      </c>
      <c r="M810">
        <v>3.73</v>
      </c>
      <c r="N810">
        <v>1.8</v>
      </c>
    </row>
    <row r="811" spans="1:14">
      <c r="A811" t="s">
        <v>199</v>
      </c>
      <c r="B811" s="21" t="e">
        <f>VLOOKUP(A:A,'Bing search queries'!B:K,10,FALSE)</f>
        <v>#N/A</v>
      </c>
      <c r="C811" s="21">
        <v>3.73</v>
      </c>
      <c r="D811" s="22" t="e">
        <f>(C811-B811)/C811</f>
        <v>#N/A</v>
      </c>
      <c r="E811" t="s">
        <v>100</v>
      </c>
      <c r="F811" t="s">
        <v>101</v>
      </c>
      <c r="G811" t="s">
        <v>102</v>
      </c>
      <c r="H811" t="s">
        <v>70</v>
      </c>
      <c r="I811">
        <v>1</v>
      </c>
      <c r="J811">
        <v>3</v>
      </c>
      <c r="K811" s="3">
        <v>0.33329999999999999</v>
      </c>
      <c r="L811">
        <v>3.73</v>
      </c>
      <c r="M811">
        <v>3.73</v>
      </c>
      <c r="N811">
        <v>2</v>
      </c>
    </row>
    <row r="812" spans="1:14">
      <c r="A812" t="s">
        <v>1810</v>
      </c>
      <c r="B812" s="21" t="e">
        <f>VLOOKUP(A:A,'Bing search queries'!B:K,10,FALSE)</f>
        <v>#N/A</v>
      </c>
      <c r="C812" s="21">
        <v>3.73</v>
      </c>
      <c r="D812" s="22" t="e">
        <f>(C812-B812)/C812</f>
        <v>#N/A</v>
      </c>
      <c r="E812" t="s">
        <v>72</v>
      </c>
      <c r="F812" t="s">
        <v>68</v>
      </c>
      <c r="G812" t="s">
        <v>69</v>
      </c>
      <c r="H812" t="s">
        <v>61</v>
      </c>
      <c r="I812">
        <v>1</v>
      </c>
      <c r="J812">
        <v>2</v>
      </c>
      <c r="K812" s="3">
        <v>0.5</v>
      </c>
      <c r="L812">
        <v>3.73</v>
      </c>
      <c r="M812">
        <v>3.73</v>
      </c>
      <c r="N812">
        <v>2.5</v>
      </c>
    </row>
    <row r="813" spans="1:14">
      <c r="A813" t="s">
        <v>1833</v>
      </c>
      <c r="B813" s="21" t="e">
        <f>VLOOKUP(A:A,'Bing search queries'!B:K,10,FALSE)</f>
        <v>#N/A</v>
      </c>
      <c r="C813" s="21">
        <v>3.73</v>
      </c>
      <c r="D813" s="22" t="e">
        <f>(C813-B813)/C813</f>
        <v>#N/A</v>
      </c>
      <c r="E813" t="s">
        <v>100</v>
      </c>
      <c r="F813" t="s">
        <v>194</v>
      </c>
      <c r="G813" t="s">
        <v>195</v>
      </c>
      <c r="H813" t="s">
        <v>70</v>
      </c>
      <c r="I813">
        <v>1</v>
      </c>
      <c r="J813">
        <v>1</v>
      </c>
      <c r="K813" s="3">
        <v>1</v>
      </c>
      <c r="L813">
        <v>3.73</v>
      </c>
      <c r="M813">
        <v>3.73</v>
      </c>
      <c r="N813">
        <v>1</v>
      </c>
    </row>
    <row r="814" spans="1:14">
      <c r="A814" t="s">
        <v>2205</v>
      </c>
      <c r="B814" s="21" t="e">
        <f>VLOOKUP(A:A,'Bing search queries'!B:K,10,FALSE)</f>
        <v>#N/A</v>
      </c>
      <c r="C814" s="21">
        <v>3.73</v>
      </c>
      <c r="D814" s="22" t="e">
        <f>(C814-B814)/C814</f>
        <v>#N/A</v>
      </c>
      <c r="E814" t="s">
        <v>64</v>
      </c>
      <c r="F814" t="s">
        <v>65</v>
      </c>
      <c r="G814" t="s">
        <v>66</v>
      </c>
      <c r="H814" t="s">
        <v>61</v>
      </c>
      <c r="I814">
        <v>1</v>
      </c>
      <c r="J814">
        <v>1</v>
      </c>
      <c r="K814" s="3">
        <v>1</v>
      </c>
      <c r="L814">
        <v>3.73</v>
      </c>
      <c r="M814">
        <v>3.73</v>
      </c>
      <c r="N814">
        <v>3</v>
      </c>
    </row>
    <row r="815" spans="1:14">
      <c r="A815" t="s">
        <v>880</v>
      </c>
      <c r="B815" s="21" t="e">
        <f>VLOOKUP(A:A,'Bing search queries'!B:K,10,FALSE)</f>
        <v>#N/A</v>
      </c>
      <c r="C815" s="21">
        <v>3.72</v>
      </c>
      <c r="D815" s="22" t="e">
        <f>(C815-B815)/C815</f>
        <v>#N/A</v>
      </c>
      <c r="E815" t="s">
        <v>85</v>
      </c>
      <c r="F815" t="s">
        <v>154</v>
      </c>
      <c r="G815" t="s">
        <v>155</v>
      </c>
      <c r="H815" t="s">
        <v>70</v>
      </c>
      <c r="I815">
        <v>1</v>
      </c>
      <c r="J815">
        <v>1</v>
      </c>
      <c r="K815" s="3">
        <v>1</v>
      </c>
      <c r="L815">
        <v>3.72</v>
      </c>
      <c r="M815">
        <v>3.72</v>
      </c>
      <c r="N815">
        <v>1</v>
      </c>
    </row>
    <row r="816" spans="1:14">
      <c r="A816" t="s">
        <v>1857</v>
      </c>
      <c r="B816" s="21" t="e">
        <f>VLOOKUP(A:A,'Bing search queries'!B:K,10,FALSE)</f>
        <v>#N/A</v>
      </c>
      <c r="C816" s="21">
        <v>3.72</v>
      </c>
      <c r="D816" s="22" t="e">
        <f>(C816-B816)/C816</f>
        <v>#N/A</v>
      </c>
      <c r="E816" t="s">
        <v>85</v>
      </c>
      <c r="F816" t="s">
        <v>154</v>
      </c>
      <c r="G816" t="s">
        <v>299</v>
      </c>
      <c r="H816" t="s">
        <v>70</v>
      </c>
      <c r="I816">
        <v>1</v>
      </c>
      <c r="J816">
        <v>1</v>
      </c>
      <c r="K816" s="3">
        <v>1</v>
      </c>
      <c r="L816">
        <v>3.72</v>
      </c>
      <c r="M816">
        <v>3.72</v>
      </c>
      <c r="N816">
        <v>1</v>
      </c>
    </row>
    <row r="817" spans="1:14">
      <c r="A817" t="s">
        <v>862</v>
      </c>
      <c r="B817" s="21" t="e">
        <f>VLOOKUP(A:A,'Bing search queries'!B:K,10,FALSE)</f>
        <v>#N/A</v>
      </c>
      <c r="C817" s="21">
        <v>3.71</v>
      </c>
      <c r="D817" s="22" t="e">
        <f>(C817-B817)/C817</f>
        <v>#N/A</v>
      </c>
      <c r="E817" t="s">
        <v>100</v>
      </c>
      <c r="F817" t="s">
        <v>194</v>
      </c>
      <c r="G817" t="s">
        <v>195</v>
      </c>
      <c r="H817" t="s">
        <v>70</v>
      </c>
      <c r="I817">
        <v>1</v>
      </c>
      <c r="J817">
        <v>7</v>
      </c>
      <c r="K817" s="3">
        <v>0.1429</v>
      </c>
      <c r="L817">
        <v>3.71</v>
      </c>
      <c r="M817">
        <v>3.71</v>
      </c>
      <c r="N817">
        <v>5.0999999999999996</v>
      </c>
    </row>
    <row r="818" spans="1:14">
      <c r="A818" t="s">
        <v>2256</v>
      </c>
      <c r="B818" s="21" t="e">
        <f>VLOOKUP(A:A,'Bing search queries'!B:K,10,FALSE)</f>
        <v>#N/A</v>
      </c>
      <c r="C818" s="21">
        <v>3.7</v>
      </c>
      <c r="D818" s="22" t="e">
        <f>(C818-B818)/C818</f>
        <v>#N/A</v>
      </c>
      <c r="E818" t="s">
        <v>85</v>
      </c>
      <c r="F818" t="s">
        <v>154</v>
      </c>
      <c r="G818" t="s">
        <v>299</v>
      </c>
      <c r="H818" t="s">
        <v>70</v>
      </c>
      <c r="I818">
        <v>1</v>
      </c>
      <c r="J818">
        <v>12</v>
      </c>
      <c r="K818" s="3">
        <v>8.3299999999999999E-2</v>
      </c>
      <c r="L818">
        <v>3.7</v>
      </c>
      <c r="M818">
        <v>3.7</v>
      </c>
      <c r="N818">
        <v>1</v>
      </c>
    </row>
    <row r="819" spans="1:14">
      <c r="A819" t="s">
        <v>2752</v>
      </c>
      <c r="B819" s="21" t="e">
        <f>VLOOKUP(A:A,'Bing search queries'!B:K,10,FALSE)</f>
        <v>#N/A</v>
      </c>
      <c r="C819" s="21">
        <v>3.69</v>
      </c>
      <c r="D819" s="22" t="e">
        <f>(C819-B819)/C819</f>
        <v>#N/A</v>
      </c>
      <c r="E819" t="s">
        <v>85</v>
      </c>
      <c r="F819" t="s">
        <v>173</v>
      </c>
      <c r="G819" t="s">
        <v>785</v>
      </c>
      <c r="H819" t="s">
        <v>61</v>
      </c>
      <c r="I819">
        <v>1</v>
      </c>
      <c r="J819">
        <v>7</v>
      </c>
      <c r="K819" s="3">
        <v>0.1429</v>
      </c>
      <c r="L819">
        <v>3.69</v>
      </c>
      <c r="M819">
        <v>3.69</v>
      </c>
      <c r="N819">
        <v>1.1000000000000001</v>
      </c>
    </row>
    <row r="820" spans="1:14">
      <c r="A820" t="s">
        <v>1501</v>
      </c>
      <c r="B820" s="21">
        <f>VLOOKUP(A:A,'Bing search queries'!B:K,10,FALSE)</f>
        <v>3.68</v>
      </c>
      <c r="C820" s="21">
        <v>3.68</v>
      </c>
      <c r="D820" s="22">
        <f>(C820-B820)/C820</f>
        <v>0</v>
      </c>
      <c r="E820" t="s">
        <v>64</v>
      </c>
      <c r="F820" t="s">
        <v>97</v>
      </c>
      <c r="G820" t="s">
        <v>1502</v>
      </c>
      <c r="H820" t="s">
        <v>112</v>
      </c>
      <c r="I820">
        <v>2</v>
      </c>
      <c r="J820">
        <v>8</v>
      </c>
      <c r="K820" s="3">
        <v>0.25</v>
      </c>
      <c r="L820">
        <v>1.84</v>
      </c>
      <c r="M820">
        <v>3.68</v>
      </c>
      <c r="N820">
        <v>2.9</v>
      </c>
    </row>
    <row r="821" spans="1:14">
      <c r="A821" t="s">
        <v>1221</v>
      </c>
      <c r="B821" s="21" t="e">
        <f>VLOOKUP(A:A,'Bing search queries'!B:K,10,FALSE)</f>
        <v>#N/A</v>
      </c>
      <c r="C821" s="21">
        <v>3.68</v>
      </c>
      <c r="D821" s="22" t="e">
        <f>(C821-B821)/C821</f>
        <v>#N/A</v>
      </c>
      <c r="E821" t="s">
        <v>85</v>
      </c>
      <c r="F821" t="s">
        <v>154</v>
      </c>
      <c r="G821" t="s">
        <v>299</v>
      </c>
      <c r="H821" t="s">
        <v>70</v>
      </c>
      <c r="I821">
        <v>1</v>
      </c>
      <c r="J821">
        <v>2</v>
      </c>
      <c r="K821" s="3">
        <v>0.5</v>
      </c>
      <c r="L821">
        <v>3.68</v>
      </c>
      <c r="M821">
        <v>3.68</v>
      </c>
      <c r="N821">
        <v>1</v>
      </c>
    </row>
    <row r="822" spans="1:14">
      <c r="A822" t="s">
        <v>1796</v>
      </c>
      <c r="B822" s="21" t="e">
        <f>VLOOKUP(A:A,'Bing search queries'!B:K,10,FALSE)</f>
        <v>#N/A</v>
      </c>
      <c r="C822" s="21">
        <v>3.68</v>
      </c>
      <c r="D822" s="22" t="e">
        <f>(C822-B822)/C822</f>
        <v>#N/A</v>
      </c>
      <c r="E822" t="s">
        <v>64</v>
      </c>
      <c r="F822" t="s">
        <v>80</v>
      </c>
      <c r="G822" t="s">
        <v>238</v>
      </c>
      <c r="H822" t="s">
        <v>61</v>
      </c>
      <c r="I822">
        <v>2</v>
      </c>
      <c r="J822">
        <v>2</v>
      </c>
      <c r="K822" s="3">
        <v>1</v>
      </c>
      <c r="L822">
        <v>1.84</v>
      </c>
      <c r="M822">
        <v>3.68</v>
      </c>
      <c r="N822">
        <v>1</v>
      </c>
    </row>
    <row r="823" spans="1:14">
      <c r="A823" t="s">
        <v>2016</v>
      </c>
      <c r="B823" s="21" t="e">
        <f>VLOOKUP(A:A,'Bing search queries'!B:K,10,FALSE)</f>
        <v>#N/A</v>
      </c>
      <c r="C823" s="21">
        <v>3.68</v>
      </c>
      <c r="D823" s="22" t="e">
        <f>(C823-B823)/C823</f>
        <v>#N/A</v>
      </c>
      <c r="E823" t="s">
        <v>64</v>
      </c>
      <c r="F823" t="s">
        <v>65</v>
      </c>
      <c r="G823" t="s">
        <v>66</v>
      </c>
      <c r="H823" t="s">
        <v>61</v>
      </c>
      <c r="I823">
        <v>1</v>
      </c>
      <c r="J823">
        <v>1</v>
      </c>
      <c r="K823" s="3">
        <v>1</v>
      </c>
      <c r="L823">
        <v>3.68</v>
      </c>
      <c r="M823">
        <v>3.68</v>
      </c>
      <c r="N823">
        <v>1</v>
      </c>
    </row>
    <row r="824" spans="1:14">
      <c r="A824" t="s">
        <v>2486</v>
      </c>
      <c r="B824" s="21" t="e">
        <f>VLOOKUP(A:A,'Bing search queries'!B:K,10,FALSE)</f>
        <v>#N/A</v>
      </c>
      <c r="C824" s="21">
        <v>3.68</v>
      </c>
      <c r="D824" s="22" t="e">
        <f>(C824-B824)/C824</f>
        <v>#N/A</v>
      </c>
      <c r="E824" t="s">
        <v>85</v>
      </c>
      <c r="F824" t="s">
        <v>110</v>
      </c>
      <c r="G824" t="s">
        <v>111</v>
      </c>
      <c r="H824" t="s">
        <v>83</v>
      </c>
      <c r="I824">
        <v>1</v>
      </c>
      <c r="J824">
        <v>1</v>
      </c>
      <c r="K824" s="3">
        <v>1</v>
      </c>
      <c r="L824">
        <v>3.68</v>
      </c>
      <c r="M824">
        <v>3.68</v>
      </c>
      <c r="N824">
        <v>1</v>
      </c>
    </row>
    <row r="825" spans="1:14">
      <c r="A825" t="s">
        <v>2489</v>
      </c>
      <c r="B825" s="21" t="e">
        <f>VLOOKUP(A:A,'Bing search queries'!B:K,10,FALSE)</f>
        <v>#N/A</v>
      </c>
      <c r="C825" s="21">
        <v>3.68</v>
      </c>
      <c r="D825" s="22" t="e">
        <f>(C825-B825)/C825</f>
        <v>#N/A</v>
      </c>
      <c r="E825" t="s">
        <v>72</v>
      </c>
      <c r="F825" t="s">
        <v>90</v>
      </c>
      <c r="G825" t="s">
        <v>128</v>
      </c>
      <c r="H825" t="s">
        <v>83</v>
      </c>
      <c r="I825">
        <v>1</v>
      </c>
      <c r="J825">
        <v>1</v>
      </c>
      <c r="K825" s="3">
        <v>1</v>
      </c>
      <c r="L825">
        <v>3.68</v>
      </c>
      <c r="M825">
        <v>3.68</v>
      </c>
      <c r="N825">
        <v>1</v>
      </c>
    </row>
    <row r="826" spans="1:14">
      <c r="A826" t="s">
        <v>96</v>
      </c>
      <c r="B826" s="21" t="e">
        <f>VLOOKUP(A:A,'Bing search queries'!B:K,10,FALSE)</f>
        <v>#N/A</v>
      </c>
      <c r="C826" s="21">
        <v>3.67</v>
      </c>
      <c r="D826" s="22" t="e">
        <f>(C826-B826)/C826</f>
        <v>#N/A</v>
      </c>
      <c r="E826" t="s">
        <v>64</v>
      </c>
      <c r="F826" t="s">
        <v>97</v>
      </c>
      <c r="G826" t="s">
        <v>98</v>
      </c>
      <c r="H826" t="s">
        <v>70</v>
      </c>
      <c r="I826">
        <v>1</v>
      </c>
      <c r="J826">
        <v>1</v>
      </c>
      <c r="K826" s="3">
        <v>1</v>
      </c>
      <c r="L826">
        <v>3.67</v>
      </c>
      <c r="M826">
        <v>3.67</v>
      </c>
      <c r="N826">
        <v>2</v>
      </c>
    </row>
    <row r="827" spans="1:14">
      <c r="A827" t="s">
        <v>605</v>
      </c>
      <c r="B827" s="21" t="e">
        <f>VLOOKUP(A:A,'Bing search queries'!B:K,10,FALSE)</f>
        <v>#N/A</v>
      </c>
      <c r="C827" s="21">
        <v>3.67</v>
      </c>
      <c r="D827" s="22" t="e">
        <f>(C827-B827)/C827</f>
        <v>#N/A</v>
      </c>
      <c r="E827" t="s">
        <v>85</v>
      </c>
      <c r="F827" t="s">
        <v>154</v>
      </c>
      <c r="G827" t="s">
        <v>155</v>
      </c>
      <c r="H827" t="s">
        <v>70</v>
      </c>
      <c r="I827">
        <v>1</v>
      </c>
      <c r="J827">
        <v>1</v>
      </c>
      <c r="K827" s="3">
        <v>1</v>
      </c>
      <c r="L827">
        <v>3.67</v>
      </c>
      <c r="M827">
        <v>3.67</v>
      </c>
      <c r="N827">
        <v>1</v>
      </c>
    </row>
    <row r="828" spans="1:14">
      <c r="A828" t="s">
        <v>2146</v>
      </c>
      <c r="B828" s="21" t="e">
        <f>VLOOKUP(A:A,'Bing search queries'!B:K,10,FALSE)</f>
        <v>#N/A</v>
      </c>
      <c r="C828" s="21">
        <v>3.66</v>
      </c>
      <c r="D828" s="22" t="e">
        <f>(C828-B828)/C828</f>
        <v>#N/A</v>
      </c>
      <c r="E828" t="s">
        <v>85</v>
      </c>
      <c r="F828" t="s">
        <v>154</v>
      </c>
      <c r="G828" t="s">
        <v>155</v>
      </c>
      <c r="H828" t="s">
        <v>70</v>
      </c>
      <c r="I828">
        <v>1</v>
      </c>
      <c r="J828">
        <v>2</v>
      </c>
      <c r="K828" s="3">
        <v>0.5</v>
      </c>
      <c r="L828">
        <v>3.66</v>
      </c>
      <c r="M828">
        <v>3.66</v>
      </c>
      <c r="N828">
        <v>1</v>
      </c>
    </row>
    <row r="829" spans="1:14">
      <c r="A829" t="s">
        <v>1424</v>
      </c>
      <c r="B829" s="21" t="e">
        <f>VLOOKUP(A:A,'Bing search queries'!B:K,10,FALSE)</f>
        <v>#N/A</v>
      </c>
      <c r="C829" s="21">
        <v>3.66</v>
      </c>
      <c r="D829" s="22" t="e">
        <f>(C829-B829)/C829</f>
        <v>#N/A</v>
      </c>
      <c r="E829" t="s">
        <v>100</v>
      </c>
      <c r="F829" t="s">
        <v>194</v>
      </c>
      <c r="G829" t="s">
        <v>195</v>
      </c>
      <c r="H829" t="s">
        <v>83</v>
      </c>
      <c r="I829">
        <v>1</v>
      </c>
      <c r="J829">
        <v>1</v>
      </c>
      <c r="K829" s="3">
        <v>1</v>
      </c>
      <c r="L829">
        <v>3.66</v>
      </c>
      <c r="M829">
        <v>3.66</v>
      </c>
      <c r="N829">
        <v>4</v>
      </c>
    </row>
    <row r="830" spans="1:14">
      <c r="A830" t="s">
        <v>2957</v>
      </c>
      <c r="B830" s="21" t="e">
        <f>VLOOKUP(A:A,'Bing search queries'!B:K,10,FALSE)</f>
        <v>#N/A</v>
      </c>
      <c r="C830" s="21">
        <v>3.66</v>
      </c>
      <c r="D830" s="22" t="e">
        <f>(C830-B830)/C830</f>
        <v>#N/A</v>
      </c>
      <c r="E830" t="s">
        <v>93</v>
      </c>
      <c r="F830" t="s">
        <v>94</v>
      </c>
      <c r="G830" t="s">
        <v>190</v>
      </c>
      <c r="H830" t="s">
        <v>61</v>
      </c>
      <c r="I830">
        <v>2</v>
      </c>
      <c r="J830">
        <v>1</v>
      </c>
      <c r="K830" s="3">
        <v>2</v>
      </c>
      <c r="L830">
        <v>1.83</v>
      </c>
      <c r="M830">
        <v>3.66</v>
      </c>
      <c r="N830">
        <v>3</v>
      </c>
    </row>
    <row r="831" spans="1:14">
      <c r="A831" t="s">
        <v>505</v>
      </c>
      <c r="B831" s="21" t="e">
        <f>VLOOKUP(A:A,'Bing search queries'!B:K,10,FALSE)</f>
        <v>#N/A</v>
      </c>
      <c r="C831" s="21">
        <v>3.64</v>
      </c>
      <c r="D831" s="22" t="e">
        <f>(C831-B831)/C831</f>
        <v>#N/A</v>
      </c>
      <c r="E831" t="s">
        <v>85</v>
      </c>
      <c r="F831" t="s">
        <v>86</v>
      </c>
      <c r="G831" t="s">
        <v>87</v>
      </c>
      <c r="H831" t="s">
        <v>70</v>
      </c>
      <c r="I831">
        <v>1</v>
      </c>
      <c r="J831">
        <v>2</v>
      </c>
      <c r="K831" s="3">
        <v>0.5</v>
      </c>
      <c r="L831">
        <v>3.64</v>
      </c>
      <c r="M831">
        <v>3.64</v>
      </c>
      <c r="N831">
        <v>1</v>
      </c>
    </row>
    <row r="832" spans="1:14">
      <c r="A832" t="s">
        <v>840</v>
      </c>
      <c r="B832" s="21" t="e">
        <f>VLOOKUP(A:A,'Bing search queries'!B:K,10,FALSE)</f>
        <v>#N/A</v>
      </c>
      <c r="C832" s="21">
        <v>3.64</v>
      </c>
      <c r="D832" s="22" t="e">
        <f>(C832-B832)/C832</f>
        <v>#N/A</v>
      </c>
      <c r="E832" t="s">
        <v>72</v>
      </c>
      <c r="F832" t="s">
        <v>134</v>
      </c>
      <c r="G832" t="s">
        <v>280</v>
      </c>
      <c r="H832" t="s">
        <v>78</v>
      </c>
      <c r="I832">
        <v>1</v>
      </c>
      <c r="J832">
        <v>1</v>
      </c>
      <c r="K832" s="3">
        <v>1</v>
      </c>
      <c r="L832">
        <v>3.64</v>
      </c>
      <c r="M832">
        <v>3.64</v>
      </c>
      <c r="N832">
        <v>1</v>
      </c>
    </row>
    <row r="833" spans="1:14">
      <c r="A833" t="s">
        <v>1666</v>
      </c>
      <c r="B833" s="21" t="e">
        <f>VLOOKUP(A:A,'Bing search queries'!B:K,10,FALSE)</f>
        <v>#N/A</v>
      </c>
      <c r="C833" s="21">
        <v>3.64</v>
      </c>
      <c r="D833" s="22" t="e">
        <f>(C833-B833)/C833</f>
        <v>#N/A</v>
      </c>
      <c r="E833" t="s">
        <v>72</v>
      </c>
      <c r="F833" t="s">
        <v>134</v>
      </c>
      <c r="G833" t="s">
        <v>138</v>
      </c>
      <c r="H833" t="s">
        <v>61</v>
      </c>
      <c r="I833">
        <v>1</v>
      </c>
      <c r="J833">
        <v>1</v>
      </c>
      <c r="K833" s="3">
        <v>1</v>
      </c>
      <c r="L833">
        <v>3.64</v>
      </c>
      <c r="M833">
        <v>3.64</v>
      </c>
      <c r="N833">
        <v>1</v>
      </c>
    </row>
    <row r="834" spans="1:14">
      <c r="A834" t="s">
        <v>2935</v>
      </c>
      <c r="B834" s="21" t="e">
        <f>VLOOKUP(A:A,'Bing search queries'!B:K,10,FALSE)</f>
        <v>#N/A</v>
      </c>
      <c r="C834" s="21">
        <v>3.64</v>
      </c>
      <c r="D834" s="22" t="e">
        <f>(C834-B834)/C834</f>
        <v>#N/A</v>
      </c>
      <c r="E834" t="s">
        <v>85</v>
      </c>
      <c r="F834" t="s">
        <v>154</v>
      </c>
      <c r="G834" t="s">
        <v>299</v>
      </c>
      <c r="H834" t="s">
        <v>70</v>
      </c>
      <c r="I834">
        <v>1</v>
      </c>
      <c r="J834">
        <v>1</v>
      </c>
      <c r="K834" s="3">
        <v>1</v>
      </c>
      <c r="L834">
        <v>3.64</v>
      </c>
      <c r="M834">
        <v>3.64</v>
      </c>
      <c r="N834">
        <v>2</v>
      </c>
    </row>
    <row r="835" spans="1:14">
      <c r="A835" t="s">
        <v>2677</v>
      </c>
      <c r="B835" s="21" t="e">
        <f>VLOOKUP(A:A,'Bing search queries'!B:K,10,FALSE)</f>
        <v>#N/A</v>
      </c>
      <c r="C835" s="21">
        <v>3.63</v>
      </c>
      <c r="D835" s="22" t="e">
        <f>(C835-B835)/C835</f>
        <v>#N/A</v>
      </c>
      <c r="E835" t="s">
        <v>100</v>
      </c>
      <c r="F835" t="s">
        <v>101</v>
      </c>
      <c r="G835" t="s">
        <v>102</v>
      </c>
      <c r="H835" t="s">
        <v>70</v>
      </c>
      <c r="I835">
        <v>1</v>
      </c>
      <c r="J835">
        <v>1</v>
      </c>
      <c r="K835" s="3">
        <v>1</v>
      </c>
      <c r="L835">
        <v>3.63</v>
      </c>
      <c r="M835">
        <v>3.63</v>
      </c>
      <c r="N835">
        <v>2</v>
      </c>
    </row>
    <row r="836" spans="1:14">
      <c r="A836" t="s">
        <v>820</v>
      </c>
      <c r="B836" s="21" t="e">
        <f>VLOOKUP(A:A,'Bing search queries'!B:K,10,FALSE)</f>
        <v>#N/A</v>
      </c>
      <c r="C836" s="21">
        <v>3.62</v>
      </c>
      <c r="D836" s="22" t="e">
        <f>(C836-B836)/C836</f>
        <v>#N/A</v>
      </c>
      <c r="E836" t="s">
        <v>72</v>
      </c>
      <c r="F836" t="s">
        <v>134</v>
      </c>
      <c r="G836" t="s">
        <v>138</v>
      </c>
      <c r="H836" t="s">
        <v>61</v>
      </c>
      <c r="I836">
        <v>1</v>
      </c>
      <c r="J836">
        <v>1</v>
      </c>
      <c r="K836" s="3">
        <v>1</v>
      </c>
      <c r="L836">
        <v>3.62</v>
      </c>
      <c r="M836">
        <v>3.62</v>
      </c>
      <c r="N836">
        <v>1</v>
      </c>
    </row>
    <row r="837" spans="1:14">
      <c r="A837" t="s">
        <v>935</v>
      </c>
      <c r="B837" s="21">
        <f>VLOOKUP(A:A,'Bing search queries'!B:K,10,FALSE)</f>
        <v>3.61</v>
      </c>
      <c r="C837" s="21">
        <v>3.61</v>
      </c>
      <c r="D837" s="22">
        <f>(C837-B837)/C837</f>
        <v>0</v>
      </c>
      <c r="E837" t="s">
        <v>72</v>
      </c>
      <c r="F837" t="s">
        <v>80</v>
      </c>
      <c r="G837" t="s">
        <v>936</v>
      </c>
      <c r="H837" t="s">
        <v>112</v>
      </c>
      <c r="I837">
        <v>1</v>
      </c>
      <c r="J837">
        <v>3</v>
      </c>
      <c r="K837" s="3">
        <v>0.33329999999999999</v>
      </c>
      <c r="L837">
        <v>3.61</v>
      </c>
      <c r="M837">
        <v>3.61</v>
      </c>
      <c r="N837">
        <v>1.3</v>
      </c>
    </row>
    <row r="838" spans="1:14">
      <c r="A838" t="s">
        <v>1511</v>
      </c>
      <c r="B838" s="21" t="e">
        <f>VLOOKUP(A:A,'Bing search queries'!B:K,10,FALSE)</f>
        <v>#N/A</v>
      </c>
      <c r="C838" s="21">
        <v>3.61</v>
      </c>
      <c r="D838" s="22" t="e">
        <f>(C838-B838)/C838</f>
        <v>#N/A</v>
      </c>
      <c r="E838" t="s">
        <v>64</v>
      </c>
      <c r="F838" t="s">
        <v>97</v>
      </c>
      <c r="G838" t="s">
        <v>98</v>
      </c>
      <c r="H838" t="s">
        <v>83</v>
      </c>
      <c r="I838">
        <v>1</v>
      </c>
      <c r="J838">
        <v>2</v>
      </c>
      <c r="K838" s="3">
        <v>0.5</v>
      </c>
      <c r="L838">
        <v>3.61</v>
      </c>
      <c r="M838">
        <v>3.61</v>
      </c>
      <c r="N838">
        <v>3</v>
      </c>
    </row>
    <row r="839" spans="1:14">
      <c r="A839" t="s">
        <v>2510</v>
      </c>
      <c r="B839" s="21" t="e">
        <f>VLOOKUP(A:A,'Bing search queries'!B:K,10,FALSE)</f>
        <v>#N/A</v>
      </c>
      <c r="C839" s="21">
        <v>3.61</v>
      </c>
      <c r="D839" s="22" t="e">
        <f>(C839-B839)/C839</f>
        <v>#N/A</v>
      </c>
      <c r="E839" t="s">
        <v>85</v>
      </c>
      <c r="F839" t="s">
        <v>154</v>
      </c>
      <c r="G839" t="s">
        <v>299</v>
      </c>
      <c r="H839" t="s">
        <v>70</v>
      </c>
      <c r="I839">
        <v>1</v>
      </c>
      <c r="J839">
        <v>1</v>
      </c>
      <c r="K839" s="3">
        <v>1</v>
      </c>
      <c r="L839">
        <v>3.61</v>
      </c>
      <c r="M839">
        <v>3.61</v>
      </c>
      <c r="N839">
        <v>1</v>
      </c>
    </row>
    <row r="840" spans="1:14">
      <c r="A840" t="s">
        <v>597</v>
      </c>
      <c r="B840" s="21" t="e">
        <f>VLOOKUP(A:A,'Bing search queries'!B:K,10,FALSE)</f>
        <v>#N/A</v>
      </c>
      <c r="C840" s="21">
        <v>3.6</v>
      </c>
      <c r="D840" s="22" t="e">
        <f>(C840-B840)/C840</f>
        <v>#N/A</v>
      </c>
      <c r="E840" t="s">
        <v>64</v>
      </c>
      <c r="F840" t="s">
        <v>65</v>
      </c>
      <c r="G840" t="s">
        <v>66</v>
      </c>
      <c r="H840" t="s">
        <v>61</v>
      </c>
      <c r="I840">
        <v>1</v>
      </c>
      <c r="J840">
        <v>1</v>
      </c>
      <c r="K840" s="3">
        <v>1</v>
      </c>
      <c r="L840">
        <v>3.6</v>
      </c>
      <c r="M840">
        <v>3.6</v>
      </c>
      <c r="N840">
        <v>1</v>
      </c>
    </row>
    <row r="841" spans="1:14">
      <c r="A841" t="s">
        <v>2004</v>
      </c>
      <c r="B841" s="21" t="e">
        <f>VLOOKUP(A:A,'Bing search queries'!B:K,10,FALSE)</f>
        <v>#N/A</v>
      </c>
      <c r="C841" s="21">
        <v>3.6</v>
      </c>
      <c r="D841" s="22" t="e">
        <f>(C841-B841)/C841</f>
        <v>#N/A</v>
      </c>
      <c r="E841" t="s">
        <v>85</v>
      </c>
      <c r="F841" t="s">
        <v>154</v>
      </c>
      <c r="G841" t="s">
        <v>299</v>
      </c>
      <c r="H841" t="s">
        <v>70</v>
      </c>
      <c r="I841">
        <v>1</v>
      </c>
      <c r="J841">
        <v>1</v>
      </c>
      <c r="K841" s="3">
        <v>1</v>
      </c>
      <c r="L841">
        <v>3.6</v>
      </c>
      <c r="M841">
        <v>3.6</v>
      </c>
      <c r="N841">
        <v>1</v>
      </c>
    </row>
    <row r="842" spans="1:14">
      <c r="A842" t="s">
        <v>2237</v>
      </c>
      <c r="B842" s="21" t="e">
        <f>VLOOKUP(A:A,'Bing search queries'!B:K,10,FALSE)</f>
        <v>#N/A</v>
      </c>
      <c r="C842" s="21">
        <v>3.6</v>
      </c>
      <c r="D842" s="22" t="e">
        <f>(C842-B842)/C842</f>
        <v>#N/A</v>
      </c>
      <c r="E842" t="s">
        <v>85</v>
      </c>
      <c r="F842" t="s">
        <v>154</v>
      </c>
      <c r="G842" t="s">
        <v>155</v>
      </c>
      <c r="H842" t="s">
        <v>70</v>
      </c>
      <c r="I842">
        <v>1</v>
      </c>
      <c r="J842">
        <v>1</v>
      </c>
      <c r="K842" s="3">
        <v>1</v>
      </c>
      <c r="L842">
        <v>3.6</v>
      </c>
      <c r="M842">
        <v>3.6</v>
      </c>
      <c r="N842">
        <v>1</v>
      </c>
    </row>
    <row r="843" spans="1:14">
      <c r="A843" t="s">
        <v>2171</v>
      </c>
      <c r="B843" s="21" t="e">
        <f>VLOOKUP(A:A,'Bing search queries'!B:K,10,FALSE)</f>
        <v>#N/A</v>
      </c>
      <c r="C843" s="21">
        <v>3.59</v>
      </c>
      <c r="D843" s="22" t="e">
        <f>(C843-B843)/C843</f>
        <v>#N/A</v>
      </c>
      <c r="E843" t="s">
        <v>85</v>
      </c>
      <c r="F843" t="s">
        <v>774</v>
      </c>
      <c r="G843" t="s">
        <v>998</v>
      </c>
      <c r="H843" t="s">
        <v>61</v>
      </c>
      <c r="I843">
        <v>1</v>
      </c>
      <c r="J843">
        <v>2</v>
      </c>
      <c r="K843" s="3">
        <v>0.5</v>
      </c>
      <c r="L843">
        <v>3.59</v>
      </c>
      <c r="M843">
        <v>3.59</v>
      </c>
      <c r="N843">
        <v>1</v>
      </c>
    </row>
    <row r="844" spans="1:14">
      <c r="A844" t="s">
        <v>263</v>
      </c>
      <c r="B844" s="21" t="e">
        <f>VLOOKUP(A:A,'Bing search queries'!B:K,10,FALSE)</f>
        <v>#N/A</v>
      </c>
      <c r="C844" s="21">
        <v>3.59</v>
      </c>
      <c r="D844" s="22" t="e">
        <f>(C844-B844)/C844</f>
        <v>#N/A</v>
      </c>
      <c r="E844" t="s">
        <v>72</v>
      </c>
      <c r="F844" t="s">
        <v>134</v>
      </c>
      <c r="G844" t="s">
        <v>138</v>
      </c>
      <c r="H844" t="s">
        <v>61</v>
      </c>
      <c r="I844">
        <v>1</v>
      </c>
      <c r="J844">
        <v>1</v>
      </c>
      <c r="K844" s="3">
        <v>1</v>
      </c>
      <c r="L844">
        <v>3.59</v>
      </c>
      <c r="M844">
        <v>3.59</v>
      </c>
      <c r="N844">
        <v>1</v>
      </c>
    </row>
    <row r="845" spans="1:14">
      <c r="A845" t="s">
        <v>961</v>
      </c>
      <c r="B845" s="21" t="e">
        <f>VLOOKUP(A:A,'Bing search queries'!B:K,10,FALSE)</f>
        <v>#N/A</v>
      </c>
      <c r="C845" s="21">
        <v>3.59</v>
      </c>
      <c r="D845" s="22" t="e">
        <f>(C845-B845)/C845</f>
        <v>#N/A</v>
      </c>
      <c r="E845" t="s">
        <v>85</v>
      </c>
      <c r="F845" t="s">
        <v>154</v>
      </c>
      <c r="G845" t="s">
        <v>155</v>
      </c>
      <c r="H845" t="s">
        <v>83</v>
      </c>
      <c r="I845">
        <v>1</v>
      </c>
      <c r="J845">
        <v>1</v>
      </c>
      <c r="K845" s="3">
        <v>1</v>
      </c>
      <c r="L845">
        <v>3.59</v>
      </c>
      <c r="M845">
        <v>3.59</v>
      </c>
      <c r="N845">
        <v>1</v>
      </c>
    </row>
    <row r="846" spans="1:14">
      <c r="A846" t="s">
        <v>1275</v>
      </c>
      <c r="B846" s="21" t="e">
        <f>VLOOKUP(A:A,'Bing search queries'!B:K,10,FALSE)</f>
        <v>#N/A</v>
      </c>
      <c r="C846" s="21">
        <v>3.58</v>
      </c>
      <c r="D846" s="22" t="e">
        <f>(C846-B846)/C846</f>
        <v>#N/A</v>
      </c>
      <c r="E846" t="s">
        <v>64</v>
      </c>
      <c r="F846" t="s">
        <v>80</v>
      </c>
      <c r="G846" t="s">
        <v>959</v>
      </c>
      <c r="H846" t="s">
        <v>70</v>
      </c>
      <c r="I846">
        <v>2</v>
      </c>
      <c r="J846">
        <v>9</v>
      </c>
      <c r="K846" s="3">
        <v>0.22220000000000001</v>
      </c>
      <c r="L846">
        <v>1.79</v>
      </c>
      <c r="M846">
        <v>3.58</v>
      </c>
      <c r="N846">
        <v>1.4</v>
      </c>
    </row>
    <row r="847" spans="1:14">
      <c r="A847" t="s">
        <v>675</v>
      </c>
      <c r="B847" s="21" t="e">
        <f>VLOOKUP(A:A,'Bing search queries'!B:K,10,FALSE)</f>
        <v>#N/A</v>
      </c>
      <c r="C847" s="21">
        <v>3.58</v>
      </c>
      <c r="D847" s="22" t="e">
        <f>(C847-B847)/C847</f>
        <v>#N/A</v>
      </c>
      <c r="E847" t="s">
        <v>64</v>
      </c>
      <c r="F847" t="s">
        <v>97</v>
      </c>
      <c r="G847" t="s">
        <v>98</v>
      </c>
      <c r="H847" t="s">
        <v>83</v>
      </c>
      <c r="I847">
        <v>1</v>
      </c>
      <c r="J847">
        <v>1</v>
      </c>
      <c r="K847" s="3">
        <v>1</v>
      </c>
      <c r="L847">
        <v>3.58</v>
      </c>
      <c r="M847">
        <v>3.58</v>
      </c>
      <c r="N847">
        <v>1</v>
      </c>
    </row>
    <row r="848" spans="1:14">
      <c r="A848" t="s">
        <v>767</v>
      </c>
      <c r="B848" s="21" t="e">
        <f>VLOOKUP(A:A,'Bing search queries'!B:K,10,FALSE)</f>
        <v>#N/A</v>
      </c>
      <c r="C848" s="21">
        <v>3.58</v>
      </c>
      <c r="D848" s="22" t="e">
        <f>(C848-B848)/C848</f>
        <v>#N/A</v>
      </c>
      <c r="E848" t="s">
        <v>72</v>
      </c>
      <c r="F848" t="s">
        <v>97</v>
      </c>
      <c r="G848" t="s">
        <v>768</v>
      </c>
      <c r="H848" t="s">
        <v>61</v>
      </c>
      <c r="I848">
        <v>1</v>
      </c>
      <c r="J848">
        <v>1</v>
      </c>
      <c r="K848" s="3">
        <v>1</v>
      </c>
      <c r="L848">
        <v>3.58</v>
      </c>
      <c r="M848">
        <v>3.58</v>
      </c>
      <c r="N848">
        <v>2</v>
      </c>
    </row>
    <row r="849" spans="1:14">
      <c r="A849" t="s">
        <v>1059</v>
      </c>
      <c r="B849" s="21" t="e">
        <f>VLOOKUP(A:A,'Bing search queries'!B:K,10,FALSE)</f>
        <v>#N/A</v>
      </c>
      <c r="C849" s="21">
        <v>3.58</v>
      </c>
      <c r="D849" s="22" t="e">
        <f>(C849-B849)/C849</f>
        <v>#N/A</v>
      </c>
      <c r="E849" t="s">
        <v>72</v>
      </c>
      <c r="F849" t="s">
        <v>134</v>
      </c>
      <c r="G849" t="s">
        <v>143</v>
      </c>
      <c r="H849" t="s">
        <v>61</v>
      </c>
      <c r="I849">
        <v>1</v>
      </c>
      <c r="J849">
        <v>1</v>
      </c>
      <c r="K849" s="3">
        <v>1</v>
      </c>
      <c r="L849">
        <v>3.58</v>
      </c>
      <c r="M849">
        <v>3.58</v>
      </c>
      <c r="N849">
        <v>2</v>
      </c>
    </row>
    <row r="850" spans="1:14">
      <c r="A850" t="s">
        <v>2925</v>
      </c>
      <c r="B850" s="21" t="e">
        <f>VLOOKUP(A:A,'Bing search queries'!B:K,10,FALSE)</f>
        <v>#N/A</v>
      </c>
      <c r="C850" s="21">
        <v>3.58</v>
      </c>
      <c r="D850" s="22" t="e">
        <f>(C850-B850)/C850</f>
        <v>#N/A</v>
      </c>
      <c r="E850" t="s">
        <v>85</v>
      </c>
      <c r="F850" t="s">
        <v>154</v>
      </c>
      <c r="G850" t="s">
        <v>155</v>
      </c>
      <c r="H850" t="s">
        <v>70</v>
      </c>
      <c r="I850">
        <v>1</v>
      </c>
      <c r="J850">
        <v>1</v>
      </c>
      <c r="K850" s="3">
        <v>1</v>
      </c>
      <c r="L850">
        <v>3.58</v>
      </c>
      <c r="M850">
        <v>3.58</v>
      </c>
      <c r="N850">
        <v>1</v>
      </c>
    </row>
    <row r="851" spans="1:14">
      <c r="A851" t="s">
        <v>1108</v>
      </c>
      <c r="B851" s="21" t="e">
        <f>VLOOKUP(A:A,'Bing search queries'!B:K,10,FALSE)</f>
        <v>#N/A</v>
      </c>
      <c r="C851" s="21">
        <v>3.56</v>
      </c>
      <c r="D851" s="22" t="e">
        <f>(C851-B851)/C851</f>
        <v>#N/A</v>
      </c>
      <c r="E851" t="s">
        <v>85</v>
      </c>
      <c r="F851" t="s">
        <v>121</v>
      </c>
      <c r="G851" t="s">
        <v>122</v>
      </c>
      <c r="H851" t="s">
        <v>61</v>
      </c>
      <c r="I851">
        <v>1</v>
      </c>
      <c r="J851">
        <v>75</v>
      </c>
      <c r="K851" s="3">
        <v>1.3299999999999999E-2</v>
      </c>
      <c r="L851">
        <v>3.56</v>
      </c>
      <c r="M851">
        <v>3.56</v>
      </c>
      <c r="N851">
        <v>1</v>
      </c>
    </row>
    <row r="852" spans="1:14">
      <c r="A852" t="s">
        <v>1649</v>
      </c>
      <c r="B852" s="21" t="e">
        <f>VLOOKUP(A:A,'Bing search queries'!B:K,10,FALSE)</f>
        <v>#N/A</v>
      </c>
      <c r="C852" s="21">
        <v>3.56</v>
      </c>
      <c r="D852" s="22" t="e">
        <f>(C852-B852)/C852</f>
        <v>#N/A</v>
      </c>
      <c r="E852" t="s">
        <v>85</v>
      </c>
      <c r="F852" t="s">
        <v>154</v>
      </c>
      <c r="G852" t="s">
        <v>155</v>
      </c>
      <c r="H852" t="s">
        <v>70</v>
      </c>
      <c r="I852">
        <v>1</v>
      </c>
      <c r="J852">
        <v>3</v>
      </c>
      <c r="K852" s="3">
        <v>0.33329999999999999</v>
      </c>
      <c r="L852">
        <v>3.56</v>
      </c>
      <c r="M852">
        <v>3.56</v>
      </c>
      <c r="N852">
        <v>1</v>
      </c>
    </row>
    <row r="853" spans="1:14">
      <c r="A853" t="s">
        <v>617</v>
      </c>
      <c r="B853" s="21" t="e">
        <f>VLOOKUP(A:A,'Bing search queries'!B:K,10,FALSE)</f>
        <v>#N/A</v>
      </c>
      <c r="C853" s="21">
        <v>3.55</v>
      </c>
      <c r="D853" s="22" t="e">
        <f>(C853-B853)/C853</f>
        <v>#N/A</v>
      </c>
      <c r="E853" t="s">
        <v>85</v>
      </c>
      <c r="F853" t="s">
        <v>154</v>
      </c>
      <c r="G853" t="s">
        <v>299</v>
      </c>
      <c r="H853" t="s">
        <v>70</v>
      </c>
      <c r="I853">
        <v>1</v>
      </c>
      <c r="J853">
        <v>1</v>
      </c>
      <c r="K853" s="3">
        <v>1</v>
      </c>
      <c r="L853">
        <v>3.55</v>
      </c>
      <c r="M853">
        <v>3.55</v>
      </c>
      <c r="N853">
        <v>1</v>
      </c>
    </row>
    <row r="854" spans="1:14">
      <c r="A854" t="s">
        <v>634</v>
      </c>
      <c r="B854" s="21" t="e">
        <f>VLOOKUP(A:A,'Bing search queries'!B:K,10,FALSE)</f>
        <v>#N/A</v>
      </c>
      <c r="C854" s="21">
        <v>3.55</v>
      </c>
      <c r="D854" s="22" t="e">
        <f>(C854-B854)/C854</f>
        <v>#N/A</v>
      </c>
      <c r="E854" t="s">
        <v>72</v>
      </c>
      <c r="F854" t="s">
        <v>97</v>
      </c>
      <c r="G854" t="s">
        <v>296</v>
      </c>
      <c r="H854" t="s">
        <v>70</v>
      </c>
      <c r="I854">
        <v>1</v>
      </c>
      <c r="J854">
        <v>1</v>
      </c>
      <c r="K854" s="3">
        <v>1</v>
      </c>
      <c r="L854">
        <v>3.55</v>
      </c>
      <c r="M854">
        <v>3.55</v>
      </c>
      <c r="N854">
        <v>1</v>
      </c>
    </row>
    <row r="855" spans="1:14">
      <c r="A855" t="s">
        <v>854</v>
      </c>
      <c r="B855" s="21" t="e">
        <f>VLOOKUP(A:A,'Bing search queries'!B:K,10,FALSE)</f>
        <v>#N/A</v>
      </c>
      <c r="C855" s="21">
        <v>3.55</v>
      </c>
      <c r="D855" s="22" t="e">
        <f>(C855-B855)/C855</f>
        <v>#N/A</v>
      </c>
      <c r="E855" t="s">
        <v>85</v>
      </c>
      <c r="F855" t="s">
        <v>154</v>
      </c>
      <c r="G855" t="s">
        <v>155</v>
      </c>
      <c r="H855" t="s">
        <v>70</v>
      </c>
      <c r="I855">
        <v>1</v>
      </c>
      <c r="J855">
        <v>1</v>
      </c>
      <c r="K855" s="3">
        <v>1</v>
      </c>
      <c r="L855">
        <v>3.55</v>
      </c>
      <c r="M855">
        <v>3.55</v>
      </c>
      <c r="N855">
        <v>1</v>
      </c>
    </row>
    <row r="856" spans="1:14">
      <c r="A856" t="s">
        <v>1897</v>
      </c>
      <c r="B856" s="21" t="e">
        <f>VLOOKUP(A:A,'Bing search queries'!B:K,10,FALSE)</f>
        <v>#N/A</v>
      </c>
      <c r="C856" s="21">
        <v>3.55</v>
      </c>
      <c r="D856" s="22" t="e">
        <f>(C856-B856)/C856</f>
        <v>#N/A</v>
      </c>
      <c r="E856" t="s">
        <v>85</v>
      </c>
      <c r="F856" t="s">
        <v>121</v>
      </c>
      <c r="G856" t="s">
        <v>905</v>
      </c>
      <c r="H856" t="s">
        <v>61</v>
      </c>
      <c r="I856">
        <v>1</v>
      </c>
      <c r="J856">
        <v>1</v>
      </c>
      <c r="K856" s="3">
        <v>1</v>
      </c>
      <c r="L856">
        <v>3.55</v>
      </c>
      <c r="M856">
        <v>3.55</v>
      </c>
      <c r="N856">
        <v>1</v>
      </c>
    </row>
    <row r="857" spans="1:14">
      <c r="A857" t="s">
        <v>508</v>
      </c>
      <c r="B857" s="21" t="e">
        <f>VLOOKUP(A:A,'Bing search queries'!B:K,10,FALSE)</f>
        <v>#N/A</v>
      </c>
      <c r="C857" s="21">
        <v>3.53</v>
      </c>
      <c r="D857" s="22" t="e">
        <f>(C857-B857)/C857</f>
        <v>#N/A</v>
      </c>
      <c r="E857" t="s">
        <v>64</v>
      </c>
      <c r="F857" t="s">
        <v>80</v>
      </c>
      <c r="G857" t="s">
        <v>160</v>
      </c>
      <c r="H857" t="s">
        <v>61</v>
      </c>
      <c r="I857">
        <v>3</v>
      </c>
      <c r="J857">
        <v>5</v>
      </c>
      <c r="K857" s="3">
        <v>0.6</v>
      </c>
      <c r="L857">
        <v>1.18</v>
      </c>
      <c r="M857">
        <v>3.53</v>
      </c>
      <c r="N857">
        <v>1</v>
      </c>
    </row>
    <row r="858" spans="1:14">
      <c r="A858" t="s">
        <v>1510</v>
      </c>
      <c r="B858" s="21" t="e">
        <f>VLOOKUP(A:A,'Bing search queries'!B:K,10,FALSE)</f>
        <v>#N/A</v>
      </c>
      <c r="C858" s="21">
        <v>3.51</v>
      </c>
      <c r="D858" s="22" t="e">
        <f>(C858-B858)/C858</f>
        <v>#N/A</v>
      </c>
      <c r="E858" t="s">
        <v>85</v>
      </c>
      <c r="F858" t="s">
        <v>154</v>
      </c>
      <c r="G858" t="s">
        <v>155</v>
      </c>
      <c r="H858" t="s">
        <v>70</v>
      </c>
      <c r="I858">
        <v>1</v>
      </c>
      <c r="J858">
        <v>6</v>
      </c>
      <c r="K858" s="3">
        <v>0.16669999999999999</v>
      </c>
      <c r="L858">
        <v>3.51</v>
      </c>
      <c r="M858">
        <v>3.51</v>
      </c>
      <c r="N858">
        <v>1</v>
      </c>
    </row>
    <row r="859" spans="1:14">
      <c r="A859" t="s">
        <v>1314</v>
      </c>
      <c r="B859" s="21" t="e">
        <f>VLOOKUP(A:A,'Bing search queries'!B:K,10,FALSE)</f>
        <v>#N/A</v>
      </c>
      <c r="C859" s="21">
        <v>3.51</v>
      </c>
      <c r="D859" s="22" t="e">
        <f>(C859-B859)/C859</f>
        <v>#N/A</v>
      </c>
      <c r="E859" t="s">
        <v>72</v>
      </c>
      <c r="F859" t="s">
        <v>134</v>
      </c>
      <c r="G859" t="s">
        <v>138</v>
      </c>
      <c r="H859" t="s">
        <v>61</v>
      </c>
      <c r="I859">
        <v>2</v>
      </c>
      <c r="J859">
        <v>3</v>
      </c>
      <c r="K859" s="3">
        <v>0.66669999999999996</v>
      </c>
      <c r="L859">
        <v>1.76</v>
      </c>
      <c r="M859">
        <v>3.51</v>
      </c>
      <c r="N859">
        <v>1</v>
      </c>
    </row>
    <row r="860" spans="1:14">
      <c r="A860" t="s">
        <v>1954</v>
      </c>
      <c r="B860" s="21" t="e">
        <f>VLOOKUP(A:A,'Bing search queries'!B:K,10,FALSE)</f>
        <v>#N/A</v>
      </c>
      <c r="C860" s="21">
        <v>3.51</v>
      </c>
      <c r="D860" s="22" t="e">
        <f>(C860-B860)/C860</f>
        <v>#N/A</v>
      </c>
      <c r="E860" t="s">
        <v>85</v>
      </c>
      <c r="F860" t="s">
        <v>110</v>
      </c>
      <c r="G860" t="s">
        <v>740</v>
      </c>
      <c r="H860" t="s">
        <v>83</v>
      </c>
      <c r="I860">
        <v>1</v>
      </c>
      <c r="J860">
        <v>3</v>
      </c>
      <c r="K860" s="3">
        <v>0.33329999999999999</v>
      </c>
      <c r="L860">
        <v>3.51</v>
      </c>
      <c r="M860">
        <v>3.51</v>
      </c>
      <c r="N860">
        <v>2</v>
      </c>
    </row>
    <row r="861" spans="1:14">
      <c r="A861" t="s">
        <v>2461</v>
      </c>
      <c r="B861" s="21" t="e">
        <f>VLOOKUP(A:A,'Bing search queries'!B:K,10,FALSE)</f>
        <v>#N/A</v>
      </c>
      <c r="C861" s="21">
        <v>3.5</v>
      </c>
      <c r="D861" s="22" t="e">
        <f>(C861-B861)/C861</f>
        <v>#N/A</v>
      </c>
      <c r="E861" t="s">
        <v>85</v>
      </c>
      <c r="F861" t="s">
        <v>154</v>
      </c>
      <c r="G861" t="s">
        <v>299</v>
      </c>
      <c r="H861" t="s">
        <v>70</v>
      </c>
      <c r="I861">
        <v>1</v>
      </c>
      <c r="J861">
        <v>6</v>
      </c>
      <c r="K861" s="3">
        <v>0.16669999999999999</v>
      </c>
      <c r="L861">
        <v>3.5</v>
      </c>
      <c r="M861">
        <v>3.5</v>
      </c>
      <c r="N861">
        <v>1</v>
      </c>
    </row>
    <row r="862" spans="1:14">
      <c r="A862" t="s">
        <v>1465</v>
      </c>
      <c r="B862" s="21" t="e">
        <f>VLOOKUP(A:A,'Bing search queries'!B:K,10,FALSE)</f>
        <v>#N/A</v>
      </c>
      <c r="C862" s="21">
        <v>3.5</v>
      </c>
      <c r="D862" s="22" t="e">
        <f>(C862-B862)/C862</f>
        <v>#N/A</v>
      </c>
      <c r="E862" t="s">
        <v>85</v>
      </c>
      <c r="F862" t="s">
        <v>398</v>
      </c>
      <c r="G862" t="s">
        <v>877</v>
      </c>
      <c r="H862" t="s">
        <v>61</v>
      </c>
      <c r="I862">
        <v>1</v>
      </c>
      <c r="J862">
        <v>1</v>
      </c>
      <c r="K862" s="3">
        <v>1</v>
      </c>
      <c r="L862">
        <v>3.5</v>
      </c>
      <c r="M862">
        <v>3.5</v>
      </c>
      <c r="N862">
        <v>1</v>
      </c>
    </row>
    <row r="863" spans="1:14">
      <c r="A863" t="s">
        <v>3028</v>
      </c>
      <c r="B863" s="21" t="e">
        <f>VLOOKUP(A:A,'Bing search queries'!B:K,10,FALSE)</f>
        <v>#N/A</v>
      </c>
      <c r="C863" s="21">
        <v>3.5</v>
      </c>
      <c r="D863" s="22" t="e">
        <f>(C863-B863)/C863</f>
        <v>#N/A</v>
      </c>
      <c r="E863" t="s">
        <v>100</v>
      </c>
      <c r="F863" t="s">
        <v>139</v>
      </c>
      <c r="G863" t="s">
        <v>140</v>
      </c>
      <c r="H863" t="s">
        <v>61</v>
      </c>
      <c r="I863">
        <v>1</v>
      </c>
      <c r="J863">
        <v>1</v>
      </c>
      <c r="K863" s="3">
        <v>1</v>
      </c>
      <c r="L863">
        <v>3.5</v>
      </c>
      <c r="M863">
        <v>3.5</v>
      </c>
      <c r="N863">
        <v>2</v>
      </c>
    </row>
    <row r="864" spans="1:14">
      <c r="A864" t="s">
        <v>1380</v>
      </c>
      <c r="B864" s="21" t="e">
        <f>VLOOKUP(A:A,'Bing search queries'!B:K,10,FALSE)</f>
        <v>#N/A</v>
      </c>
      <c r="C864" s="21">
        <v>3.49</v>
      </c>
      <c r="D864" s="22" t="e">
        <f>(C864-B864)/C864</f>
        <v>#N/A</v>
      </c>
      <c r="E864" t="s">
        <v>64</v>
      </c>
      <c r="F864" t="s">
        <v>80</v>
      </c>
      <c r="G864" t="s">
        <v>238</v>
      </c>
      <c r="H864" t="s">
        <v>61</v>
      </c>
      <c r="I864">
        <v>2</v>
      </c>
      <c r="J864">
        <v>52</v>
      </c>
      <c r="K864" s="3">
        <v>3.85E-2</v>
      </c>
      <c r="L864">
        <v>1.74</v>
      </c>
      <c r="M864">
        <v>3.49</v>
      </c>
      <c r="N864">
        <v>1.8</v>
      </c>
    </row>
    <row r="865" spans="1:14">
      <c r="A865" t="s">
        <v>2692</v>
      </c>
      <c r="B865" s="21" t="e">
        <f>VLOOKUP(A:A,'Bing search queries'!B:K,10,FALSE)</f>
        <v>#N/A</v>
      </c>
      <c r="C865" s="21">
        <v>3.49</v>
      </c>
      <c r="D865" s="22" t="e">
        <f>(C865-B865)/C865</f>
        <v>#N/A</v>
      </c>
      <c r="E865" t="s">
        <v>100</v>
      </c>
      <c r="F865" t="s">
        <v>194</v>
      </c>
      <c r="G865" t="s">
        <v>195</v>
      </c>
      <c r="H865" t="s">
        <v>70</v>
      </c>
      <c r="I865">
        <v>1</v>
      </c>
      <c r="J865">
        <v>1</v>
      </c>
      <c r="K865" s="3">
        <v>1</v>
      </c>
      <c r="L865">
        <v>3.49</v>
      </c>
      <c r="M865">
        <v>3.49</v>
      </c>
      <c r="N865">
        <v>5</v>
      </c>
    </row>
    <row r="866" spans="1:14">
      <c r="A866" t="s">
        <v>687</v>
      </c>
      <c r="B866" s="21" t="e">
        <f>VLOOKUP(A:A,'Bing search queries'!B:K,10,FALSE)</f>
        <v>#N/A</v>
      </c>
      <c r="C866" s="21">
        <v>3.47</v>
      </c>
      <c r="D866" s="22" t="e">
        <f>(C866-B866)/C866</f>
        <v>#N/A</v>
      </c>
      <c r="E866" t="s">
        <v>85</v>
      </c>
      <c r="F866" t="s">
        <v>154</v>
      </c>
      <c r="G866" t="s">
        <v>299</v>
      </c>
      <c r="H866" t="s">
        <v>70</v>
      </c>
      <c r="I866">
        <v>1</v>
      </c>
      <c r="J866">
        <v>3</v>
      </c>
      <c r="K866" s="3">
        <v>0.33329999999999999</v>
      </c>
      <c r="L866">
        <v>3.47</v>
      </c>
      <c r="M866">
        <v>3.47</v>
      </c>
      <c r="N866">
        <v>2</v>
      </c>
    </row>
    <row r="867" spans="1:14">
      <c r="A867" t="s">
        <v>1051</v>
      </c>
      <c r="B867" s="21" t="e">
        <f>VLOOKUP(A:A,'Bing search queries'!B:K,10,FALSE)</f>
        <v>#N/A</v>
      </c>
      <c r="C867" s="21">
        <v>3.47</v>
      </c>
      <c r="D867" s="22" t="e">
        <f>(C867-B867)/C867</f>
        <v>#N/A</v>
      </c>
      <c r="E867" t="s">
        <v>85</v>
      </c>
      <c r="F867" t="s">
        <v>173</v>
      </c>
      <c r="G867" t="s">
        <v>1052</v>
      </c>
      <c r="H867" t="s">
        <v>61</v>
      </c>
      <c r="I867">
        <v>1</v>
      </c>
      <c r="J867">
        <v>1</v>
      </c>
      <c r="K867" s="3">
        <v>1</v>
      </c>
      <c r="L867">
        <v>3.47</v>
      </c>
      <c r="M867">
        <v>3.47</v>
      </c>
      <c r="N867">
        <v>2</v>
      </c>
    </row>
    <row r="868" spans="1:14">
      <c r="A868" t="s">
        <v>1686</v>
      </c>
      <c r="B868" s="21" t="e">
        <f>VLOOKUP(A:A,'Bing search queries'!B:K,10,FALSE)</f>
        <v>#N/A</v>
      </c>
      <c r="C868" s="21">
        <v>3.47</v>
      </c>
      <c r="D868" s="22" t="e">
        <f>(C868-B868)/C868</f>
        <v>#N/A</v>
      </c>
      <c r="E868" t="s">
        <v>85</v>
      </c>
      <c r="F868" t="s">
        <v>154</v>
      </c>
      <c r="G868" t="s">
        <v>155</v>
      </c>
      <c r="H868" t="s">
        <v>70</v>
      </c>
      <c r="I868">
        <v>1</v>
      </c>
      <c r="J868">
        <v>1</v>
      </c>
      <c r="K868" s="3">
        <v>1</v>
      </c>
      <c r="L868">
        <v>3.47</v>
      </c>
      <c r="M868">
        <v>3.47</v>
      </c>
      <c r="N868">
        <v>1</v>
      </c>
    </row>
    <row r="869" spans="1:14">
      <c r="A869" t="s">
        <v>2329</v>
      </c>
      <c r="B869" s="21" t="e">
        <f>VLOOKUP(A:A,'Bing search queries'!B:K,10,FALSE)</f>
        <v>#N/A</v>
      </c>
      <c r="C869" s="21">
        <v>3.47</v>
      </c>
      <c r="D869" s="22" t="e">
        <f>(C869-B869)/C869</f>
        <v>#N/A</v>
      </c>
      <c r="E869" t="s">
        <v>85</v>
      </c>
      <c r="F869" t="s">
        <v>173</v>
      </c>
      <c r="G869" t="s">
        <v>174</v>
      </c>
      <c r="H869" t="s">
        <v>61</v>
      </c>
      <c r="I869">
        <v>1</v>
      </c>
      <c r="J869">
        <v>1</v>
      </c>
      <c r="K869" s="3">
        <v>1</v>
      </c>
      <c r="L869">
        <v>3.47</v>
      </c>
      <c r="M869">
        <v>3.47</v>
      </c>
      <c r="N869">
        <v>1</v>
      </c>
    </row>
    <row r="870" spans="1:14">
      <c r="A870" t="s">
        <v>2411</v>
      </c>
      <c r="B870" s="21" t="e">
        <f>VLOOKUP(A:A,'Bing search queries'!B:K,10,FALSE)</f>
        <v>#N/A</v>
      </c>
      <c r="C870" s="21">
        <v>3.47</v>
      </c>
      <c r="D870" s="22" t="e">
        <f>(C870-B870)/C870</f>
        <v>#N/A</v>
      </c>
      <c r="E870" t="s">
        <v>85</v>
      </c>
      <c r="F870" t="s">
        <v>121</v>
      </c>
      <c r="G870" t="s">
        <v>625</v>
      </c>
      <c r="H870" t="s">
        <v>61</v>
      </c>
      <c r="I870">
        <v>1</v>
      </c>
      <c r="J870">
        <v>1</v>
      </c>
      <c r="K870" s="3">
        <v>1</v>
      </c>
      <c r="L870">
        <v>3.47</v>
      </c>
      <c r="M870">
        <v>3.47</v>
      </c>
      <c r="N870">
        <v>1</v>
      </c>
    </row>
    <row r="871" spans="1:14">
      <c r="A871" t="s">
        <v>1437</v>
      </c>
      <c r="B871" s="21" t="e">
        <f>VLOOKUP(A:A,'Bing search queries'!B:K,10,FALSE)</f>
        <v>#N/A</v>
      </c>
      <c r="C871" s="21">
        <v>3.46</v>
      </c>
      <c r="D871" s="22" t="e">
        <f>(C871-B871)/C871</f>
        <v>#N/A</v>
      </c>
      <c r="E871" t="s">
        <v>100</v>
      </c>
      <c r="F871" t="s">
        <v>194</v>
      </c>
      <c r="G871" t="s">
        <v>195</v>
      </c>
      <c r="H871" t="s">
        <v>70</v>
      </c>
      <c r="I871">
        <v>1</v>
      </c>
      <c r="J871">
        <v>3</v>
      </c>
      <c r="K871" s="3">
        <v>0.33329999999999999</v>
      </c>
      <c r="L871">
        <v>3.46</v>
      </c>
      <c r="M871">
        <v>3.46</v>
      </c>
      <c r="N871">
        <v>3.7</v>
      </c>
    </row>
    <row r="872" spans="1:14">
      <c r="A872" t="s">
        <v>2168</v>
      </c>
      <c r="B872" s="21" t="e">
        <f>VLOOKUP(A:A,'Bing search queries'!B:K,10,FALSE)</f>
        <v>#N/A</v>
      </c>
      <c r="C872" s="21">
        <v>3.46</v>
      </c>
      <c r="D872" s="22" t="e">
        <f>(C872-B872)/C872</f>
        <v>#N/A</v>
      </c>
      <c r="E872" t="s">
        <v>93</v>
      </c>
      <c r="F872" t="s">
        <v>94</v>
      </c>
      <c r="G872" t="s">
        <v>95</v>
      </c>
      <c r="H872" t="s">
        <v>61</v>
      </c>
      <c r="I872">
        <v>2</v>
      </c>
      <c r="J872">
        <v>2</v>
      </c>
      <c r="K872" s="3">
        <v>1</v>
      </c>
      <c r="L872">
        <v>1.73</v>
      </c>
      <c r="M872">
        <v>3.46</v>
      </c>
      <c r="N872">
        <v>2</v>
      </c>
    </row>
    <row r="873" spans="1:14">
      <c r="A873" t="s">
        <v>2546</v>
      </c>
      <c r="B873" s="21" t="e">
        <f>VLOOKUP(A:A,'Bing search queries'!B:K,10,FALSE)</f>
        <v>#N/A</v>
      </c>
      <c r="C873" s="21">
        <v>3.46</v>
      </c>
      <c r="D873" s="22" t="e">
        <f>(C873-B873)/C873</f>
        <v>#N/A</v>
      </c>
      <c r="E873" t="s">
        <v>85</v>
      </c>
      <c r="F873" t="s">
        <v>148</v>
      </c>
      <c r="G873" t="s">
        <v>2547</v>
      </c>
      <c r="H873" t="s">
        <v>70</v>
      </c>
      <c r="I873">
        <v>1</v>
      </c>
      <c r="J873">
        <v>1</v>
      </c>
      <c r="K873" s="3">
        <v>1</v>
      </c>
      <c r="L873">
        <v>3.46</v>
      </c>
      <c r="M873">
        <v>3.46</v>
      </c>
      <c r="N873">
        <v>1</v>
      </c>
    </row>
    <row r="874" spans="1:14">
      <c r="A874" t="s">
        <v>2599</v>
      </c>
      <c r="B874" s="21" t="e">
        <f>VLOOKUP(A:A,'Bing search queries'!B:K,10,FALSE)</f>
        <v>#N/A</v>
      </c>
      <c r="C874" s="21">
        <v>3.46</v>
      </c>
      <c r="D874" s="22" t="e">
        <f>(C874-B874)/C874</f>
        <v>#N/A</v>
      </c>
      <c r="E874" t="s">
        <v>85</v>
      </c>
      <c r="F874" t="s">
        <v>154</v>
      </c>
      <c r="G874" t="s">
        <v>155</v>
      </c>
      <c r="H874" t="s">
        <v>70</v>
      </c>
      <c r="I874">
        <v>1</v>
      </c>
      <c r="J874">
        <v>1</v>
      </c>
      <c r="K874" s="3">
        <v>1</v>
      </c>
      <c r="L874">
        <v>3.46</v>
      </c>
      <c r="M874">
        <v>3.46</v>
      </c>
      <c r="N874">
        <v>1</v>
      </c>
    </row>
    <row r="875" spans="1:14">
      <c r="A875" t="s">
        <v>1342</v>
      </c>
      <c r="B875" s="21" t="e">
        <f>VLOOKUP(A:A,'Bing search queries'!B:K,10,FALSE)</f>
        <v>#N/A</v>
      </c>
      <c r="C875" s="21">
        <v>3.45</v>
      </c>
      <c r="D875" s="22" t="e">
        <f>(C875-B875)/C875</f>
        <v>#N/A</v>
      </c>
      <c r="E875" t="s">
        <v>85</v>
      </c>
      <c r="F875" t="s">
        <v>154</v>
      </c>
      <c r="G875" t="s">
        <v>155</v>
      </c>
      <c r="H875" t="s">
        <v>70</v>
      </c>
      <c r="I875">
        <v>1</v>
      </c>
      <c r="J875">
        <v>7</v>
      </c>
      <c r="K875" s="3">
        <v>0.1429</v>
      </c>
      <c r="L875">
        <v>3.45</v>
      </c>
      <c r="M875">
        <v>3.45</v>
      </c>
      <c r="N875">
        <v>1</v>
      </c>
    </row>
    <row r="876" spans="1:14">
      <c r="A876" t="s">
        <v>1097</v>
      </c>
      <c r="B876" s="21" t="e">
        <f>VLOOKUP(A:A,'Bing search queries'!B:K,10,FALSE)</f>
        <v>#N/A</v>
      </c>
      <c r="C876" s="21">
        <v>3.45</v>
      </c>
      <c r="D876" s="22" t="e">
        <f>(C876-B876)/C876</f>
        <v>#N/A</v>
      </c>
      <c r="E876" t="s">
        <v>85</v>
      </c>
      <c r="F876" t="s">
        <v>169</v>
      </c>
      <c r="G876" t="s">
        <v>170</v>
      </c>
      <c r="H876" t="s">
        <v>83</v>
      </c>
      <c r="I876">
        <v>1</v>
      </c>
      <c r="J876">
        <v>1</v>
      </c>
      <c r="K876" s="3">
        <v>1</v>
      </c>
      <c r="L876">
        <v>3.45</v>
      </c>
      <c r="M876">
        <v>3.45</v>
      </c>
      <c r="N876">
        <v>1</v>
      </c>
    </row>
    <row r="877" spans="1:14">
      <c r="A877" t="s">
        <v>2393</v>
      </c>
      <c r="B877" s="21" t="e">
        <f>VLOOKUP(A:A,'Bing search queries'!B:K,10,FALSE)</f>
        <v>#N/A</v>
      </c>
      <c r="C877" s="21">
        <v>3.44</v>
      </c>
      <c r="D877" s="22" t="e">
        <f>(C877-B877)/C877</f>
        <v>#N/A</v>
      </c>
      <c r="E877" t="s">
        <v>93</v>
      </c>
      <c r="F877" t="s">
        <v>94</v>
      </c>
      <c r="G877" t="s">
        <v>190</v>
      </c>
      <c r="H877" t="s">
        <v>70</v>
      </c>
      <c r="I877">
        <v>2</v>
      </c>
      <c r="J877">
        <v>784</v>
      </c>
      <c r="K877" s="3">
        <v>2.5999999999999999E-3</v>
      </c>
      <c r="L877">
        <v>1.72</v>
      </c>
      <c r="M877">
        <v>3.44</v>
      </c>
      <c r="N877">
        <v>4.0999999999999996</v>
      </c>
    </row>
    <row r="878" spans="1:14">
      <c r="A878" t="s">
        <v>2315</v>
      </c>
      <c r="B878" s="21" t="e">
        <f>VLOOKUP(A:A,'Bing search queries'!B:K,10,FALSE)</f>
        <v>#N/A</v>
      </c>
      <c r="C878" s="21">
        <v>3.44</v>
      </c>
      <c r="D878" s="22" t="e">
        <f>(C878-B878)/C878</f>
        <v>#N/A</v>
      </c>
      <c r="E878" t="s">
        <v>85</v>
      </c>
      <c r="F878" t="s">
        <v>154</v>
      </c>
      <c r="G878" t="s">
        <v>155</v>
      </c>
      <c r="H878" t="s">
        <v>70</v>
      </c>
      <c r="I878">
        <v>1</v>
      </c>
      <c r="J878">
        <v>9</v>
      </c>
      <c r="K878" s="3">
        <v>0.1111</v>
      </c>
      <c r="L878">
        <v>3.44</v>
      </c>
      <c r="M878">
        <v>3.44</v>
      </c>
      <c r="N878">
        <v>1</v>
      </c>
    </row>
    <row r="879" spans="1:14">
      <c r="A879" t="s">
        <v>2014</v>
      </c>
      <c r="B879" s="21" t="e">
        <f>VLOOKUP(A:A,'Bing search queries'!B:K,10,FALSE)</f>
        <v>#N/A</v>
      </c>
      <c r="C879" s="21">
        <v>3.44</v>
      </c>
      <c r="D879" s="22" t="e">
        <f>(C879-B879)/C879</f>
        <v>#N/A</v>
      </c>
      <c r="E879" t="s">
        <v>85</v>
      </c>
      <c r="F879" t="s">
        <v>148</v>
      </c>
      <c r="G879" t="s">
        <v>2015</v>
      </c>
      <c r="H879" t="s">
        <v>83</v>
      </c>
      <c r="I879">
        <v>1</v>
      </c>
      <c r="J879">
        <v>2</v>
      </c>
      <c r="K879" s="3">
        <v>0.5</v>
      </c>
      <c r="L879">
        <v>3.44</v>
      </c>
      <c r="M879">
        <v>3.44</v>
      </c>
      <c r="N879">
        <v>1</v>
      </c>
    </row>
    <row r="880" spans="1:14">
      <c r="A880" t="s">
        <v>876</v>
      </c>
      <c r="B880" s="21" t="e">
        <f>VLOOKUP(A:A,'Bing search queries'!B:K,10,FALSE)</f>
        <v>#N/A</v>
      </c>
      <c r="C880" s="21">
        <v>3.44</v>
      </c>
      <c r="D880" s="22" t="e">
        <f>(C880-B880)/C880</f>
        <v>#N/A</v>
      </c>
      <c r="E880" t="s">
        <v>85</v>
      </c>
      <c r="F880" t="s">
        <v>398</v>
      </c>
      <c r="G880" t="s">
        <v>877</v>
      </c>
      <c r="H880" t="s">
        <v>61</v>
      </c>
      <c r="I880">
        <v>1</v>
      </c>
      <c r="J880">
        <v>1</v>
      </c>
      <c r="K880" s="3">
        <v>1</v>
      </c>
      <c r="L880">
        <v>3.44</v>
      </c>
      <c r="M880">
        <v>3.44</v>
      </c>
      <c r="N880">
        <v>3</v>
      </c>
    </row>
    <row r="881" spans="1:14">
      <c r="A881" t="s">
        <v>933</v>
      </c>
      <c r="B881" s="21" t="e">
        <f>VLOOKUP(A:A,'Bing search queries'!B:K,10,FALSE)</f>
        <v>#N/A</v>
      </c>
      <c r="C881" s="21">
        <v>3.44</v>
      </c>
      <c r="D881" s="22" t="e">
        <f>(C881-B881)/C881</f>
        <v>#N/A</v>
      </c>
      <c r="E881" t="s">
        <v>64</v>
      </c>
      <c r="F881" t="s">
        <v>65</v>
      </c>
      <c r="G881" t="s">
        <v>151</v>
      </c>
      <c r="H881" t="s">
        <v>61</v>
      </c>
      <c r="I881">
        <v>1</v>
      </c>
      <c r="J881">
        <v>1</v>
      </c>
      <c r="K881" s="3">
        <v>1</v>
      </c>
      <c r="L881">
        <v>3.44</v>
      </c>
      <c r="M881">
        <v>3.44</v>
      </c>
      <c r="N881">
        <v>2</v>
      </c>
    </row>
    <row r="882" spans="1:14">
      <c r="A882" t="s">
        <v>974</v>
      </c>
      <c r="B882" s="21" t="e">
        <f>VLOOKUP(A:A,'Bing search queries'!B:K,10,FALSE)</f>
        <v>#N/A</v>
      </c>
      <c r="C882" s="21">
        <v>3.44</v>
      </c>
      <c r="D882" s="22" t="e">
        <f>(C882-B882)/C882</f>
        <v>#N/A</v>
      </c>
      <c r="E882" t="s">
        <v>85</v>
      </c>
      <c r="F882" t="s">
        <v>613</v>
      </c>
      <c r="G882" t="s">
        <v>975</v>
      </c>
      <c r="H882" t="s">
        <v>61</v>
      </c>
      <c r="I882">
        <v>1</v>
      </c>
      <c r="J882">
        <v>1</v>
      </c>
      <c r="K882" s="3">
        <v>1</v>
      </c>
      <c r="L882">
        <v>3.44</v>
      </c>
      <c r="M882">
        <v>3.44</v>
      </c>
      <c r="N882">
        <v>1</v>
      </c>
    </row>
    <row r="883" spans="1:14">
      <c r="A883" t="s">
        <v>1318</v>
      </c>
      <c r="B883" s="21" t="e">
        <f>VLOOKUP(A:A,'Bing search queries'!B:K,10,FALSE)</f>
        <v>#N/A</v>
      </c>
      <c r="C883" s="21">
        <v>3.44</v>
      </c>
      <c r="D883" s="22" t="e">
        <f>(C883-B883)/C883</f>
        <v>#N/A</v>
      </c>
      <c r="E883" t="s">
        <v>85</v>
      </c>
      <c r="F883" t="s">
        <v>774</v>
      </c>
      <c r="G883" t="s">
        <v>1132</v>
      </c>
      <c r="H883" t="s">
        <v>83</v>
      </c>
      <c r="I883">
        <v>1</v>
      </c>
      <c r="J883">
        <v>1</v>
      </c>
      <c r="K883" s="3">
        <v>1</v>
      </c>
      <c r="L883">
        <v>3.44</v>
      </c>
      <c r="M883">
        <v>3.44</v>
      </c>
      <c r="N883">
        <v>1</v>
      </c>
    </row>
    <row r="884" spans="1:14">
      <c r="A884" t="s">
        <v>3051</v>
      </c>
      <c r="B884" s="21" t="e">
        <f>VLOOKUP(A:A,'Bing search queries'!B:K,10,FALSE)</f>
        <v>#N/A</v>
      </c>
      <c r="C884" s="21">
        <v>3.44</v>
      </c>
      <c r="D884" s="22" t="e">
        <f>(C884-B884)/C884</f>
        <v>#N/A</v>
      </c>
      <c r="E884" t="s">
        <v>85</v>
      </c>
      <c r="F884" t="s">
        <v>398</v>
      </c>
      <c r="G884" t="s">
        <v>877</v>
      </c>
      <c r="H884" t="s">
        <v>61</v>
      </c>
      <c r="I884">
        <v>1</v>
      </c>
      <c r="J884">
        <v>1</v>
      </c>
      <c r="K884" s="3">
        <v>1</v>
      </c>
      <c r="L884">
        <v>3.44</v>
      </c>
      <c r="M884">
        <v>3.44</v>
      </c>
      <c r="N884">
        <v>2</v>
      </c>
    </row>
    <row r="885" spans="1:14">
      <c r="A885" t="s">
        <v>2843</v>
      </c>
      <c r="B885" s="21" t="e">
        <f>VLOOKUP(A:A,'Bing search queries'!B:K,10,FALSE)</f>
        <v>#N/A</v>
      </c>
      <c r="C885" s="21">
        <v>3.43</v>
      </c>
      <c r="D885" s="22" t="e">
        <f>(C885-B885)/C885</f>
        <v>#N/A</v>
      </c>
      <c r="E885" t="s">
        <v>85</v>
      </c>
      <c r="F885" t="s">
        <v>613</v>
      </c>
      <c r="G885" t="s">
        <v>799</v>
      </c>
      <c r="H885" t="s">
        <v>61</v>
      </c>
      <c r="I885">
        <v>1</v>
      </c>
      <c r="J885">
        <v>4</v>
      </c>
      <c r="K885" s="3">
        <v>0.25</v>
      </c>
      <c r="L885">
        <v>3.43</v>
      </c>
      <c r="M885">
        <v>3.43</v>
      </c>
      <c r="N885">
        <v>1</v>
      </c>
    </row>
    <row r="886" spans="1:14">
      <c r="A886" t="s">
        <v>1457</v>
      </c>
      <c r="B886" s="21" t="e">
        <f>VLOOKUP(A:A,'Bing search queries'!B:K,10,FALSE)</f>
        <v>#N/A</v>
      </c>
      <c r="C886" s="21">
        <v>3.43</v>
      </c>
      <c r="D886" s="22" t="e">
        <f>(C886-B886)/C886</f>
        <v>#N/A</v>
      </c>
      <c r="E886" t="s">
        <v>100</v>
      </c>
      <c r="F886" t="s">
        <v>194</v>
      </c>
      <c r="G886" t="s">
        <v>195</v>
      </c>
      <c r="H886" t="s">
        <v>83</v>
      </c>
      <c r="I886">
        <v>1</v>
      </c>
      <c r="J886">
        <v>2</v>
      </c>
      <c r="K886" s="3">
        <v>0.5</v>
      </c>
      <c r="L886">
        <v>3.43</v>
      </c>
      <c r="M886">
        <v>3.43</v>
      </c>
      <c r="N886">
        <v>4.5</v>
      </c>
    </row>
    <row r="887" spans="1:14">
      <c r="A887" t="s">
        <v>2796</v>
      </c>
      <c r="B887" s="21" t="e">
        <f>VLOOKUP(A:A,'Bing search queries'!B:K,10,FALSE)</f>
        <v>#N/A</v>
      </c>
      <c r="C887" s="21">
        <v>3.42</v>
      </c>
      <c r="D887" s="22" t="e">
        <f>(C887-B887)/C887</f>
        <v>#N/A</v>
      </c>
      <c r="E887" t="s">
        <v>85</v>
      </c>
      <c r="F887" t="s">
        <v>110</v>
      </c>
      <c r="G887" t="s">
        <v>1361</v>
      </c>
      <c r="H887" t="s">
        <v>61</v>
      </c>
      <c r="I887">
        <v>1</v>
      </c>
      <c r="J887">
        <v>1</v>
      </c>
      <c r="K887" s="3">
        <v>1</v>
      </c>
      <c r="L887">
        <v>3.42</v>
      </c>
      <c r="M887">
        <v>3.42</v>
      </c>
      <c r="N887">
        <v>2</v>
      </c>
    </row>
    <row r="888" spans="1:14">
      <c r="A888" t="s">
        <v>2523</v>
      </c>
      <c r="B888" s="21" t="e">
        <f>VLOOKUP(A:A,'Bing search queries'!B:K,10,FALSE)</f>
        <v>#N/A</v>
      </c>
      <c r="C888" s="21">
        <v>3.41</v>
      </c>
      <c r="D888" s="22" t="e">
        <f>(C888-B888)/C888</f>
        <v>#N/A</v>
      </c>
      <c r="E888" t="s">
        <v>85</v>
      </c>
      <c r="F888" t="s">
        <v>173</v>
      </c>
      <c r="G888" t="s">
        <v>270</v>
      </c>
      <c r="H888" t="s">
        <v>61</v>
      </c>
      <c r="I888">
        <v>1</v>
      </c>
      <c r="J888">
        <v>25</v>
      </c>
      <c r="K888" s="3">
        <v>0.04</v>
      </c>
      <c r="L888">
        <v>3.41</v>
      </c>
      <c r="M888">
        <v>3.41</v>
      </c>
      <c r="N888">
        <v>1.7</v>
      </c>
    </row>
    <row r="889" spans="1:14">
      <c r="A889" t="s">
        <v>2448</v>
      </c>
      <c r="B889" s="21" t="e">
        <f>VLOOKUP(A:A,'Bing search queries'!B:K,10,FALSE)</f>
        <v>#N/A</v>
      </c>
      <c r="C889" s="21">
        <v>3.4</v>
      </c>
      <c r="D889" s="22" t="e">
        <f>(C889-B889)/C889</f>
        <v>#N/A</v>
      </c>
      <c r="E889" t="s">
        <v>64</v>
      </c>
      <c r="F889" t="s">
        <v>65</v>
      </c>
      <c r="G889" t="s">
        <v>66</v>
      </c>
      <c r="H889" t="s">
        <v>61</v>
      </c>
      <c r="I889">
        <v>1</v>
      </c>
      <c r="J889">
        <v>1</v>
      </c>
      <c r="K889" s="3">
        <v>1</v>
      </c>
      <c r="L889">
        <v>3.4</v>
      </c>
      <c r="M889">
        <v>3.4</v>
      </c>
      <c r="N889">
        <v>2</v>
      </c>
    </row>
    <row r="890" spans="1:14">
      <c r="A890" t="s">
        <v>639</v>
      </c>
      <c r="B890" s="21" t="e">
        <f>VLOOKUP(A:A,'Bing search queries'!B:K,10,FALSE)</f>
        <v>#N/A</v>
      </c>
      <c r="C890" s="21">
        <v>3.39</v>
      </c>
      <c r="D890" s="22" t="e">
        <f>(C890-B890)/C890</f>
        <v>#N/A</v>
      </c>
      <c r="E890" t="s">
        <v>100</v>
      </c>
      <c r="F890" t="s">
        <v>194</v>
      </c>
      <c r="G890" t="s">
        <v>195</v>
      </c>
      <c r="H890" t="s">
        <v>70</v>
      </c>
      <c r="I890">
        <v>1</v>
      </c>
      <c r="J890">
        <v>4</v>
      </c>
      <c r="K890" s="3">
        <v>0.25</v>
      </c>
      <c r="L890">
        <v>3.39</v>
      </c>
      <c r="M890">
        <v>3.39</v>
      </c>
      <c r="N890">
        <v>2.8</v>
      </c>
    </row>
    <row r="891" spans="1:14">
      <c r="A891" t="s">
        <v>1000</v>
      </c>
      <c r="B891" s="21" t="e">
        <f>VLOOKUP(A:A,'Bing search queries'!B:K,10,FALSE)</f>
        <v>#N/A</v>
      </c>
      <c r="C891" s="21">
        <v>3.37</v>
      </c>
      <c r="D891" s="22" t="e">
        <f>(C891-B891)/C891</f>
        <v>#N/A</v>
      </c>
      <c r="E891" t="s">
        <v>100</v>
      </c>
      <c r="F891" t="s">
        <v>101</v>
      </c>
      <c r="G891" t="s">
        <v>102</v>
      </c>
      <c r="H891" t="s">
        <v>70</v>
      </c>
      <c r="I891">
        <v>1</v>
      </c>
      <c r="J891">
        <v>1</v>
      </c>
      <c r="K891" s="3">
        <v>1</v>
      </c>
      <c r="L891">
        <v>3.37</v>
      </c>
      <c r="M891">
        <v>3.37</v>
      </c>
      <c r="N891">
        <v>1</v>
      </c>
    </row>
    <row r="892" spans="1:14">
      <c r="A892" t="s">
        <v>1286</v>
      </c>
      <c r="B892" s="21" t="e">
        <f>VLOOKUP(A:A,'Bing search queries'!B:K,10,FALSE)</f>
        <v>#N/A</v>
      </c>
      <c r="C892" s="21">
        <v>3.37</v>
      </c>
      <c r="D892" s="22" t="e">
        <f>(C892-B892)/C892</f>
        <v>#N/A</v>
      </c>
      <c r="E892" t="s">
        <v>85</v>
      </c>
      <c r="F892" t="s">
        <v>173</v>
      </c>
      <c r="G892" t="s">
        <v>270</v>
      </c>
      <c r="H892" t="s">
        <v>61</v>
      </c>
      <c r="I892">
        <v>1</v>
      </c>
      <c r="J892">
        <v>1</v>
      </c>
      <c r="K892" s="3">
        <v>1</v>
      </c>
      <c r="L892">
        <v>3.37</v>
      </c>
      <c r="M892">
        <v>3.37</v>
      </c>
      <c r="N892">
        <v>2</v>
      </c>
    </row>
    <row r="893" spans="1:14">
      <c r="A893" t="s">
        <v>1235</v>
      </c>
      <c r="B893" s="21" t="e">
        <f>VLOOKUP(A:A,'Bing search queries'!B:K,10,FALSE)</f>
        <v>#N/A</v>
      </c>
      <c r="C893" s="21">
        <v>3.36</v>
      </c>
      <c r="D893" s="22" t="e">
        <f>(C893-B893)/C893</f>
        <v>#N/A</v>
      </c>
      <c r="E893" t="s">
        <v>85</v>
      </c>
      <c r="F893" t="s">
        <v>154</v>
      </c>
      <c r="G893" t="s">
        <v>299</v>
      </c>
      <c r="H893" t="s">
        <v>70</v>
      </c>
      <c r="I893">
        <v>1</v>
      </c>
      <c r="J893">
        <v>2</v>
      </c>
      <c r="K893" s="3">
        <v>0.5</v>
      </c>
      <c r="L893">
        <v>3.36</v>
      </c>
      <c r="M893">
        <v>3.36</v>
      </c>
      <c r="N893">
        <v>1</v>
      </c>
    </row>
    <row r="894" spans="1:14">
      <c r="A894" t="s">
        <v>2551</v>
      </c>
      <c r="B894" s="21" t="e">
        <f>VLOOKUP(A:A,'Bing search queries'!B:K,10,FALSE)</f>
        <v>#N/A</v>
      </c>
      <c r="C894" s="21">
        <v>3.33</v>
      </c>
      <c r="D894" s="22" t="e">
        <f>(C894-B894)/C894</f>
        <v>#N/A</v>
      </c>
      <c r="E894" t="s">
        <v>64</v>
      </c>
      <c r="F894" t="s">
        <v>65</v>
      </c>
      <c r="G894" t="s">
        <v>66</v>
      </c>
      <c r="H894" t="s">
        <v>61</v>
      </c>
      <c r="I894">
        <v>1</v>
      </c>
      <c r="J894">
        <v>1</v>
      </c>
      <c r="K894" s="3">
        <v>1</v>
      </c>
      <c r="L894">
        <v>3.33</v>
      </c>
      <c r="M894">
        <v>3.33</v>
      </c>
      <c r="N894">
        <v>1</v>
      </c>
    </row>
    <row r="895" spans="1:14">
      <c r="A895" t="s">
        <v>946</v>
      </c>
      <c r="B895" s="21" t="e">
        <f>VLOOKUP(A:A,'Bing search queries'!B:K,10,FALSE)</f>
        <v>#N/A</v>
      </c>
      <c r="C895" s="21">
        <v>3.3</v>
      </c>
      <c r="D895" s="22" t="e">
        <f>(C895-B895)/C895</f>
        <v>#N/A</v>
      </c>
      <c r="E895" t="s">
        <v>64</v>
      </c>
      <c r="F895" t="s">
        <v>80</v>
      </c>
      <c r="G895" t="s">
        <v>238</v>
      </c>
      <c r="H895" t="s">
        <v>61</v>
      </c>
      <c r="I895">
        <v>3</v>
      </c>
      <c r="J895">
        <v>15</v>
      </c>
      <c r="K895" s="3">
        <v>0.2</v>
      </c>
      <c r="L895">
        <v>1.1000000000000001</v>
      </c>
      <c r="M895">
        <v>3.3</v>
      </c>
      <c r="N895">
        <v>1.3</v>
      </c>
    </row>
    <row r="896" spans="1:14">
      <c r="A896" t="s">
        <v>697</v>
      </c>
      <c r="B896" s="21" t="e">
        <f>VLOOKUP(A:A,'Bing search queries'!B:K,10,FALSE)</f>
        <v>#N/A</v>
      </c>
      <c r="C896" s="21">
        <v>3.3</v>
      </c>
      <c r="D896" s="22" t="e">
        <f>(C896-B896)/C896</f>
        <v>#N/A</v>
      </c>
      <c r="E896" t="s">
        <v>85</v>
      </c>
      <c r="F896" t="s">
        <v>154</v>
      </c>
      <c r="G896" t="s">
        <v>299</v>
      </c>
      <c r="H896" t="s">
        <v>70</v>
      </c>
      <c r="I896">
        <v>1</v>
      </c>
      <c r="J896">
        <v>1</v>
      </c>
      <c r="K896" s="3">
        <v>1</v>
      </c>
      <c r="L896">
        <v>3.3</v>
      </c>
      <c r="M896">
        <v>3.3</v>
      </c>
      <c r="N896">
        <v>2</v>
      </c>
    </row>
    <row r="897" spans="1:14">
      <c r="A897" t="s">
        <v>262</v>
      </c>
      <c r="B897" s="21" t="e">
        <f>VLOOKUP(A:A,'Bing search queries'!B:K,10,FALSE)</f>
        <v>#N/A</v>
      </c>
      <c r="C897" s="21">
        <v>3.27</v>
      </c>
      <c r="D897" s="22" t="e">
        <f>(C897-B897)/C897</f>
        <v>#N/A</v>
      </c>
      <c r="E897" t="s">
        <v>85</v>
      </c>
      <c r="F897" t="s">
        <v>110</v>
      </c>
      <c r="G897" t="s">
        <v>124</v>
      </c>
      <c r="H897" t="s">
        <v>83</v>
      </c>
      <c r="I897">
        <v>1</v>
      </c>
      <c r="J897">
        <v>20</v>
      </c>
      <c r="K897" s="3">
        <v>0.05</v>
      </c>
      <c r="L897">
        <v>3.27</v>
      </c>
      <c r="M897">
        <v>3.27</v>
      </c>
      <c r="N897">
        <v>1</v>
      </c>
    </row>
    <row r="898" spans="1:14">
      <c r="A898" t="s">
        <v>1160</v>
      </c>
      <c r="B898" s="21" t="e">
        <f>VLOOKUP(A:A,'Bing search queries'!B:K,10,FALSE)</f>
        <v>#N/A</v>
      </c>
      <c r="C898" s="21">
        <v>3.27</v>
      </c>
      <c r="D898" s="22" t="e">
        <f>(C898-B898)/C898</f>
        <v>#N/A</v>
      </c>
      <c r="E898" t="s">
        <v>85</v>
      </c>
      <c r="F898" t="s">
        <v>110</v>
      </c>
      <c r="G898" t="s">
        <v>124</v>
      </c>
      <c r="H898" t="s">
        <v>83</v>
      </c>
      <c r="I898">
        <v>1</v>
      </c>
      <c r="J898">
        <v>2</v>
      </c>
      <c r="K898" s="3">
        <v>0.5</v>
      </c>
      <c r="L898">
        <v>3.27</v>
      </c>
      <c r="M898">
        <v>3.27</v>
      </c>
      <c r="N898">
        <v>1</v>
      </c>
    </row>
    <row r="899" spans="1:14">
      <c r="A899" t="s">
        <v>1231</v>
      </c>
      <c r="B899" s="21" t="e">
        <f>VLOOKUP(A:A,'Bing search queries'!B:K,10,FALSE)</f>
        <v>#N/A</v>
      </c>
      <c r="C899" s="21">
        <v>3.26</v>
      </c>
      <c r="D899" s="22" t="e">
        <f>(C899-B899)/C899</f>
        <v>#N/A</v>
      </c>
      <c r="E899" t="s">
        <v>100</v>
      </c>
      <c r="F899" t="s">
        <v>101</v>
      </c>
      <c r="G899" t="s">
        <v>102</v>
      </c>
      <c r="H899" t="s">
        <v>70</v>
      </c>
      <c r="I899">
        <v>1</v>
      </c>
      <c r="J899">
        <v>1</v>
      </c>
      <c r="K899" s="3">
        <v>1</v>
      </c>
      <c r="L899">
        <v>3.26</v>
      </c>
      <c r="M899">
        <v>3.26</v>
      </c>
      <c r="N899">
        <v>2</v>
      </c>
    </row>
    <row r="900" spans="1:14">
      <c r="A900" t="s">
        <v>3043</v>
      </c>
      <c r="B900" s="21" t="e">
        <f>VLOOKUP(A:A,'Bing search queries'!B:K,10,FALSE)</f>
        <v>#N/A</v>
      </c>
      <c r="C900" s="21">
        <v>3.25</v>
      </c>
      <c r="D900" s="22" t="e">
        <f>(C900-B900)/C900</f>
        <v>#N/A</v>
      </c>
      <c r="E900" t="s">
        <v>85</v>
      </c>
      <c r="F900" t="s">
        <v>154</v>
      </c>
      <c r="G900" t="s">
        <v>155</v>
      </c>
      <c r="H900" t="s">
        <v>70</v>
      </c>
      <c r="I900">
        <v>1</v>
      </c>
      <c r="J900">
        <v>6</v>
      </c>
      <c r="K900" s="3">
        <v>0.16669999999999999</v>
      </c>
      <c r="L900">
        <v>3.25</v>
      </c>
      <c r="M900">
        <v>3.25</v>
      </c>
      <c r="N900">
        <v>1</v>
      </c>
    </row>
    <row r="901" spans="1:14">
      <c r="A901" t="s">
        <v>990</v>
      </c>
      <c r="B901" s="21" t="e">
        <f>VLOOKUP(A:A,'Bing search queries'!B:K,10,FALSE)</f>
        <v>#N/A</v>
      </c>
      <c r="C901" s="21">
        <v>3.25</v>
      </c>
      <c r="D901" s="22" t="e">
        <f>(C901-B901)/C901</f>
        <v>#N/A</v>
      </c>
      <c r="E901" t="s">
        <v>85</v>
      </c>
      <c r="F901" t="s">
        <v>718</v>
      </c>
      <c r="G901" t="s">
        <v>728</v>
      </c>
      <c r="H901" t="s">
        <v>70</v>
      </c>
      <c r="I901">
        <v>1</v>
      </c>
      <c r="J901">
        <v>1</v>
      </c>
      <c r="K901" s="3">
        <v>1</v>
      </c>
      <c r="L901">
        <v>3.25</v>
      </c>
      <c r="M901">
        <v>3.25</v>
      </c>
      <c r="N901">
        <v>3</v>
      </c>
    </row>
    <row r="902" spans="1:14">
      <c r="A902" t="s">
        <v>1353</v>
      </c>
      <c r="B902" s="21" t="e">
        <f>VLOOKUP(A:A,'Bing search queries'!B:K,10,FALSE)</f>
        <v>#N/A</v>
      </c>
      <c r="C902" s="21">
        <v>3.25</v>
      </c>
      <c r="D902" s="22" t="e">
        <f>(C902-B902)/C902</f>
        <v>#N/A</v>
      </c>
      <c r="E902" t="s">
        <v>64</v>
      </c>
      <c r="F902" t="s">
        <v>65</v>
      </c>
      <c r="G902" t="s">
        <v>66</v>
      </c>
      <c r="H902" t="s">
        <v>61</v>
      </c>
      <c r="I902">
        <v>1</v>
      </c>
      <c r="J902">
        <v>1</v>
      </c>
      <c r="K902" s="3">
        <v>1</v>
      </c>
      <c r="L902">
        <v>3.25</v>
      </c>
      <c r="M902">
        <v>3.25</v>
      </c>
      <c r="N902">
        <v>1</v>
      </c>
    </row>
    <row r="903" spans="1:14">
      <c r="A903" t="s">
        <v>2854</v>
      </c>
      <c r="B903" s="21" t="e">
        <f>VLOOKUP(A:A,'Bing search queries'!B:K,10,FALSE)</f>
        <v>#N/A</v>
      </c>
      <c r="C903" s="21">
        <v>3.25</v>
      </c>
      <c r="D903" s="22" t="e">
        <f>(C903-B903)/C903</f>
        <v>#N/A</v>
      </c>
      <c r="E903" t="s">
        <v>85</v>
      </c>
      <c r="F903" t="s">
        <v>173</v>
      </c>
      <c r="G903" t="s">
        <v>785</v>
      </c>
      <c r="H903" t="s">
        <v>61</v>
      </c>
      <c r="I903">
        <v>1</v>
      </c>
      <c r="J903">
        <v>1</v>
      </c>
      <c r="K903" s="3">
        <v>1</v>
      </c>
      <c r="L903">
        <v>3.25</v>
      </c>
      <c r="M903">
        <v>3.25</v>
      </c>
      <c r="N903">
        <v>1</v>
      </c>
    </row>
    <row r="904" spans="1:14">
      <c r="A904" t="s">
        <v>2611</v>
      </c>
      <c r="B904" s="21" t="e">
        <f>VLOOKUP(A:A,'Bing search queries'!B:K,10,FALSE)</f>
        <v>#N/A</v>
      </c>
      <c r="C904" s="21">
        <v>3.24</v>
      </c>
      <c r="D904" s="22" t="e">
        <f>(C904-B904)/C904</f>
        <v>#N/A</v>
      </c>
      <c r="E904" t="s">
        <v>100</v>
      </c>
      <c r="F904" t="s">
        <v>101</v>
      </c>
      <c r="G904" t="s">
        <v>102</v>
      </c>
      <c r="H904" t="s">
        <v>70</v>
      </c>
      <c r="I904">
        <v>1</v>
      </c>
      <c r="J904">
        <v>1</v>
      </c>
      <c r="K904" s="3">
        <v>1</v>
      </c>
      <c r="L904">
        <v>3.24</v>
      </c>
      <c r="M904">
        <v>3.24</v>
      </c>
      <c r="N904">
        <v>1</v>
      </c>
    </row>
    <row r="905" spans="1:14">
      <c r="A905" t="s">
        <v>2110</v>
      </c>
      <c r="B905" s="21" t="e">
        <f>VLOOKUP(A:A,'Bing search queries'!B:K,10,FALSE)</f>
        <v>#N/A</v>
      </c>
      <c r="C905" s="21">
        <v>3.23</v>
      </c>
      <c r="D905" s="22" t="e">
        <f>(C905-B905)/C905</f>
        <v>#N/A</v>
      </c>
      <c r="E905" t="s">
        <v>85</v>
      </c>
      <c r="F905" t="s">
        <v>154</v>
      </c>
      <c r="G905" t="s">
        <v>155</v>
      </c>
      <c r="H905" t="s">
        <v>70</v>
      </c>
      <c r="I905">
        <v>1</v>
      </c>
      <c r="J905">
        <v>3</v>
      </c>
      <c r="K905" s="3">
        <v>0.33329999999999999</v>
      </c>
      <c r="L905">
        <v>3.23</v>
      </c>
      <c r="M905">
        <v>3.23</v>
      </c>
      <c r="N905">
        <v>1</v>
      </c>
    </row>
    <row r="906" spans="1:14">
      <c r="A906" t="s">
        <v>1450</v>
      </c>
      <c r="B906" s="21" t="e">
        <f>VLOOKUP(A:A,'Bing search queries'!B:K,10,FALSE)</f>
        <v>#N/A</v>
      </c>
      <c r="C906" s="21">
        <v>3.23</v>
      </c>
      <c r="D906" s="22" t="e">
        <f>(C906-B906)/C906</f>
        <v>#N/A</v>
      </c>
      <c r="E906" t="s">
        <v>85</v>
      </c>
      <c r="F906" t="s">
        <v>173</v>
      </c>
      <c r="G906" t="s">
        <v>785</v>
      </c>
      <c r="H906" t="s">
        <v>61</v>
      </c>
      <c r="I906">
        <v>1</v>
      </c>
      <c r="J906">
        <v>2</v>
      </c>
      <c r="K906" s="3">
        <v>0.5</v>
      </c>
      <c r="L906">
        <v>3.23</v>
      </c>
      <c r="M906">
        <v>3.23</v>
      </c>
      <c r="N906">
        <v>1</v>
      </c>
    </row>
    <row r="907" spans="1:14">
      <c r="A907" t="s">
        <v>1823</v>
      </c>
      <c r="B907" s="21" t="e">
        <f>VLOOKUP(A:A,'Bing search queries'!B:K,10,FALSE)</f>
        <v>#N/A</v>
      </c>
      <c r="C907" s="21">
        <v>3.23</v>
      </c>
      <c r="D907" s="22" t="e">
        <f>(C907-B907)/C907</f>
        <v>#N/A</v>
      </c>
      <c r="E907" t="s">
        <v>85</v>
      </c>
      <c r="F907" t="s">
        <v>173</v>
      </c>
      <c r="G907" t="s">
        <v>785</v>
      </c>
      <c r="H907" t="s">
        <v>61</v>
      </c>
      <c r="I907">
        <v>1</v>
      </c>
      <c r="J907">
        <v>1</v>
      </c>
      <c r="K907" s="3">
        <v>1</v>
      </c>
      <c r="L907">
        <v>3.23</v>
      </c>
      <c r="M907">
        <v>3.23</v>
      </c>
      <c r="N907">
        <v>1</v>
      </c>
    </row>
    <row r="908" spans="1:14">
      <c r="A908" t="s">
        <v>1792</v>
      </c>
      <c r="B908" s="21" t="e">
        <f>VLOOKUP(A:A,'Bing search queries'!B:K,10,FALSE)</f>
        <v>#N/A</v>
      </c>
      <c r="C908" s="21">
        <v>3.21</v>
      </c>
      <c r="D908" s="22" t="e">
        <f>(C908-B908)/C908</f>
        <v>#N/A</v>
      </c>
      <c r="E908" t="s">
        <v>64</v>
      </c>
      <c r="F908" t="s">
        <v>65</v>
      </c>
      <c r="G908" t="s">
        <v>66</v>
      </c>
      <c r="H908" t="s">
        <v>61</v>
      </c>
      <c r="I908">
        <v>1</v>
      </c>
      <c r="J908">
        <v>5</v>
      </c>
      <c r="K908" s="3">
        <v>0.2</v>
      </c>
      <c r="L908">
        <v>3.21</v>
      </c>
      <c r="M908">
        <v>3.21</v>
      </c>
      <c r="N908">
        <v>1</v>
      </c>
    </row>
    <row r="909" spans="1:14">
      <c r="A909" t="s">
        <v>790</v>
      </c>
      <c r="B909" s="21" t="e">
        <f>VLOOKUP(A:A,'Bing search queries'!B:K,10,FALSE)</f>
        <v>#N/A</v>
      </c>
      <c r="C909" s="21">
        <v>3.21</v>
      </c>
      <c r="D909" s="22" t="e">
        <f>(C909-B909)/C909</f>
        <v>#N/A</v>
      </c>
      <c r="E909" t="s">
        <v>85</v>
      </c>
      <c r="F909" t="s">
        <v>173</v>
      </c>
      <c r="G909" t="s">
        <v>785</v>
      </c>
      <c r="H909" t="s">
        <v>61</v>
      </c>
      <c r="I909">
        <v>1</v>
      </c>
      <c r="J909">
        <v>1</v>
      </c>
      <c r="K909" s="3">
        <v>1</v>
      </c>
      <c r="L909">
        <v>3.21</v>
      </c>
      <c r="M909">
        <v>3.21</v>
      </c>
      <c r="N909">
        <v>3</v>
      </c>
    </row>
    <row r="910" spans="1:14">
      <c r="A910" t="s">
        <v>2944</v>
      </c>
      <c r="B910" s="21" t="e">
        <f>VLOOKUP(A:A,'Bing search queries'!B:K,10,FALSE)</f>
        <v>#N/A</v>
      </c>
      <c r="C910" s="21">
        <v>3.2</v>
      </c>
      <c r="D910" s="22" t="e">
        <f>(C910-B910)/C910</f>
        <v>#N/A</v>
      </c>
      <c r="E910" t="s">
        <v>85</v>
      </c>
      <c r="F910" t="s">
        <v>398</v>
      </c>
      <c r="G910" t="s">
        <v>877</v>
      </c>
      <c r="H910" t="s">
        <v>61</v>
      </c>
      <c r="I910">
        <v>1</v>
      </c>
      <c r="J910">
        <v>3</v>
      </c>
      <c r="K910" s="3">
        <v>0.33329999999999999</v>
      </c>
      <c r="L910">
        <v>3.2</v>
      </c>
      <c r="M910">
        <v>3.2</v>
      </c>
      <c r="N910">
        <v>2.2999999999999998</v>
      </c>
    </row>
    <row r="911" spans="1:14">
      <c r="A911" t="s">
        <v>484</v>
      </c>
      <c r="B911" s="21" t="e">
        <f>VLOOKUP(A:A,'Bing search queries'!B:K,10,FALSE)</f>
        <v>#N/A</v>
      </c>
      <c r="C911" s="21">
        <v>3.19</v>
      </c>
      <c r="D911" s="22" t="e">
        <f>(C911-B911)/C911</f>
        <v>#N/A</v>
      </c>
      <c r="E911" t="s">
        <v>100</v>
      </c>
      <c r="F911" t="s">
        <v>101</v>
      </c>
      <c r="G911" t="s">
        <v>102</v>
      </c>
      <c r="H911" t="s">
        <v>70</v>
      </c>
      <c r="I911">
        <v>1</v>
      </c>
      <c r="J911">
        <v>1</v>
      </c>
      <c r="K911" s="3">
        <v>1</v>
      </c>
      <c r="L911">
        <v>3.19</v>
      </c>
      <c r="M911">
        <v>3.19</v>
      </c>
      <c r="N911">
        <v>3</v>
      </c>
    </row>
    <row r="912" spans="1:14">
      <c r="A912" t="s">
        <v>1503</v>
      </c>
      <c r="B912" s="21" t="e">
        <f>VLOOKUP(A:A,'Bing search queries'!B:K,10,FALSE)</f>
        <v>#N/A</v>
      </c>
      <c r="C912" s="21">
        <v>3.19</v>
      </c>
      <c r="D912" s="22" t="e">
        <f>(C912-B912)/C912</f>
        <v>#N/A</v>
      </c>
      <c r="E912" t="s">
        <v>85</v>
      </c>
      <c r="F912" t="s">
        <v>240</v>
      </c>
      <c r="G912" t="s">
        <v>1194</v>
      </c>
      <c r="H912" t="s">
        <v>83</v>
      </c>
      <c r="I912">
        <v>1</v>
      </c>
      <c r="J912">
        <v>1</v>
      </c>
      <c r="K912" s="3">
        <v>1</v>
      </c>
      <c r="L912">
        <v>3.19</v>
      </c>
      <c r="M912">
        <v>3.19</v>
      </c>
      <c r="N912">
        <v>1</v>
      </c>
    </row>
    <row r="913" spans="1:14">
      <c r="A913" t="s">
        <v>598</v>
      </c>
      <c r="B913" s="21" t="e">
        <f>VLOOKUP(A:A,'Bing search queries'!B:K,10,FALSE)</f>
        <v>#N/A</v>
      </c>
      <c r="C913" s="21">
        <v>3.18</v>
      </c>
      <c r="D913" s="22" t="e">
        <f>(C913-B913)/C913</f>
        <v>#N/A</v>
      </c>
      <c r="E913" t="s">
        <v>64</v>
      </c>
      <c r="F913" t="s">
        <v>65</v>
      </c>
      <c r="G913" t="s">
        <v>66</v>
      </c>
      <c r="H913" t="s">
        <v>61</v>
      </c>
      <c r="I913">
        <v>1</v>
      </c>
      <c r="J913">
        <v>5</v>
      </c>
      <c r="K913" s="3">
        <v>0.2</v>
      </c>
      <c r="L913">
        <v>3.18</v>
      </c>
      <c r="M913">
        <v>3.18</v>
      </c>
      <c r="N913">
        <v>1</v>
      </c>
    </row>
    <row r="914" spans="1:14">
      <c r="A914" t="s">
        <v>2343</v>
      </c>
      <c r="B914" s="21" t="e">
        <f>VLOOKUP(A:A,'Bing search queries'!B:K,10,FALSE)</f>
        <v>#N/A</v>
      </c>
      <c r="C914" s="21">
        <v>3.17</v>
      </c>
      <c r="D914" s="22" t="e">
        <f>(C914-B914)/C914</f>
        <v>#N/A</v>
      </c>
      <c r="E914" t="s">
        <v>85</v>
      </c>
      <c r="F914" t="s">
        <v>154</v>
      </c>
      <c r="G914" t="s">
        <v>299</v>
      </c>
      <c r="H914" t="s">
        <v>70</v>
      </c>
      <c r="I914">
        <v>1</v>
      </c>
      <c r="J914">
        <v>6</v>
      </c>
      <c r="K914" s="3">
        <v>0.16669999999999999</v>
      </c>
      <c r="L914">
        <v>3.17</v>
      </c>
      <c r="M914">
        <v>3.17</v>
      </c>
      <c r="N914">
        <v>1</v>
      </c>
    </row>
    <row r="915" spans="1:14">
      <c r="A915" t="s">
        <v>1461</v>
      </c>
      <c r="B915" s="21" t="e">
        <f>VLOOKUP(A:A,'Bing search queries'!B:K,10,FALSE)</f>
        <v>#N/A</v>
      </c>
      <c r="C915" s="21">
        <v>3.17</v>
      </c>
      <c r="D915" s="22" t="e">
        <f>(C915-B915)/C915</f>
        <v>#N/A</v>
      </c>
      <c r="E915" t="s">
        <v>85</v>
      </c>
      <c r="F915" t="s">
        <v>86</v>
      </c>
      <c r="G915" t="s">
        <v>422</v>
      </c>
      <c r="H915" t="s">
        <v>70</v>
      </c>
      <c r="I915">
        <v>1</v>
      </c>
      <c r="J915">
        <v>1</v>
      </c>
      <c r="K915" s="3">
        <v>1</v>
      </c>
      <c r="L915">
        <v>3.17</v>
      </c>
      <c r="M915">
        <v>3.17</v>
      </c>
      <c r="N915">
        <v>2</v>
      </c>
    </row>
    <row r="916" spans="1:14">
      <c r="A916" t="s">
        <v>545</v>
      </c>
      <c r="B916" s="21" t="e">
        <f>VLOOKUP(A:A,'Bing search queries'!B:K,10,FALSE)</f>
        <v>#N/A</v>
      </c>
      <c r="C916" s="21">
        <v>3.16</v>
      </c>
      <c r="D916" s="22" t="e">
        <f>(C916-B916)/C916</f>
        <v>#N/A</v>
      </c>
      <c r="E916" t="s">
        <v>85</v>
      </c>
      <c r="F916" t="s">
        <v>173</v>
      </c>
      <c r="G916" t="s">
        <v>174</v>
      </c>
      <c r="H916" t="s">
        <v>61</v>
      </c>
      <c r="I916">
        <v>1</v>
      </c>
      <c r="J916">
        <v>1</v>
      </c>
      <c r="K916" s="3">
        <v>1</v>
      </c>
      <c r="L916">
        <v>3.16</v>
      </c>
      <c r="M916">
        <v>3.16</v>
      </c>
      <c r="N916">
        <v>1</v>
      </c>
    </row>
    <row r="917" spans="1:14">
      <c r="A917" t="s">
        <v>1190</v>
      </c>
      <c r="B917" s="21" t="e">
        <f>VLOOKUP(A:A,'Bing search queries'!B:K,10,FALSE)</f>
        <v>#N/A</v>
      </c>
      <c r="C917" s="21">
        <v>3.15</v>
      </c>
      <c r="D917" s="22" t="e">
        <f>(C917-B917)/C917</f>
        <v>#N/A</v>
      </c>
      <c r="E917" t="s">
        <v>85</v>
      </c>
      <c r="F917" t="s">
        <v>173</v>
      </c>
      <c r="G917" t="s">
        <v>785</v>
      </c>
      <c r="H917" t="s">
        <v>61</v>
      </c>
      <c r="I917">
        <v>1</v>
      </c>
      <c r="J917">
        <v>2</v>
      </c>
      <c r="K917" s="3">
        <v>0.5</v>
      </c>
      <c r="L917">
        <v>3.15</v>
      </c>
      <c r="M917">
        <v>3.15</v>
      </c>
      <c r="N917">
        <v>1.5</v>
      </c>
    </row>
    <row r="918" spans="1:14">
      <c r="A918" t="s">
        <v>2659</v>
      </c>
      <c r="B918" s="21" t="e">
        <f>VLOOKUP(A:A,'Bing search queries'!B:K,10,FALSE)</f>
        <v>#N/A</v>
      </c>
      <c r="C918" s="21">
        <v>3.15</v>
      </c>
      <c r="D918" s="22" t="e">
        <f>(C918-B918)/C918</f>
        <v>#N/A</v>
      </c>
      <c r="E918" t="s">
        <v>85</v>
      </c>
      <c r="F918" t="s">
        <v>154</v>
      </c>
      <c r="G918" t="s">
        <v>155</v>
      </c>
      <c r="H918" t="s">
        <v>70</v>
      </c>
      <c r="I918">
        <v>1</v>
      </c>
      <c r="J918">
        <v>2</v>
      </c>
      <c r="K918" s="3">
        <v>0.5</v>
      </c>
      <c r="L918">
        <v>3.15</v>
      </c>
      <c r="M918">
        <v>3.15</v>
      </c>
      <c r="N918">
        <v>1</v>
      </c>
    </row>
    <row r="919" spans="1:14">
      <c r="A919" t="s">
        <v>302</v>
      </c>
      <c r="B919" s="21" t="e">
        <f>VLOOKUP(A:A,'Bing search queries'!B:K,10,FALSE)</f>
        <v>#N/A</v>
      </c>
      <c r="C919" s="21">
        <v>3.14</v>
      </c>
      <c r="D919" s="22" t="e">
        <f>(C919-B919)/C919</f>
        <v>#N/A</v>
      </c>
      <c r="E919" t="s">
        <v>85</v>
      </c>
      <c r="F919" t="s">
        <v>154</v>
      </c>
      <c r="G919" t="s">
        <v>299</v>
      </c>
      <c r="H919" t="s">
        <v>70</v>
      </c>
      <c r="I919">
        <v>1</v>
      </c>
      <c r="J919">
        <v>3</v>
      </c>
      <c r="K919" s="3">
        <v>0.33329999999999999</v>
      </c>
      <c r="L919">
        <v>3.14</v>
      </c>
      <c r="M919">
        <v>3.14</v>
      </c>
      <c r="N919">
        <v>1</v>
      </c>
    </row>
    <row r="920" spans="1:14">
      <c r="A920" t="s">
        <v>693</v>
      </c>
      <c r="B920" s="21" t="e">
        <f>VLOOKUP(A:A,'Bing search queries'!B:K,10,FALSE)</f>
        <v>#N/A</v>
      </c>
      <c r="C920" s="21">
        <v>3.14</v>
      </c>
      <c r="D920" s="22" t="e">
        <f>(C920-B920)/C920</f>
        <v>#N/A</v>
      </c>
      <c r="E920" t="s">
        <v>85</v>
      </c>
      <c r="F920" t="s">
        <v>154</v>
      </c>
      <c r="G920" t="s">
        <v>694</v>
      </c>
      <c r="H920" t="s">
        <v>70</v>
      </c>
      <c r="I920">
        <v>1</v>
      </c>
      <c r="J920">
        <v>1</v>
      </c>
      <c r="K920" s="3">
        <v>1</v>
      </c>
      <c r="L920">
        <v>3.14</v>
      </c>
      <c r="M920">
        <v>3.14</v>
      </c>
      <c r="N920">
        <v>1</v>
      </c>
    </row>
    <row r="921" spans="1:14">
      <c r="A921" t="s">
        <v>2323</v>
      </c>
      <c r="B921" s="21" t="e">
        <f>VLOOKUP(A:A,'Bing search queries'!B:K,10,FALSE)</f>
        <v>#N/A</v>
      </c>
      <c r="C921" s="21">
        <v>3.14</v>
      </c>
      <c r="D921" s="22" t="e">
        <f>(C921-B921)/C921</f>
        <v>#N/A</v>
      </c>
      <c r="E921" t="s">
        <v>64</v>
      </c>
      <c r="F921" t="s">
        <v>65</v>
      </c>
      <c r="G921" t="s">
        <v>66</v>
      </c>
      <c r="H921" t="s">
        <v>61</v>
      </c>
      <c r="I921">
        <v>1</v>
      </c>
      <c r="J921">
        <v>1</v>
      </c>
      <c r="K921" s="3">
        <v>1</v>
      </c>
      <c r="L921">
        <v>3.14</v>
      </c>
      <c r="M921">
        <v>3.14</v>
      </c>
      <c r="N921">
        <v>1</v>
      </c>
    </row>
    <row r="922" spans="1:14">
      <c r="A922" t="s">
        <v>1315</v>
      </c>
      <c r="B922" s="21" t="e">
        <f>VLOOKUP(A:A,'Bing search queries'!B:K,10,FALSE)</f>
        <v>#N/A</v>
      </c>
      <c r="C922" s="21">
        <v>3.12</v>
      </c>
      <c r="D922" s="22" t="e">
        <f>(C922-B922)/C922</f>
        <v>#N/A</v>
      </c>
      <c r="E922" t="s">
        <v>100</v>
      </c>
      <c r="F922" t="s">
        <v>194</v>
      </c>
      <c r="G922" t="s">
        <v>195</v>
      </c>
      <c r="H922" t="s">
        <v>70</v>
      </c>
      <c r="I922">
        <v>1</v>
      </c>
      <c r="J922">
        <v>1</v>
      </c>
      <c r="K922" s="3">
        <v>1</v>
      </c>
      <c r="L922">
        <v>3.12</v>
      </c>
      <c r="M922">
        <v>3.12</v>
      </c>
      <c r="N922">
        <v>4</v>
      </c>
    </row>
    <row r="923" spans="1:14">
      <c r="A923" t="s">
        <v>298</v>
      </c>
      <c r="B923" s="21" t="e">
        <f>VLOOKUP(A:A,'Bing search queries'!B:K,10,FALSE)</f>
        <v>#N/A</v>
      </c>
      <c r="C923" s="21">
        <v>3.11</v>
      </c>
      <c r="D923" s="22" t="e">
        <f>(C923-B923)/C923</f>
        <v>#N/A</v>
      </c>
      <c r="E923" t="s">
        <v>85</v>
      </c>
      <c r="F923" t="s">
        <v>154</v>
      </c>
      <c r="G923" t="s">
        <v>299</v>
      </c>
      <c r="H923" t="s">
        <v>70</v>
      </c>
      <c r="I923">
        <v>1</v>
      </c>
      <c r="J923">
        <v>2</v>
      </c>
      <c r="K923" s="3">
        <v>0.5</v>
      </c>
      <c r="L923">
        <v>3.11</v>
      </c>
      <c r="M923">
        <v>3.11</v>
      </c>
      <c r="N923">
        <v>3</v>
      </c>
    </row>
    <row r="924" spans="1:14">
      <c r="A924" t="s">
        <v>205</v>
      </c>
      <c r="B924" s="21" t="e">
        <f>VLOOKUP(A:A,'Bing search queries'!B:K,10,FALSE)</f>
        <v>#N/A</v>
      </c>
      <c r="C924" s="21">
        <v>3.11</v>
      </c>
      <c r="D924" s="22" t="e">
        <f>(C924-B924)/C924</f>
        <v>#N/A</v>
      </c>
      <c r="E924" t="s">
        <v>72</v>
      </c>
      <c r="F924" t="s">
        <v>134</v>
      </c>
      <c r="G924" t="s">
        <v>138</v>
      </c>
      <c r="H924" t="s">
        <v>61</v>
      </c>
      <c r="I924">
        <v>1</v>
      </c>
      <c r="J924">
        <v>1</v>
      </c>
      <c r="K924" s="3">
        <v>1</v>
      </c>
      <c r="L924">
        <v>3.11</v>
      </c>
      <c r="M924">
        <v>3.11</v>
      </c>
      <c r="N924">
        <v>2</v>
      </c>
    </row>
    <row r="925" spans="1:14">
      <c r="A925" t="s">
        <v>770</v>
      </c>
      <c r="B925" s="21" t="e">
        <f>VLOOKUP(A:A,'Bing search queries'!B:K,10,FALSE)</f>
        <v>#N/A</v>
      </c>
      <c r="C925" s="21">
        <v>3.11</v>
      </c>
      <c r="D925" s="22" t="e">
        <f>(C925-B925)/C925</f>
        <v>#N/A</v>
      </c>
      <c r="E925" t="s">
        <v>100</v>
      </c>
      <c r="F925" t="s">
        <v>101</v>
      </c>
      <c r="G925" t="s">
        <v>771</v>
      </c>
      <c r="H925" t="s">
        <v>83</v>
      </c>
      <c r="I925">
        <v>1</v>
      </c>
      <c r="J925">
        <v>1</v>
      </c>
      <c r="K925" s="3">
        <v>1</v>
      </c>
      <c r="L925">
        <v>3.11</v>
      </c>
      <c r="M925">
        <v>3.11</v>
      </c>
      <c r="N925">
        <v>4</v>
      </c>
    </row>
    <row r="926" spans="1:14">
      <c r="A926" t="s">
        <v>1702</v>
      </c>
      <c r="B926" s="21" t="e">
        <f>VLOOKUP(A:A,'Bing search queries'!B:K,10,FALSE)</f>
        <v>#N/A</v>
      </c>
      <c r="C926" s="21">
        <v>3.11</v>
      </c>
      <c r="D926" s="22" t="e">
        <f>(C926-B926)/C926</f>
        <v>#N/A</v>
      </c>
      <c r="E926" t="s">
        <v>85</v>
      </c>
      <c r="F926" t="s">
        <v>154</v>
      </c>
      <c r="G926" t="s">
        <v>299</v>
      </c>
      <c r="H926" t="s">
        <v>70</v>
      </c>
      <c r="I926">
        <v>1</v>
      </c>
      <c r="J926">
        <v>1</v>
      </c>
      <c r="K926" s="3">
        <v>1</v>
      </c>
      <c r="L926">
        <v>3.11</v>
      </c>
      <c r="M926">
        <v>3.11</v>
      </c>
      <c r="N926">
        <v>1</v>
      </c>
    </row>
    <row r="927" spans="1:14">
      <c r="A927" t="s">
        <v>1718</v>
      </c>
      <c r="B927" s="21" t="e">
        <f>VLOOKUP(A:A,'Bing search queries'!B:K,10,FALSE)</f>
        <v>#N/A</v>
      </c>
      <c r="C927" s="21">
        <v>3.1</v>
      </c>
      <c r="D927" s="22" t="e">
        <f>(C927-B927)/C927</f>
        <v>#N/A</v>
      </c>
      <c r="E927" t="s">
        <v>64</v>
      </c>
      <c r="F927" t="s">
        <v>76</v>
      </c>
      <c r="G927" t="s">
        <v>284</v>
      </c>
      <c r="H927" t="s">
        <v>61</v>
      </c>
      <c r="I927">
        <v>2</v>
      </c>
      <c r="J927">
        <v>15</v>
      </c>
      <c r="K927" s="3">
        <v>0.1333</v>
      </c>
      <c r="L927">
        <v>1.55</v>
      </c>
      <c r="M927">
        <v>3.1</v>
      </c>
      <c r="N927">
        <v>2</v>
      </c>
    </row>
    <row r="928" spans="1:14">
      <c r="A928" t="s">
        <v>1526</v>
      </c>
      <c r="B928" s="21" t="e">
        <f>VLOOKUP(A:A,'Bing search queries'!B:K,10,FALSE)</f>
        <v>#N/A</v>
      </c>
      <c r="C928" s="21">
        <v>3.08</v>
      </c>
      <c r="D928" s="22" t="e">
        <f>(C928-B928)/C928</f>
        <v>#N/A</v>
      </c>
      <c r="E928" t="s">
        <v>85</v>
      </c>
      <c r="F928" t="s">
        <v>154</v>
      </c>
      <c r="G928" t="s">
        <v>299</v>
      </c>
      <c r="H928" t="s">
        <v>70</v>
      </c>
      <c r="I928">
        <v>1</v>
      </c>
      <c r="J928">
        <v>3</v>
      </c>
      <c r="K928" s="3">
        <v>0.33329999999999999</v>
      </c>
      <c r="L928">
        <v>3.08</v>
      </c>
      <c r="M928">
        <v>3.08</v>
      </c>
      <c r="N928">
        <v>1.7</v>
      </c>
    </row>
    <row r="929" spans="1:14">
      <c r="A929" t="s">
        <v>473</v>
      </c>
      <c r="B929" s="21" t="e">
        <f>VLOOKUP(A:A,'Bing search queries'!B:K,10,FALSE)</f>
        <v>#N/A</v>
      </c>
      <c r="C929" s="21">
        <v>3.08</v>
      </c>
      <c r="D929" s="22" t="e">
        <f>(C929-B929)/C929</f>
        <v>#N/A</v>
      </c>
      <c r="E929" t="s">
        <v>100</v>
      </c>
      <c r="F929" t="s">
        <v>194</v>
      </c>
      <c r="G929" t="s">
        <v>195</v>
      </c>
      <c r="H929" t="s">
        <v>83</v>
      </c>
      <c r="I929">
        <v>1</v>
      </c>
      <c r="J929">
        <v>1</v>
      </c>
      <c r="K929" s="3">
        <v>1</v>
      </c>
      <c r="L929">
        <v>3.08</v>
      </c>
      <c r="M929">
        <v>3.08</v>
      </c>
      <c r="N929">
        <v>2</v>
      </c>
    </row>
    <row r="930" spans="1:14">
      <c r="A930" t="s">
        <v>518</v>
      </c>
      <c r="B930" s="21" t="e">
        <f>VLOOKUP(A:A,'Bing search queries'!B:K,10,FALSE)</f>
        <v>#N/A</v>
      </c>
      <c r="C930" s="21">
        <v>3.08</v>
      </c>
      <c r="D930" s="22" t="e">
        <f>(C930-B930)/C930</f>
        <v>#N/A</v>
      </c>
      <c r="E930" t="s">
        <v>85</v>
      </c>
      <c r="F930" t="s">
        <v>110</v>
      </c>
      <c r="G930" t="s">
        <v>124</v>
      </c>
      <c r="H930" t="s">
        <v>83</v>
      </c>
      <c r="I930">
        <v>1</v>
      </c>
      <c r="J930">
        <v>1</v>
      </c>
      <c r="K930" s="3">
        <v>1</v>
      </c>
      <c r="L930">
        <v>3.08</v>
      </c>
      <c r="M930">
        <v>3.08</v>
      </c>
      <c r="N930">
        <v>1</v>
      </c>
    </row>
    <row r="931" spans="1:14">
      <c r="A931" t="s">
        <v>2670</v>
      </c>
      <c r="B931" s="21" t="e">
        <f>VLOOKUP(A:A,'Bing search queries'!B:K,10,FALSE)</f>
        <v>#N/A</v>
      </c>
      <c r="C931" s="21">
        <v>3.06</v>
      </c>
      <c r="D931" s="22" t="e">
        <f>(C931-B931)/C931</f>
        <v>#N/A</v>
      </c>
      <c r="E931" t="s">
        <v>64</v>
      </c>
      <c r="F931" t="s">
        <v>65</v>
      </c>
      <c r="G931" t="s">
        <v>66</v>
      </c>
      <c r="H931" t="s">
        <v>61</v>
      </c>
      <c r="I931">
        <v>1</v>
      </c>
      <c r="J931">
        <v>1</v>
      </c>
      <c r="K931" s="3">
        <v>1</v>
      </c>
      <c r="L931">
        <v>3.06</v>
      </c>
      <c r="M931">
        <v>3.06</v>
      </c>
      <c r="N931">
        <v>1</v>
      </c>
    </row>
    <row r="932" spans="1:14">
      <c r="A932" t="s">
        <v>487</v>
      </c>
      <c r="B932" s="21" t="e">
        <f>VLOOKUP(A:A,'Bing search queries'!B:K,10,FALSE)</f>
        <v>#N/A</v>
      </c>
      <c r="C932" s="21">
        <v>3.05</v>
      </c>
      <c r="D932" s="22" t="e">
        <f>(C932-B932)/C932</f>
        <v>#N/A</v>
      </c>
      <c r="E932" t="s">
        <v>85</v>
      </c>
      <c r="F932" t="s">
        <v>154</v>
      </c>
      <c r="G932" t="s">
        <v>155</v>
      </c>
      <c r="H932" t="s">
        <v>70</v>
      </c>
      <c r="I932">
        <v>1</v>
      </c>
      <c r="J932">
        <v>3</v>
      </c>
      <c r="K932" s="3">
        <v>0.33329999999999999</v>
      </c>
      <c r="L932">
        <v>3.05</v>
      </c>
      <c r="M932">
        <v>3.05</v>
      </c>
      <c r="N932">
        <v>1</v>
      </c>
    </row>
    <row r="933" spans="1:14">
      <c r="A933" t="s">
        <v>2263</v>
      </c>
      <c r="B933" s="21" t="e">
        <f>VLOOKUP(A:A,'Bing search queries'!B:K,10,FALSE)</f>
        <v>#N/A</v>
      </c>
      <c r="C933" s="21">
        <v>3.02</v>
      </c>
      <c r="D933" s="22" t="e">
        <f>(C933-B933)/C933</f>
        <v>#N/A</v>
      </c>
      <c r="E933" t="s">
        <v>85</v>
      </c>
      <c r="F933" t="s">
        <v>86</v>
      </c>
      <c r="G933" t="s">
        <v>422</v>
      </c>
      <c r="H933" t="s">
        <v>70</v>
      </c>
      <c r="I933">
        <v>1</v>
      </c>
      <c r="J933">
        <v>1</v>
      </c>
      <c r="K933" s="3">
        <v>1</v>
      </c>
      <c r="L933">
        <v>3.02</v>
      </c>
      <c r="M933">
        <v>3.02</v>
      </c>
      <c r="N933">
        <v>2</v>
      </c>
    </row>
    <row r="934" spans="1:14">
      <c r="A934" t="s">
        <v>2712</v>
      </c>
      <c r="B934" s="21" t="e">
        <f>VLOOKUP(A:A,'Bing search queries'!B:K,10,FALSE)</f>
        <v>#N/A</v>
      </c>
      <c r="C934" s="21">
        <v>3.02</v>
      </c>
      <c r="D934" s="22" t="e">
        <f>(C934-B934)/C934</f>
        <v>#N/A</v>
      </c>
      <c r="E934" t="s">
        <v>85</v>
      </c>
      <c r="F934" t="s">
        <v>154</v>
      </c>
      <c r="G934" t="s">
        <v>299</v>
      </c>
      <c r="H934" t="s">
        <v>70</v>
      </c>
      <c r="I934">
        <v>1</v>
      </c>
      <c r="J934">
        <v>1</v>
      </c>
      <c r="K934" s="3">
        <v>1</v>
      </c>
      <c r="L934">
        <v>3.02</v>
      </c>
      <c r="M934">
        <v>3.02</v>
      </c>
      <c r="N934">
        <v>1</v>
      </c>
    </row>
    <row r="935" spans="1:14">
      <c r="A935" t="s">
        <v>1066</v>
      </c>
      <c r="B935" s="21" t="e">
        <f>VLOOKUP(A:A,'Bing search queries'!B:K,10,FALSE)</f>
        <v>#N/A</v>
      </c>
      <c r="C935" s="21">
        <v>3.01</v>
      </c>
      <c r="D935" s="22" t="e">
        <f>(C935-B935)/C935</f>
        <v>#N/A</v>
      </c>
      <c r="E935" t="s">
        <v>85</v>
      </c>
      <c r="F935" t="s">
        <v>154</v>
      </c>
      <c r="G935" t="s">
        <v>155</v>
      </c>
      <c r="H935" t="s">
        <v>70</v>
      </c>
      <c r="I935">
        <v>1</v>
      </c>
      <c r="J935">
        <v>2</v>
      </c>
      <c r="K935" s="3">
        <v>0.5</v>
      </c>
      <c r="L935">
        <v>3.01</v>
      </c>
      <c r="M935">
        <v>3.01</v>
      </c>
      <c r="N935">
        <v>1</v>
      </c>
    </row>
    <row r="936" spans="1:14">
      <c r="A936" t="s">
        <v>1124</v>
      </c>
      <c r="B936" s="21" t="e">
        <f>VLOOKUP(A:A,'Bing search queries'!B:K,10,FALSE)</f>
        <v>#N/A</v>
      </c>
      <c r="C936" s="21">
        <v>3</v>
      </c>
      <c r="D936" s="22" t="e">
        <f>(C936-B936)/C936</f>
        <v>#N/A</v>
      </c>
      <c r="E936" t="s">
        <v>64</v>
      </c>
      <c r="F936" t="s">
        <v>76</v>
      </c>
      <c r="G936" t="s">
        <v>77</v>
      </c>
      <c r="H936" t="s">
        <v>61</v>
      </c>
      <c r="I936">
        <v>1</v>
      </c>
      <c r="J936">
        <v>33</v>
      </c>
      <c r="K936" s="3">
        <v>3.0300000000000001E-2</v>
      </c>
      <c r="L936">
        <v>3</v>
      </c>
      <c r="M936">
        <v>3</v>
      </c>
      <c r="N936">
        <v>5</v>
      </c>
    </row>
    <row r="937" spans="1:14">
      <c r="A937" t="s">
        <v>538</v>
      </c>
      <c r="B937" s="21" t="e">
        <f>VLOOKUP(A:A,'Bing search queries'!B:K,10,FALSE)</f>
        <v>#N/A</v>
      </c>
      <c r="C937" s="21">
        <v>3</v>
      </c>
      <c r="D937" s="22" t="e">
        <f>(C937-B937)/C937</f>
        <v>#N/A</v>
      </c>
      <c r="E937" t="s">
        <v>64</v>
      </c>
      <c r="F937" t="s">
        <v>76</v>
      </c>
      <c r="G937" t="s">
        <v>108</v>
      </c>
      <c r="H937" t="s">
        <v>61</v>
      </c>
      <c r="I937">
        <v>1</v>
      </c>
      <c r="J937">
        <v>15</v>
      </c>
      <c r="K937" s="3">
        <v>6.6699999999999995E-2</v>
      </c>
      <c r="L937">
        <v>3</v>
      </c>
      <c r="M937">
        <v>3</v>
      </c>
      <c r="N937">
        <v>3.7</v>
      </c>
    </row>
    <row r="938" spans="1:14">
      <c r="A938" t="s">
        <v>732</v>
      </c>
      <c r="B938" s="21" t="e">
        <f>VLOOKUP(A:A,'Bing search queries'!B:K,10,FALSE)</f>
        <v>#N/A</v>
      </c>
      <c r="C938" s="21">
        <v>3</v>
      </c>
      <c r="D938" s="22" t="e">
        <f>(C938-B938)/C938</f>
        <v>#N/A</v>
      </c>
      <c r="E938" t="s">
        <v>64</v>
      </c>
      <c r="F938" t="s">
        <v>76</v>
      </c>
      <c r="G938" t="s">
        <v>77</v>
      </c>
      <c r="H938" t="s">
        <v>61</v>
      </c>
      <c r="I938">
        <v>1</v>
      </c>
      <c r="J938">
        <v>9</v>
      </c>
      <c r="K938" s="3">
        <v>0.1111</v>
      </c>
      <c r="L938">
        <v>3</v>
      </c>
      <c r="M938">
        <v>3</v>
      </c>
      <c r="N938">
        <v>2.8</v>
      </c>
    </row>
    <row r="939" spans="1:14">
      <c r="A939" t="s">
        <v>653</v>
      </c>
      <c r="B939" s="21" t="e">
        <f>VLOOKUP(A:A,'Bing search queries'!B:K,10,FALSE)</f>
        <v>#N/A</v>
      </c>
      <c r="C939" s="21">
        <v>3</v>
      </c>
      <c r="D939" s="22" t="e">
        <f>(C939-B939)/C939</f>
        <v>#N/A</v>
      </c>
      <c r="E939" t="s">
        <v>64</v>
      </c>
      <c r="F939" t="s">
        <v>134</v>
      </c>
      <c r="G939" t="s">
        <v>654</v>
      </c>
      <c r="H939" t="s">
        <v>61</v>
      </c>
      <c r="I939">
        <v>1</v>
      </c>
      <c r="J939">
        <v>6</v>
      </c>
      <c r="K939" s="3">
        <v>0.16669999999999999</v>
      </c>
      <c r="L939">
        <v>3</v>
      </c>
      <c r="M939">
        <v>3</v>
      </c>
      <c r="N939">
        <v>3.2</v>
      </c>
    </row>
    <row r="940" spans="1:14">
      <c r="A940" t="s">
        <v>1246</v>
      </c>
      <c r="B940" s="21" t="e">
        <f>VLOOKUP(A:A,'Bing search queries'!B:K,10,FALSE)</f>
        <v>#N/A</v>
      </c>
      <c r="C940" s="21">
        <v>3</v>
      </c>
      <c r="D940" s="22" t="e">
        <f>(C940-B940)/C940</f>
        <v>#N/A</v>
      </c>
      <c r="E940" t="s">
        <v>64</v>
      </c>
      <c r="F940" t="s">
        <v>68</v>
      </c>
      <c r="G940" t="s">
        <v>69</v>
      </c>
      <c r="H940" t="s">
        <v>61</v>
      </c>
      <c r="I940">
        <v>1</v>
      </c>
      <c r="J940">
        <v>4</v>
      </c>
      <c r="K940" s="3">
        <v>0.25</v>
      </c>
      <c r="L940">
        <v>3</v>
      </c>
      <c r="M940">
        <v>3</v>
      </c>
      <c r="N940">
        <v>3</v>
      </c>
    </row>
    <row r="941" spans="1:14">
      <c r="A941" t="s">
        <v>2274</v>
      </c>
      <c r="B941" s="21" t="e">
        <f>VLOOKUP(A:A,'Bing search queries'!B:K,10,FALSE)</f>
        <v>#N/A</v>
      </c>
      <c r="C941" s="21">
        <v>3</v>
      </c>
      <c r="D941" s="22" t="e">
        <f>(C941-B941)/C941</f>
        <v>#N/A</v>
      </c>
      <c r="E941" t="s">
        <v>64</v>
      </c>
      <c r="F941" t="s">
        <v>80</v>
      </c>
      <c r="G941" t="s">
        <v>809</v>
      </c>
      <c r="H941" t="s">
        <v>61</v>
      </c>
      <c r="I941">
        <v>1</v>
      </c>
      <c r="J941">
        <v>4</v>
      </c>
      <c r="K941" s="3">
        <v>0.25</v>
      </c>
      <c r="L941">
        <v>3</v>
      </c>
      <c r="M941">
        <v>3</v>
      </c>
      <c r="N941">
        <v>2.2999999999999998</v>
      </c>
    </row>
    <row r="942" spans="1:14">
      <c r="A942" t="s">
        <v>2592</v>
      </c>
      <c r="B942" s="21" t="e">
        <f>VLOOKUP(A:A,'Bing search queries'!B:K,10,FALSE)</f>
        <v>#N/A</v>
      </c>
      <c r="C942" s="21">
        <v>3</v>
      </c>
      <c r="D942" s="22" t="e">
        <f>(C942-B942)/C942</f>
        <v>#N/A</v>
      </c>
      <c r="E942" t="s">
        <v>64</v>
      </c>
      <c r="F942" t="s">
        <v>68</v>
      </c>
      <c r="G942" t="s">
        <v>158</v>
      </c>
      <c r="H942" t="s">
        <v>61</v>
      </c>
      <c r="I942">
        <v>1</v>
      </c>
      <c r="J942">
        <v>4</v>
      </c>
      <c r="K942" s="3">
        <v>0.25</v>
      </c>
      <c r="L942">
        <v>3</v>
      </c>
      <c r="M942">
        <v>3</v>
      </c>
      <c r="N942">
        <v>2.2999999999999998</v>
      </c>
    </row>
    <row r="943" spans="1:14">
      <c r="A943" t="s">
        <v>2756</v>
      </c>
      <c r="B943" s="21" t="e">
        <f>VLOOKUP(A:A,'Bing search queries'!B:K,10,FALSE)</f>
        <v>#N/A</v>
      </c>
      <c r="C943" s="21">
        <v>3</v>
      </c>
      <c r="D943" s="22" t="e">
        <f>(C943-B943)/C943</f>
        <v>#N/A</v>
      </c>
      <c r="E943" t="s">
        <v>64</v>
      </c>
      <c r="F943" t="s">
        <v>68</v>
      </c>
      <c r="G943" t="s">
        <v>69</v>
      </c>
      <c r="H943" t="s">
        <v>61</v>
      </c>
      <c r="I943">
        <v>1</v>
      </c>
      <c r="J943">
        <v>4</v>
      </c>
      <c r="K943" s="3">
        <v>0.25</v>
      </c>
      <c r="L943">
        <v>3</v>
      </c>
      <c r="M943">
        <v>3</v>
      </c>
      <c r="N943">
        <v>7.3</v>
      </c>
    </row>
    <row r="944" spans="1:14">
      <c r="A944" t="s">
        <v>182</v>
      </c>
      <c r="B944" s="21" t="e">
        <f>VLOOKUP(A:A,'Bing search queries'!B:K,10,FALSE)</f>
        <v>#N/A</v>
      </c>
      <c r="C944" s="21">
        <v>3</v>
      </c>
      <c r="D944" s="22" t="e">
        <f>(C944-B944)/C944</f>
        <v>#N/A</v>
      </c>
      <c r="E944" t="s">
        <v>64</v>
      </c>
      <c r="F944" t="s">
        <v>68</v>
      </c>
      <c r="G944" t="s">
        <v>158</v>
      </c>
      <c r="H944" t="s">
        <v>61</v>
      </c>
      <c r="I944">
        <v>1</v>
      </c>
      <c r="J944">
        <v>3</v>
      </c>
      <c r="K944" s="3">
        <v>0.33329999999999999</v>
      </c>
      <c r="L944">
        <v>3</v>
      </c>
      <c r="M944">
        <v>3</v>
      </c>
      <c r="N944">
        <v>1</v>
      </c>
    </row>
    <row r="945" spans="1:14">
      <c r="A945" t="s">
        <v>1007</v>
      </c>
      <c r="B945" s="21" t="e">
        <f>VLOOKUP(A:A,'Bing search queries'!B:K,10,FALSE)</f>
        <v>#N/A</v>
      </c>
      <c r="C945" s="21">
        <v>3</v>
      </c>
      <c r="D945" s="22" t="e">
        <f>(C945-B945)/C945</f>
        <v>#N/A</v>
      </c>
      <c r="E945" t="s">
        <v>64</v>
      </c>
      <c r="F945" t="s">
        <v>68</v>
      </c>
      <c r="G945" t="s">
        <v>69</v>
      </c>
      <c r="H945" t="s">
        <v>61</v>
      </c>
      <c r="I945">
        <v>1</v>
      </c>
      <c r="J945">
        <v>3</v>
      </c>
      <c r="K945" s="3">
        <v>0.33329999999999999</v>
      </c>
      <c r="L945">
        <v>3</v>
      </c>
      <c r="M945">
        <v>3</v>
      </c>
      <c r="N945">
        <v>1.7</v>
      </c>
    </row>
    <row r="946" spans="1:14">
      <c r="A946" t="s">
        <v>515</v>
      </c>
      <c r="B946" s="21" t="e">
        <f>VLOOKUP(A:A,'Bing search queries'!B:K,10,FALSE)</f>
        <v>#N/A</v>
      </c>
      <c r="C946" s="21">
        <v>3</v>
      </c>
      <c r="D946" s="22" t="e">
        <f>(C946-B946)/C946</f>
        <v>#N/A</v>
      </c>
      <c r="E946" t="s">
        <v>64</v>
      </c>
      <c r="F946" t="s">
        <v>68</v>
      </c>
      <c r="G946" t="s">
        <v>158</v>
      </c>
      <c r="H946" t="s">
        <v>61</v>
      </c>
      <c r="I946">
        <v>1</v>
      </c>
      <c r="J946">
        <v>2</v>
      </c>
      <c r="K946" s="3">
        <v>0.5</v>
      </c>
      <c r="L946">
        <v>3</v>
      </c>
      <c r="M946">
        <v>3</v>
      </c>
      <c r="N946">
        <v>1</v>
      </c>
    </row>
    <row r="947" spans="1:14">
      <c r="A947" t="s">
        <v>1015</v>
      </c>
      <c r="B947" s="21" t="e">
        <f>VLOOKUP(A:A,'Bing search queries'!B:K,10,FALSE)</f>
        <v>#N/A</v>
      </c>
      <c r="C947" s="21">
        <v>3</v>
      </c>
      <c r="D947" s="22" t="e">
        <f>(C947-B947)/C947</f>
        <v>#N/A</v>
      </c>
      <c r="E947" t="s">
        <v>64</v>
      </c>
      <c r="F947" t="s">
        <v>97</v>
      </c>
      <c r="G947" t="s">
        <v>388</v>
      </c>
      <c r="H947" t="s">
        <v>61</v>
      </c>
      <c r="I947">
        <v>1</v>
      </c>
      <c r="J947">
        <v>2</v>
      </c>
      <c r="K947" s="3">
        <v>0.5</v>
      </c>
      <c r="L947">
        <v>3</v>
      </c>
      <c r="M947">
        <v>3</v>
      </c>
      <c r="N947">
        <v>3</v>
      </c>
    </row>
    <row r="948" spans="1:14">
      <c r="A948" t="s">
        <v>1180</v>
      </c>
      <c r="B948" s="21">
        <f>VLOOKUP(A:A,'Bing search queries'!B:K,10,FALSE)</f>
        <v>8.2100000000000009</v>
      </c>
      <c r="C948" s="21">
        <v>3</v>
      </c>
      <c r="D948" s="22">
        <f>(C948-B948)/C948</f>
        <v>-1.736666666666667</v>
      </c>
      <c r="E948" t="s">
        <v>64</v>
      </c>
      <c r="F948" t="s">
        <v>134</v>
      </c>
      <c r="G948" t="s">
        <v>138</v>
      </c>
      <c r="H948" t="s">
        <v>61</v>
      </c>
      <c r="I948">
        <v>1</v>
      </c>
      <c r="J948">
        <v>2</v>
      </c>
      <c r="K948" s="3">
        <v>0.5</v>
      </c>
      <c r="L948">
        <v>3</v>
      </c>
      <c r="M948">
        <v>3</v>
      </c>
      <c r="N948">
        <v>1.5</v>
      </c>
    </row>
    <row r="949" spans="1:14">
      <c r="A949" t="s">
        <v>1336</v>
      </c>
      <c r="B949" s="21" t="e">
        <f>VLOOKUP(A:A,'Bing search queries'!B:K,10,FALSE)</f>
        <v>#N/A</v>
      </c>
      <c r="C949" s="21">
        <v>3</v>
      </c>
      <c r="D949" s="22" t="e">
        <f>(C949-B949)/C949</f>
        <v>#N/A</v>
      </c>
      <c r="E949" t="s">
        <v>64</v>
      </c>
      <c r="F949" t="s">
        <v>68</v>
      </c>
      <c r="G949" t="s">
        <v>267</v>
      </c>
      <c r="H949" t="s">
        <v>83</v>
      </c>
      <c r="I949">
        <v>1</v>
      </c>
      <c r="J949">
        <v>2</v>
      </c>
      <c r="K949" s="3">
        <v>0.5</v>
      </c>
      <c r="L949">
        <v>3</v>
      </c>
      <c r="M949">
        <v>3</v>
      </c>
      <c r="N949">
        <v>1.5</v>
      </c>
    </row>
    <row r="950" spans="1:14">
      <c r="A950" t="s">
        <v>1468</v>
      </c>
      <c r="B950" s="21" t="e">
        <f>VLOOKUP(A:A,'Bing search queries'!B:K,10,FALSE)</f>
        <v>#N/A</v>
      </c>
      <c r="C950" s="21">
        <v>3</v>
      </c>
      <c r="D950" s="22" t="e">
        <f>(C950-B950)/C950</f>
        <v>#N/A</v>
      </c>
      <c r="E950" t="s">
        <v>64</v>
      </c>
      <c r="F950" t="s">
        <v>97</v>
      </c>
      <c r="G950" t="s">
        <v>98</v>
      </c>
      <c r="H950" t="s">
        <v>70</v>
      </c>
      <c r="I950">
        <v>1</v>
      </c>
      <c r="J950">
        <v>2</v>
      </c>
      <c r="K950" s="3">
        <v>0.5</v>
      </c>
      <c r="L950">
        <v>3</v>
      </c>
      <c r="M950">
        <v>3</v>
      </c>
      <c r="N950">
        <v>1.5</v>
      </c>
    </row>
    <row r="951" spans="1:14">
      <c r="A951" t="s">
        <v>1476</v>
      </c>
      <c r="B951" s="21" t="e">
        <f>VLOOKUP(A:A,'Bing search queries'!B:K,10,FALSE)</f>
        <v>#N/A</v>
      </c>
      <c r="C951" s="21">
        <v>3</v>
      </c>
      <c r="D951" s="22" t="e">
        <f>(C951-B951)/C951</f>
        <v>#N/A</v>
      </c>
      <c r="E951" t="s">
        <v>64</v>
      </c>
      <c r="F951" t="s">
        <v>68</v>
      </c>
      <c r="G951" t="s">
        <v>69</v>
      </c>
      <c r="H951" t="s">
        <v>61</v>
      </c>
      <c r="I951">
        <v>1</v>
      </c>
      <c r="J951">
        <v>2</v>
      </c>
      <c r="K951" s="3">
        <v>0.5</v>
      </c>
      <c r="L951">
        <v>3</v>
      </c>
      <c r="M951">
        <v>3</v>
      </c>
      <c r="N951">
        <v>3</v>
      </c>
    </row>
    <row r="952" spans="1:14">
      <c r="A952" t="s">
        <v>1481</v>
      </c>
      <c r="B952" s="21" t="e">
        <f>VLOOKUP(A:A,'Bing search queries'!B:K,10,FALSE)</f>
        <v>#N/A</v>
      </c>
      <c r="C952" s="21">
        <v>3</v>
      </c>
      <c r="D952" s="22" t="e">
        <f>(C952-B952)/C952</f>
        <v>#N/A</v>
      </c>
      <c r="E952" t="s">
        <v>64</v>
      </c>
      <c r="F952" t="s">
        <v>134</v>
      </c>
      <c r="G952" t="s">
        <v>311</v>
      </c>
      <c r="H952" t="s">
        <v>61</v>
      </c>
      <c r="I952">
        <v>1</v>
      </c>
      <c r="J952">
        <v>2</v>
      </c>
      <c r="K952" s="3">
        <v>0.5</v>
      </c>
      <c r="L952">
        <v>3</v>
      </c>
      <c r="M952">
        <v>3</v>
      </c>
      <c r="N952">
        <v>3.5</v>
      </c>
    </row>
    <row r="953" spans="1:14">
      <c r="A953" t="s">
        <v>1942</v>
      </c>
      <c r="B953" s="21" t="e">
        <f>VLOOKUP(A:A,'Bing search queries'!B:K,10,FALSE)</f>
        <v>#N/A</v>
      </c>
      <c r="C953" s="21">
        <v>3</v>
      </c>
      <c r="D953" s="22" t="e">
        <f>(C953-B953)/C953</f>
        <v>#N/A</v>
      </c>
      <c r="E953" t="s">
        <v>64</v>
      </c>
      <c r="F953" t="s">
        <v>134</v>
      </c>
      <c r="G953" t="s">
        <v>146</v>
      </c>
      <c r="H953" t="s">
        <v>61</v>
      </c>
      <c r="I953">
        <v>1</v>
      </c>
      <c r="J953">
        <v>2</v>
      </c>
      <c r="K953" s="3">
        <v>0.5</v>
      </c>
      <c r="L953">
        <v>3</v>
      </c>
      <c r="M953">
        <v>3</v>
      </c>
      <c r="N953">
        <v>2</v>
      </c>
    </row>
    <row r="954" spans="1:14">
      <c r="A954" t="s">
        <v>1981</v>
      </c>
      <c r="B954" s="21" t="e">
        <f>VLOOKUP(A:A,'Bing search queries'!B:K,10,FALSE)</f>
        <v>#N/A</v>
      </c>
      <c r="C954" s="21">
        <v>3</v>
      </c>
      <c r="D954" s="22" t="e">
        <f>(C954-B954)/C954</f>
        <v>#N/A</v>
      </c>
      <c r="E954" t="s">
        <v>64</v>
      </c>
      <c r="F954" t="s">
        <v>134</v>
      </c>
      <c r="G954" t="s">
        <v>280</v>
      </c>
      <c r="H954" t="s">
        <v>78</v>
      </c>
      <c r="I954">
        <v>1</v>
      </c>
      <c r="J954">
        <v>2</v>
      </c>
      <c r="K954" s="3">
        <v>0.5</v>
      </c>
      <c r="L954">
        <v>3</v>
      </c>
      <c r="M954">
        <v>3</v>
      </c>
      <c r="N954">
        <v>2.5</v>
      </c>
    </row>
    <row r="955" spans="1:14">
      <c r="A955" t="s">
        <v>2002</v>
      </c>
      <c r="B955" s="21" t="e">
        <f>VLOOKUP(A:A,'Bing search queries'!B:K,10,FALSE)</f>
        <v>#N/A</v>
      </c>
      <c r="C955" s="21">
        <v>3</v>
      </c>
      <c r="D955" s="22" t="e">
        <f>(C955-B955)/C955</f>
        <v>#N/A</v>
      </c>
      <c r="E955" t="s">
        <v>64</v>
      </c>
      <c r="F955" t="s">
        <v>80</v>
      </c>
      <c r="G955" t="s">
        <v>160</v>
      </c>
      <c r="H955" t="s">
        <v>78</v>
      </c>
      <c r="I955">
        <v>1</v>
      </c>
      <c r="J955">
        <v>2</v>
      </c>
      <c r="K955" s="3">
        <v>0.5</v>
      </c>
      <c r="L955">
        <v>3</v>
      </c>
      <c r="M955">
        <v>3</v>
      </c>
      <c r="N955">
        <v>1</v>
      </c>
    </row>
    <row r="956" spans="1:14">
      <c r="A956" t="s">
        <v>2269</v>
      </c>
      <c r="B956" s="21" t="e">
        <f>VLOOKUP(A:A,'Bing search queries'!B:K,10,FALSE)</f>
        <v>#N/A</v>
      </c>
      <c r="C956" s="21">
        <v>3</v>
      </c>
      <c r="D956" s="22" t="e">
        <f>(C956-B956)/C956</f>
        <v>#N/A</v>
      </c>
      <c r="E956" t="s">
        <v>64</v>
      </c>
      <c r="F956" t="s">
        <v>68</v>
      </c>
      <c r="G956" t="s">
        <v>126</v>
      </c>
      <c r="H956" t="s">
        <v>61</v>
      </c>
      <c r="I956">
        <v>1</v>
      </c>
      <c r="J956">
        <v>2</v>
      </c>
      <c r="K956" s="3">
        <v>0.5</v>
      </c>
      <c r="L956">
        <v>3</v>
      </c>
      <c r="M956">
        <v>3</v>
      </c>
      <c r="N956">
        <v>3.5</v>
      </c>
    </row>
    <row r="957" spans="1:14">
      <c r="A957" t="s">
        <v>2423</v>
      </c>
      <c r="B957" s="21" t="e">
        <f>VLOOKUP(A:A,'Bing search queries'!B:K,10,FALSE)</f>
        <v>#N/A</v>
      </c>
      <c r="C957" s="21">
        <v>3</v>
      </c>
      <c r="D957" s="22" t="e">
        <f>(C957-B957)/C957</f>
        <v>#N/A</v>
      </c>
      <c r="E957" t="s">
        <v>64</v>
      </c>
      <c r="F957" t="s">
        <v>68</v>
      </c>
      <c r="G957" t="s">
        <v>69</v>
      </c>
      <c r="H957" t="s">
        <v>61</v>
      </c>
      <c r="I957">
        <v>1</v>
      </c>
      <c r="J957">
        <v>2</v>
      </c>
      <c r="K957" s="3">
        <v>0.5</v>
      </c>
      <c r="L957">
        <v>3</v>
      </c>
      <c r="M957">
        <v>3</v>
      </c>
      <c r="N957">
        <v>2.5</v>
      </c>
    </row>
    <row r="958" spans="1:14">
      <c r="A958" t="s">
        <v>2469</v>
      </c>
      <c r="B958" s="21" t="e">
        <f>VLOOKUP(A:A,'Bing search queries'!B:K,10,FALSE)</f>
        <v>#N/A</v>
      </c>
      <c r="C958" s="21">
        <v>3</v>
      </c>
      <c r="D958" s="22" t="e">
        <f>(C958-B958)/C958</f>
        <v>#N/A</v>
      </c>
      <c r="E958" t="s">
        <v>64</v>
      </c>
      <c r="F958" t="s">
        <v>97</v>
      </c>
      <c r="G958" t="s">
        <v>792</v>
      </c>
      <c r="H958" t="s">
        <v>61</v>
      </c>
      <c r="I958">
        <v>1</v>
      </c>
      <c r="J958">
        <v>2</v>
      </c>
      <c r="K958" s="3">
        <v>0.5</v>
      </c>
      <c r="L958">
        <v>3</v>
      </c>
      <c r="M958">
        <v>3</v>
      </c>
      <c r="N958">
        <v>1</v>
      </c>
    </row>
    <row r="959" spans="1:14">
      <c r="A959" t="s">
        <v>2678</v>
      </c>
      <c r="B959" s="21" t="e">
        <f>VLOOKUP(A:A,'Bing search queries'!B:K,10,FALSE)</f>
        <v>#N/A</v>
      </c>
      <c r="C959" s="21">
        <v>3</v>
      </c>
      <c r="D959" s="22" t="e">
        <f>(C959-B959)/C959</f>
        <v>#N/A</v>
      </c>
      <c r="E959" t="s">
        <v>64</v>
      </c>
      <c r="F959" t="s">
        <v>68</v>
      </c>
      <c r="G959" t="s">
        <v>158</v>
      </c>
      <c r="H959" t="s">
        <v>61</v>
      </c>
      <c r="I959">
        <v>1</v>
      </c>
      <c r="J959">
        <v>2</v>
      </c>
      <c r="K959" s="3">
        <v>0.5</v>
      </c>
      <c r="L959">
        <v>3</v>
      </c>
      <c r="M959">
        <v>3</v>
      </c>
      <c r="N959">
        <v>5</v>
      </c>
    </row>
    <row r="960" spans="1:14">
      <c r="A960" t="s">
        <v>220</v>
      </c>
      <c r="B960" s="21" t="e">
        <f>VLOOKUP(A:A,'Bing search queries'!B:K,10,FALSE)</f>
        <v>#N/A</v>
      </c>
      <c r="C960" s="21">
        <v>3</v>
      </c>
      <c r="D960" s="22" t="e">
        <f>(C960-B960)/C960</f>
        <v>#N/A</v>
      </c>
      <c r="E960" t="s">
        <v>64</v>
      </c>
      <c r="F960" t="s">
        <v>68</v>
      </c>
      <c r="G960" t="s">
        <v>158</v>
      </c>
      <c r="H960" t="s">
        <v>61</v>
      </c>
      <c r="I960">
        <v>1</v>
      </c>
      <c r="J960">
        <v>1</v>
      </c>
      <c r="K960" s="3">
        <v>1</v>
      </c>
      <c r="L960">
        <v>3</v>
      </c>
      <c r="M960">
        <v>3</v>
      </c>
      <c r="N960">
        <v>2</v>
      </c>
    </row>
    <row r="961" spans="1:14">
      <c r="A961" t="s">
        <v>252</v>
      </c>
      <c r="B961" s="21" t="e">
        <f>VLOOKUP(A:A,'Bing search queries'!B:K,10,FALSE)</f>
        <v>#N/A</v>
      </c>
      <c r="C961" s="21">
        <v>3</v>
      </c>
      <c r="D961" s="22" t="e">
        <f>(C961-B961)/C961</f>
        <v>#N/A</v>
      </c>
      <c r="E961" t="s">
        <v>64</v>
      </c>
      <c r="F961" t="s">
        <v>68</v>
      </c>
      <c r="G961" t="s">
        <v>69</v>
      </c>
      <c r="H961" t="s">
        <v>61</v>
      </c>
      <c r="I961">
        <v>1</v>
      </c>
      <c r="J961">
        <v>1</v>
      </c>
      <c r="K961" s="3">
        <v>1</v>
      </c>
      <c r="L961">
        <v>3</v>
      </c>
      <c r="M961">
        <v>3</v>
      </c>
      <c r="N961">
        <v>3</v>
      </c>
    </row>
    <row r="962" spans="1:14">
      <c r="A962" t="s">
        <v>282</v>
      </c>
      <c r="B962" s="21" t="e">
        <f>VLOOKUP(A:A,'Bing search queries'!B:K,10,FALSE)</f>
        <v>#N/A</v>
      </c>
      <c r="C962" s="21">
        <v>3</v>
      </c>
      <c r="D962" s="22" t="e">
        <f>(C962-B962)/C962</f>
        <v>#N/A</v>
      </c>
      <c r="E962" t="s">
        <v>64</v>
      </c>
      <c r="F962" t="s">
        <v>76</v>
      </c>
      <c r="G962" t="s">
        <v>77</v>
      </c>
      <c r="H962" t="s">
        <v>61</v>
      </c>
      <c r="I962">
        <v>1</v>
      </c>
      <c r="J962">
        <v>1</v>
      </c>
      <c r="K962" s="3">
        <v>1</v>
      </c>
      <c r="L962">
        <v>3</v>
      </c>
      <c r="M962">
        <v>3</v>
      </c>
      <c r="N962">
        <v>2</v>
      </c>
    </row>
    <row r="963" spans="1:14">
      <c r="A963" t="s">
        <v>335</v>
      </c>
      <c r="B963" s="21" t="e">
        <f>VLOOKUP(A:A,'Bing search queries'!B:K,10,FALSE)</f>
        <v>#N/A</v>
      </c>
      <c r="C963" s="21">
        <v>3</v>
      </c>
      <c r="D963" s="22" t="e">
        <f>(C963-B963)/C963</f>
        <v>#N/A</v>
      </c>
      <c r="E963" t="s">
        <v>64</v>
      </c>
      <c r="F963" t="s">
        <v>76</v>
      </c>
      <c r="G963" t="s">
        <v>77</v>
      </c>
      <c r="H963" t="s">
        <v>61</v>
      </c>
      <c r="I963">
        <v>1</v>
      </c>
      <c r="J963">
        <v>1</v>
      </c>
      <c r="K963" s="3">
        <v>1</v>
      </c>
      <c r="L963">
        <v>3</v>
      </c>
      <c r="M963">
        <v>3</v>
      </c>
      <c r="N963">
        <v>3</v>
      </c>
    </row>
    <row r="964" spans="1:14">
      <c r="A964" t="s">
        <v>485</v>
      </c>
      <c r="B964" s="21" t="e">
        <f>VLOOKUP(A:A,'Bing search queries'!B:K,10,FALSE)</f>
        <v>#N/A</v>
      </c>
      <c r="C964" s="21">
        <v>3</v>
      </c>
      <c r="D964" s="22" t="e">
        <f>(C964-B964)/C964</f>
        <v>#N/A</v>
      </c>
      <c r="E964" t="s">
        <v>64</v>
      </c>
      <c r="F964" t="s">
        <v>68</v>
      </c>
      <c r="G964" t="s">
        <v>158</v>
      </c>
      <c r="H964" t="s">
        <v>61</v>
      </c>
      <c r="I964">
        <v>1</v>
      </c>
      <c r="J964">
        <v>1</v>
      </c>
      <c r="K964" s="3">
        <v>1</v>
      </c>
      <c r="L964">
        <v>3</v>
      </c>
      <c r="M964">
        <v>3</v>
      </c>
      <c r="N964">
        <v>2</v>
      </c>
    </row>
    <row r="965" spans="1:14">
      <c r="A965" t="s">
        <v>523</v>
      </c>
      <c r="B965" s="21" t="e">
        <f>VLOOKUP(A:A,'Bing search queries'!B:K,10,FALSE)</f>
        <v>#N/A</v>
      </c>
      <c r="C965" s="21">
        <v>3</v>
      </c>
      <c r="D965" s="22" t="e">
        <f>(C965-B965)/C965</f>
        <v>#N/A</v>
      </c>
      <c r="E965" t="s">
        <v>64</v>
      </c>
      <c r="F965" t="s">
        <v>68</v>
      </c>
      <c r="G965" t="s">
        <v>158</v>
      </c>
      <c r="H965" t="s">
        <v>61</v>
      </c>
      <c r="I965">
        <v>1</v>
      </c>
      <c r="J965">
        <v>1</v>
      </c>
      <c r="K965" s="3">
        <v>1</v>
      </c>
      <c r="L965">
        <v>3</v>
      </c>
      <c r="M965">
        <v>3</v>
      </c>
      <c r="N965">
        <v>1</v>
      </c>
    </row>
    <row r="966" spans="1:14">
      <c r="A966" t="s">
        <v>537</v>
      </c>
      <c r="B966" s="21" t="e">
        <f>VLOOKUP(A:A,'Bing search queries'!B:K,10,FALSE)</f>
        <v>#N/A</v>
      </c>
      <c r="C966" s="21">
        <v>3</v>
      </c>
      <c r="D966" s="22" t="e">
        <f>(C966-B966)/C966</f>
        <v>#N/A</v>
      </c>
      <c r="E966" t="s">
        <v>64</v>
      </c>
      <c r="F966" t="s">
        <v>80</v>
      </c>
      <c r="G966" t="s">
        <v>81</v>
      </c>
      <c r="H966" t="s">
        <v>61</v>
      </c>
      <c r="I966">
        <v>1</v>
      </c>
      <c r="J966">
        <v>1</v>
      </c>
      <c r="K966" s="3">
        <v>1</v>
      </c>
      <c r="L966">
        <v>3</v>
      </c>
      <c r="M966">
        <v>3</v>
      </c>
      <c r="N966">
        <v>2</v>
      </c>
    </row>
    <row r="967" spans="1:14">
      <c r="A967" t="s">
        <v>581</v>
      </c>
      <c r="B967" s="21" t="e">
        <f>VLOOKUP(A:A,'Bing search queries'!B:K,10,FALSE)</f>
        <v>#N/A</v>
      </c>
      <c r="C967" s="21">
        <v>3</v>
      </c>
      <c r="D967" s="22" t="e">
        <f>(C967-B967)/C967</f>
        <v>#N/A</v>
      </c>
      <c r="E967" t="s">
        <v>64</v>
      </c>
      <c r="F967" t="s">
        <v>80</v>
      </c>
      <c r="G967" t="s">
        <v>313</v>
      </c>
      <c r="H967" t="s">
        <v>78</v>
      </c>
      <c r="I967">
        <v>1</v>
      </c>
      <c r="J967">
        <v>1</v>
      </c>
      <c r="K967" s="3">
        <v>1</v>
      </c>
      <c r="L967">
        <v>3</v>
      </c>
      <c r="M967">
        <v>3</v>
      </c>
      <c r="N967">
        <v>3</v>
      </c>
    </row>
    <row r="968" spans="1:14">
      <c r="A968" t="s">
        <v>611</v>
      </c>
      <c r="B968" s="21" t="e">
        <f>VLOOKUP(A:A,'Bing search queries'!B:K,10,FALSE)</f>
        <v>#N/A</v>
      </c>
      <c r="C968" s="21">
        <v>3</v>
      </c>
      <c r="D968" s="22" t="e">
        <f>(C968-B968)/C968</f>
        <v>#N/A</v>
      </c>
      <c r="E968" t="s">
        <v>64</v>
      </c>
      <c r="F968" t="s">
        <v>80</v>
      </c>
      <c r="G968" t="s">
        <v>160</v>
      </c>
      <c r="H968" t="s">
        <v>78</v>
      </c>
      <c r="I968">
        <v>1</v>
      </c>
      <c r="J968">
        <v>1</v>
      </c>
      <c r="K968" s="3">
        <v>1</v>
      </c>
      <c r="L968">
        <v>3</v>
      </c>
      <c r="M968">
        <v>3</v>
      </c>
      <c r="N968">
        <v>1</v>
      </c>
    </row>
    <row r="969" spans="1:14">
      <c r="A969" t="s">
        <v>683</v>
      </c>
      <c r="B969" s="21" t="e">
        <f>VLOOKUP(A:A,'Bing search queries'!B:K,10,FALSE)</f>
        <v>#N/A</v>
      </c>
      <c r="C969" s="21">
        <v>3</v>
      </c>
      <c r="D969" s="22" t="e">
        <f>(C969-B969)/C969</f>
        <v>#N/A</v>
      </c>
      <c r="E969" t="s">
        <v>64</v>
      </c>
      <c r="F969" t="s">
        <v>68</v>
      </c>
      <c r="G969" t="s">
        <v>158</v>
      </c>
      <c r="H969" t="s">
        <v>78</v>
      </c>
      <c r="I969">
        <v>1</v>
      </c>
      <c r="J969">
        <v>1</v>
      </c>
      <c r="K969" s="3">
        <v>1</v>
      </c>
      <c r="L969">
        <v>3</v>
      </c>
      <c r="M969">
        <v>3</v>
      </c>
      <c r="N969">
        <v>6</v>
      </c>
    </row>
    <row r="970" spans="1:14">
      <c r="A970" t="s">
        <v>772</v>
      </c>
      <c r="B970" s="21" t="e">
        <f>VLOOKUP(A:A,'Bing search queries'!B:K,10,FALSE)</f>
        <v>#N/A</v>
      </c>
      <c r="C970" s="21">
        <v>3</v>
      </c>
      <c r="D970" s="22" t="e">
        <f>(C970-B970)/C970</f>
        <v>#N/A</v>
      </c>
      <c r="E970" t="s">
        <v>64</v>
      </c>
      <c r="F970" t="s">
        <v>68</v>
      </c>
      <c r="G970" t="s">
        <v>69</v>
      </c>
      <c r="H970" t="s">
        <v>61</v>
      </c>
      <c r="I970">
        <v>1</v>
      </c>
      <c r="J970">
        <v>1</v>
      </c>
      <c r="K970" s="3">
        <v>1</v>
      </c>
      <c r="L970">
        <v>3</v>
      </c>
      <c r="M970">
        <v>3</v>
      </c>
      <c r="N970">
        <v>1</v>
      </c>
    </row>
    <row r="971" spans="1:14">
      <c r="A971" t="s">
        <v>814</v>
      </c>
      <c r="B971" s="21" t="e">
        <f>VLOOKUP(A:A,'Bing search queries'!B:K,10,FALSE)</f>
        <v>#N/A</v>
      </c>
      <c r="C971" s="21">
        <v>3</v>
      </c>
      <c r="D971" s="22" t="e">
        <f>(C971-B971)/C971</f>
        <v>#N/A</v>
      </c>
      <c r="E971" t="s">
        <v>64</v>
      </c>
      <c r="F971" t="s">
        <v>80</v>
      </c>
      <c r="G971" t="s">
        <v>178</v>
      </c>
      <c r="H971" t="s">
        <v>61</v>
      </c>
      <c r="I971">
        <v>1</v>
      </c>
      <c r="J971">
        <v>1</v>
      </c>
      <c r="K971" s="3">
        <v>1</v>
      </c>
      <c r="L971">
        <v>3</v>
      </c>
      <c r="M971">
        <v>3</v>
      </c>
      <c r="N971">
        <v>6</v>
      </c>
    </row>
    <row r="972" spans="1:14">
      <c r="A972" t="s">
        <v>841</v>
      </c>
      <c r="B972" s="21" t="e">
        <f>VLOOKUP(A:A,'Bing search queries'!B:K,10,FALSE)</f>
        <v>#N/A</v>
      </c>
      <c r="C972" s="21">
        <v>3</v>
      </c>
      <c r="D972" s="22" t="e">
        <f>(C972-B972)/C972</f>
        <v>#N/A</v>
      </c>
      <c r="E972" t="s">
        <v>64</v>
      </c>
      <c r="F972" t="s">
        <v>134</v>
      </c>
      <c r="G972" t="s">
        <v>146</v>
      </c>
      <c r="H972" t="s">
        <v>61</v>
      </c>
      <c r="I972">
        <v>1</v>
      </c>
      <c r="J972">
        <v>1</v>
      </c>
      <c r="K972" s="3">
        <v>1</v>
      </c>
      <c r="L972">
        <v>3</v>
      </c>
      <c r="M972">
        <v>3</v>
      </c>
      <c r="N972">
        <v>3</v>
      </c>
    </row>
    <row r="973" spans="1:14">
      <c r="A973" t="s">
        <v>847</v>
      </c>
      <c r="B973" s="21" t="e">
        <f>VLOOKUP(A:A,'Bing search queries'!B:K,10,FALSE)</f>
        <v>#N/A</v>
      </c>
      <c r="C973" s="21">
        <v>3</v>
      </c>
      <c r="D973" s="22" t="e">
        <f>(C973-B973)/C973</f>
        <v>#N/A</v>
      </c>
      <c r="E973" t="s">
        <v>64</v>
      </c>
      <c r="F973" t="s">
        <v>68</v>
      </c>
      <c r="G973" t="s">
        <v>126</v>
      </c>
      <c r="H973" t="s">
        <v>61</v>
      </c>
      <c r="I973">
        <v>1</v>
      </c>
      <c r="J973">
        <v>1</v>
      </c>
      <c r="K973" s="3">
        <v>1</v>
      </c>
      <c r="L973">
        <v>3</v>
      </c>
      <c r="M973">
        <v>3</v>
      </c>
      <c r="N973">
        <v>2</v>
      </c>
    </row>
    <row r="974" spans="1:14">
      <c r="A974" t="s">
        <v>891</v>
      </c>
      <c r="B974" s="21" t="e">
        <f>VLOOKUP(A:A,'Bing search queries'!B:K,10,FALSE)</f>
        <v>#N/A</v>
      </c>
      <c r="C974" s="21">
        <v>3</v>
      </c>
      <c r="D974" s="22" t="e">
        <f>(C974-B974)/C974</f>
        <v>#N/A</v>
      </c>
      <c r="E974" t="s">
        <v>64</v>
      </c>
      <c r="F974" t="s">
        <v>76</v>
      </c>
      <c r="G974" t="s">
        <v>77</v>
      </c>
      <c r="H974" t="s">
        <v>61</v>
      </c>
      <c r="I974">
        <v>1</v>
      </c>
      <c r="J974">
        <v>1</v>
      </c>
      <c r="K974" s="3">
        <v>1</v>
      </c>
      <c r="L974">
        <v>3</v>
      </c>
      <c r="M974">
        <v>3</v>
      </c>
      <c r="N974">
        <v>2</v>
      </c>
    </row>
    <row r="975" spans="1:14">
      <c r="A975" t="s">
        <v>921</v>
      </c>
      <c r="B975" s="21" t="e">
        <f>VLOOKUP(A:A,'Bing search queries'!B:K,10,FALSE)</f>
        <v>#N/A</v>
      </c>
      <c r="C975" s="21">
        <v>3</v>
      </c>
      <c r="D975" s="22" t="e">
        <f>(C975-B975)/C975</f>
        <v>#N/A</v>
      </c>
      <c r="E975" t="s">
        <v>64</v>
      </c>
      <c r="F975" t="s">
        <v>68</v>
      </c>
      <c r="G975" t="s">
        <v>158</v>
      </c>
      <c r="H975" t="s">
        <v>78</v>
      </c>
      <c r="I975">
        <v>1</v>
      </c>
      <c r="J975">
        <v>1</v>
      </c>
      <c r="K975" s="3">
        <v>1</v>
      </c>
      <c r="L975">
        <v>3</v>
      </c>
      <c r="M975">
        <v>3</v>
      </c>
      <c r="N975">
        <v>2</v>
      </c>
    </row>
    <row r="976" spans="1:14">
      <c r="A976" t="s">
        <v>1142</v>
      </c>
      <c r="B976" s="21" t="e">
        <f>VLOOKUP(A:A,'Bing search queries'!B:K,10,FALSE)</f>
        <v>#N/A</v>
      </c>
      <c r="C976" s="21">
        <v>3</v>
      </c>
      <c r="D976" s="22" t="e">
        <f>(C976-B976)/C976</f>
        <v>#N/A</v>
      </c>
      <c r="E976" t="s">
        <v>64</v>
      </c>
      <c r="F976" t="s">
        <v>68</v>
      </c>
      <c r="G976" t="s">
        <v>158</v>
      </c>
      <c r="H976" t="s">
        <v>61</v>
      </c>
      <c r="I976">
        <v>1</v>
      </c>
      <c r="J976">
        <v>1</v>
      </c>
      <c r="K976" s="3">
        <v>1</v>
      </c>
      <c r="L976">
        <v>3</v>
      </c>
      <c r="M976">
        <v>3</v>
      </c>
      <c r="N976">
        <v>3</v>
      </c>
    </row>
    <row r="977" spans="1:14">
      <c r="A977" t="s">
        <v>1412</v>
      </c>
      <c r="B977" s="21" t="e">
        <f>VLOOKUP(A:A,'Bing search queries'!B:K,10,FALSE)</f>
        <v>#N/A</v>
      </c>
      <c r="C977" s="21">
        <v>3</v>
      </c>
      <c r="D977" s="22" t="e">
        <f>(C977-B977)/C977</f>
        <v>#N/A</v>
      </c>
      <c r="E977" t="s">
        <v>64</v>
      </c>
      <c r="F977" t="s">
        <v>80</v>
      </c>
      <c r="G977" t="s">
        <v>160</v>
      </c>
      <c r="H977" t="s">
        <v>61</v>
      </c>
      <c r="I977">
        <v>1</v>
      </c>
      <c r="J977">
        <v>1</v>
      </c>
      <c r="K977" s="3">
        <v>1</v>
      </c>
      <c r="L977">
        <v>3</v>
      </c>
      <c r="M977">
        <v>3</v>
      </c>
      <c r="N977">
        <v>2</v>
      </c>
    </row>
    <row r="978" spans="1:14">
      <c r="A978" t="s">
        <v>1448</v>
      </c>
      <c r="B978" s="21" t="e">
        <f>VLOOKUP(A:A,'Bing search queries'!B:K,10,FALSE)</f>
        <v>#N/A</v>
      </c>
      <c r="C978" s="21">
        <v>3</v>
      </c>
      <c r="D978" s="22" t="e">
        <f>(C978-B978)/C978</f>
        <v>#N/A</v>
      </c>
      <c r="E978" t="s">
        <v>64</v>
      </c>
      <c r="F978" t="s">
        <v>68</v>
      </c>
      <c r="G978" t="s">
        <v>69</v>
      </c>
      <c r="H978" t="s">
        <v>61</v>
      </c>
      <c r="I978">
        <v>1</v>
      </c>
      <c r="J978">
        <v>1</v>
      </c>
      <c r="K978" s="3">
        <v>1</v>
      </c>
      <c r="L978">
        <v>3</v>
      </c>
      <c r="M978">
        <v>3</v>
      </c>
      <c r="N978">
        <v>4</v>
      </c>
    </row>
    <row r="979" spans="1:14">
      <c r="A979" t="s">
        <v>1558</v>
      </c>
      <c r="B979" s="21" t="e">
        <f>VLOOKUP(A:A,'Bing search queries'!B:K,10,FALSE)</f>
        <v>#N/A</v>
      </c>
      <c r="C979" s="21">
        <v>3</v>
      </c>
      <c r="D979" s="22" t="e">
        <f>(C979-B979)/C979</f>
        <v>#N/A</v>
      </c>
      <c r="E979" t="s">
        <v>64</v>
      </c>
      <c r="F979" t="s">
        <v>68</v>
      </c>
      <c r="G979" t="s">
        <v>158</v>
      </c>
      <c r="H979" t="s">
        <v>61</v>
      </c>
      <c r="I979">
        <v>1</v>
      </c>
      <c r="J979">
        <v>1</v>
      </c>
      <c r="K979" s="3">
        <v>1</v>
      </c>
      <c r="L979">
        <v>3</v>
      </c>
      <c r="M979">
        <v>3</v>
      </c>
      <c r="N979">
        <v>1</v>
      </c>
    </row>
    <row r="980" spans="1:14">
      <c r="A980" t="s">
        <v>1569</v>
      </c>
      <c r="B980" s="21" t="e">
        <f>VLOOKUP(A:A,'Bing search queries'!B:K,10,FALSE)</f>
        <v>#N/A</v>
      </c>
      <c r="C980" s="21">
        <v>3</v>
      </c>
      <c r="D980" s="22" t="e">
        <f>(C980-B980)/C980</f>
        <v>#N/A</v>
      </c>
      <c r="E980" t="s">
        <v>64</v>
      </c>
      <c r="F980" t="s">
        <v>68</v>
      </c>
      <c r="G980" t="s">
        <v>69</v>
      </c>
      <c r="H980" t="s">
        <v>61</v>
      </c>
      <c r="I980">
        <v>1</v>
      </c>
      <c r="J980">
        <v>1</v>
      </c>
      <c r="K980" s="3">
        <v>1</v>
      </c>
      <c r="L980">
        <v>3</v>
      </c>
      <c r="M980">
        <v>3</v>
      </c>
      <c r="N980">
        <v>1</v>
      </c>
    </row>
    <row r="981" spans="1:14">
      <c r="A981" t="s">
        <v>1687</v>
      </c>
      <c r="B981" s="21" t="e">
        <f>VLOOKUP(A:A,'Bing search queries'!B:K,10,FALSE)</f>
        <v>#N/A</v>
      </c>
      <c r="C981" s="21">
        <v>3</v>
      </c>
      <c r="D981" s="22" t="e">
        <f>(C981-B981)/C981</f>
        <v>#N/A</v>
      </c>
      <c r="E981" t="s">
        <v>64</v>
      </c>
      <c r="F981" t="s">
        <v>68</v>
      </c>
      <c r="G981" t="s">
        <v>301</v>
      </c>
      <c r="H981" t="s">
        <v>61</v>
      </c>
      <c r="I981">
        <v>1</v>
      </c>
      <c r="J981">
        <v>1</v>
      </c>
      <c r="K981" s="3">
        <v>1</v>
      </c>
      <c r="L981">
        <v>3</v>
      </c>
      <c r="M981">
        <v>3</v>
      </c>
      <c r="N981">
        <v>2</v>
      </c>
    </row>
    <row r="982" spans="1:14">
      <c r="A982" t="s">
        <v>1929</v>
      </c>
      <c r="B982" s="21" t="e">
        <f>VLOOKUP(A:A,'Bing search queries'!B:K,10,FALSE)</f>
        <v>#N/A</v>
      </c>
      <c r="C982" s="21">
        <v>3</v>
      </c>
      <c r="D982" s="22" t="e">
        <f>(C982-B982)/C982</f>
        <v>#N/A</v>
      </c>
      <c r="E982" t="s">
        <v>64</v>
      </c>
      <c r="F982" t="s">
        <v>134</v>
      </c>
      <c r="G982" t="s">
        <v>146</v>
      </c>
      <c r="H982" t="s">
        <v>61</v>
      </c>
      <c r="I982">
        <v>1</v>
      </c>
      <c r="J982">
        <v>1</v>
      </c>
      <c r="K982" s="3">
        <v>1</v>
      </c>
      <c r="L982">
        <v>3</v>
      </c>
      <c r="M982">
        <v>3</v>
      </c>
      <c r="N982">
        <v>2</v>
      </c>
    </row>
    <row r="983" spans="1:14">
      <c r="A983" t="s">
        <v>2075</v>
      </c>
      <c r="B983" s="21" t="e">
        <f>VLOOKUP(A:A,'Bing search queries'!B:K,10,FALSE)</f>
        <v>#N/A</v>
      </c>
      <c r="C983" s="21">
        <v>3</v>
      </c>
      <c r="D983" s="22" t="e">
        <f>(C983-B983)/C983</f>
        <v>#N/A</v>
      </c>
      <c r="E983" t="s">
        <v>64</v>
      </c>
      <c r="F983" t="s">
        <v>68</v>
      </c>
      <c r="G983" t="s">
        <v>126</v>
      </c>
      <c r="H983" t="s">
        <v>78</v>
      </c>
      <c r="I983">
        <v>1</v>
      </c>
      <c r="J983">
        <v>1</v>
      </c>
      <c r="K983" s="3">
        <v>1</v>
      </c>
      <c r="L983">
        <v>3</v>
      </c>
      <c r="M983">
        <v>3</v>
      </c>
      <c r="N983">
        <v>2</v>
      </c>
    </row>
    <row r="984" spans="1:14">
      <c r="A984" t="s">
        <v>2148</v>
      </c>
      <c r="B984" s="21" t="e">
        <f>VLOOKUP(A:A,'Bing search queries'!B:K,10,FALSE)</f>
        <v>#N/A</v>
      </c>
      <c r="C984" s="21">
        <v>3</v>
      </c>
      <c r="D984" s="22" t="e">
        <f>(C984-B984)/C984</f>
        <v>#N/A</v>
      </c>
      <c r="E984" t="s">
        <v>64</v>
      </c>
      <c r="F984" t="s">
        <v>68</v>
      </c>
      <c r="G984" t="s">
        <v>69</v>
      </c>
      <c r="H984" t="s">
        <v>78</v>
      </c>
      <c r="I984">
        <v>1</v>
      </c>
      <c r="J984">
        <v>1</v>
      </c>
      <c r="K984" s="3">
        <v>1</v>
      </c>
      <c r="L984">
        <v>3</v>
      </c>
      <c r="M984">
        <v>3</v>
      </c>
      <c r="N984">
        <v>3</v>
      </c>
    </row>
    <row r="985" spans="1:14">
      <c r="A985" t="s">
        <v>2149</v>
      </c>
      <c r="B985" s="21" t="e">
        <f>VLOOKUP(A:A,'Bing search queries'!B:K,10,FALSE)</f>
        <v>#N/A</v>
      </c>
      <c r="C985" s="21">
        <v>3</v>
      </c>
      <c r="D985" s="22" t="e">
        <f>(C985-B985)/C985</f>
        <v>#N/A</v>
      </c>
      <c r="E985" t="s">
        <v>64</v>
      </c>
      <c r="F985" t="s">
        <v>80</v>
      </c>
      <c r="G985" t="s">
        <v>238</v>
      </c>
      <c r="H985" t="s">
        <v>61</v>
      </c>
      <c r="I985">
        <v>1</v>
      </c>
      <c r="J985">
        <v>1</v>
      </c>
      <c r="K985" s="3">
        <v>1</v>
      </c>
      <c r="L985">
        <v>3</v>
      </c>
      <c r="M985">
        <v>3</v>
      </c>
      <c r="N985">
        <v>1</v>
      </c>
    </row>
    <row r="986" spans="1:14">
      <c r="A986" t="s">
        <v>2152</v>
      </c>
      <c r="B986" s="21" t="e">
        <f>VLOOKUP(A:A,'Bing search queries'!B:K,10,FALSE)</f>
        <v>#N/A</v>
      </c>
      <c r="C986" s="21">
        <v>3</v>
      </c>
      <c r="D986" s="22" t="e">
        <f>(C986-B986)/C986</f>
        <v>#N/A</v>
      </c>
      <c r="E986" t="s">
        <v>64</v>
      </c>
      <c r="F986" t="s">
        <v>134</v>
      </c>
      <c r="G986" t="s">
        <v>146</v>
      </c>
      <c r="H986" t="s">
        <v>61</v>
      </c>
      <c r="I986">
        <v>1</v>
      </c>
      <c r="J986">
        <v>1</v>
      </c>
      <c r="K986" s="3">
        <v>1</v>
      </c>
      <c r="L986">
        <v>3</v>
      </c>
      <c r="M986">
        <v>3</v>
      </c>
      <c r="N986">
        <v>3</v>
      </c>
    </row>
    <row r="987" spans="1:14">
      <c r="A987" t="s">
        <v>2172</v>
      </c>
      <c r="B987" s="21" t="e">
        <f>VLOOKUP(A:A,'Bing search queries'!B:K,10,FALSE)</f>
        <v>#N/A</v>
      </c>
      <c r="C987" s="21">
        <v>3</v>
      </c>
      <c r="D987" s="22" t="e">
        <f>(C987-B987)/C987</f>
        <v>#N/A</v>
      </c>
      <c r="E987" t="s">
        <v>64</v>
      </c>
      <c r="F987" t="s">
        <v>134</v>
      </c>
      <c r="G987" t="s">
        <v>219</v>
      </c>
      <c r="H987" t="s">
        <v>61</v>
      </c>
      <c r="I987">
        <v>1</v>
      </c>
      <c r="J987">
        <v>1</v>
      </c>
      <c r="K987" s="3">
        <v>1</v>
      </c>
      <c r="L987">
        <v>3</v>
      </c>
      <c r="M987">
        <v>3</v>
      </c>
      <c r="N987">
        <v>2</v>
      </c>
    </row>
    <row r="988" spans="1:14">
      <c r="A988" t="s">
        <v>2190</v>
      </c>
      <c r="B988" s="21" t="e">
        <f>VLOOKUP(A:A,'Bing search queries'!B:K,10,FALSE)</f>
        <v>#N/A</v>
      </c>
      <c r="C988" s="21">
        <v>3</v>
      </c>
      <c r="D988" s="22" t="e">
        <f>(C988-B988)/C988</f>
        <v>#N/A</v>
      </c>
      <c r="E988" t="s">
        <v>64</v>
      </c>
      <c r="F988" t="s">
        <v>134</v>
      </c>
      <c r="G988" t="s">
        <v>143</v>
      </c>
      <c r="H988" t="s">
        <v>61</v>
      </c>
      <c r="I988">
        <v>1</v>
      </c>
      <c r="J988">
        <v>1</v>
      </c>
      <c r="K988" s="3">
        <v>1</v>
      </c>
      <c r="L988">
        <v>3</v>
      </c>
      <c r="M988">
        <v>3</v>
      </c>
      <c r="N988">
        <v>1</v>
      </c>
    </row>
    <row r="989" spans="1:14">
      <c r="A989" t="s">
        <v>2207</v>
      </c>
      <c r="B989" s="21" t="e">
        <f>VLOOKUP(A:A,'Bing search queries'!B:K,10,FALSE)</f>
        <v>#N/A</v>
      </c>
      <c r="C989" s="21">
        <v>3</v>
      </c>
      <c r="D989" s="22" t="e">
        <f>(C989-B989)/C989</f>
        <v>#N/A</v>
      </c>
      <c r="E989" t="s">
        <v>64</v>
      </c>
      <c r="F989" t="s">
        <v>68</v>
      </c>
      <c r="G989" t="s">
        <v>158</v>
      </c>
      <c r="H989" t="s">
        <v>78</v>
      </c>
      <c r="I989">
        <v>1</v>
      </c>
      <c r="J989">
        <v>1</v>
      </c>
      <c r="K989" s="3">
        <v>1</v>
      </c>
      <c r="L989">
        <v>3</v>
      </c>
      <c r="M989">
        <v>3</v>
      </c>
      <c r="N989">
        <v>3</v>
      </c>
    </row>
    <row r="990" spans="1:14">
      <c r="A990" t="s">
        <v>2223</v>
      </c>
      <c r="B990" s="21" t="e">
        <f>VLOOKUP(A:A,'Bing search queries'!B:K,10,FALSE)</f>
        <v>#N/A</v>
      </c>
      <c r="C990" s="21">
        <v>3</v>
      </c>
      <c r="D990" s="22" t="e">
        <f>(C990-B990)/C990</f>
        <v>#N/A</v>
      </c>
      <c r="E990" t="s">
        <v>64</v>
      </c>
      <c r="F990" t="s">
        <v>134</v>
      </c>
      <c r="G990" t="s">
        <v>219</v>
      </c>
      <c r="H990" t="s">
        <v>61</v>
      </c>
      <c r="I990">
        <v>1</v>
      </c>
      <c r="J990">
        <v>1</v>
      </c>
      <c r="K990" s="3">
        <v>1</v>
      </c>
      <c r="L990">
        <v>3</v>
      </c>
      <c r="M990">
        <v>3</v>
      </c>
      <c r="N990">
        <v>2</v>
      </c>
    </row>
    <row r="991" spans="1:14">
      <c r="A991" t="s">
        <v>2277</v>
      </c>
      <c r="B991" s="21" t="e">
        <f>VLOOKUP(A:A,'Bing search queries'!B:K,10,FALSE)</f>
        <v>#N/A</v>
      </c>
      <c r="C991" s="21">
        <v>3</v>
      </c>
      <c r="D991" s="22" t="e">
        <f>(C991-B991)/C991</f>
        <v>#N/A</v>
      </c>
      <c r="E991" t="s">
        <v>64</v>
      </c>
      <c r="F991" t="s">
        <v>68</v>
      </c>
      <c r="G991" t="s">
        <v>69</v>
      </c>
      <c r="H991" t="s">
        <v>61</v>
      </c>
      <c r="I991">
        <v>1</v>
      </c>
      <c r="J991">
        <v>1</v>
      </c>
      <c r="K991" s="3">
        <v>1</v>
      </c>
      <c r="L991">
        <v>3</v>
      </c>
      <c r="M991">
        <v>3</v>
      </c>
      <c r="N991">
        <v>1</v>
      </c>
    </row>
    <row r="992" spans="1:14">
      <c r="A992" t="s">
        <v>2305</v>
      </c>
      <c r="B992" s="21" t="e">
        <f>VLOOKUP(A:A,'Bing search queries'!B:K,10,FALSE)</f>
        <v>#N/A</v>
      </c>
      <c r="C992" s="21">
        <v>3</v>
      </c>
      <c r="D992" s="22" t="e">
        <f>(C992-B992)/C992</f>
        <v>#N/A</v>
      </c>
      <c r="E992" t="s">
        <v>64</v>
      </c>
      <c r="F992" t="s">
        <v>68</v>
      </c>
      <c r="G992" t="s">
        <v>69</v>
      </c>
      <c r="H992" t="s">
        <v>61</v>
      </c>
      <c r="I992">
        <v>1</v>
      </c>
      <c r="J992">
        <v>1</v>
      </c>
      <c r="K992" s="3">
        <v>1</v>
      </c>
      <c r="L992">
        <v>3</v>
      </c>
      <c r="M992">
        <v>3</v>
      </c>
      <c r="N992">
        <v>3</v>
      </c>
    </row>
    <row r="993" spans="1:14">
      <c r="A993" t="s">
        <v>2352</v>
      </c>
      <c r="B993" s="21" t="e">
        <f>VLOOKUP(A:A,'Bing search queries'!B:K,10,FALSE)</f>
        <v>#N/A</v>
      </c>
      <c r="C993" s="21">
        <v>3</v>
      </c>
      <c r="D993" s="22" t="e">
        <f>(C993-B993)/C993</f>
        <v>#N/A</v>
      </c>
      <c r="E993" t="s">
        <v>64</v>
      </c>
      <c r="F993" t="s">
        <v>68</v>
      </c>
      <c r="G993" t="s">
        <v>158</v>
      </c>
      <c r="H993" t="s">
        <v>61</v>
      </c>
      <c r="I993">
        <v>1</v>
      </c>
      <c r="J993">
        <v>1</v>
      </c>
      <c r="K993" s="3">
        <v>1</v>
      </c>
      <c r="L993">
        <v>3</v>
      </c>
      <c r="M993">
        <v>3</v>
      </c>
      <c r="N993">
        <v>2</v>
      </c>
    </row>
    <row r="994" spans="1:14">
      <c r="A994" t="s">
        <v>2390</v>
      </c>
      <c r="B994" s="21" t="e">
        <f>VLOOKUP(A:A,'Bing search queries'!B:K,10,FALSE)</f>
        <v>#N/A</v>
      </c>
      <c r="C994" s="21">
        <v>3</v>
      </c>
      <c r="D994" s="22" t="e">
        <f>(C994-B994)/C994</f>
        <v>#N/A</v>
      </c>
      <c r="E994" t="s">
        <v>64</v>
      </c>
      <c r="F994" t="s">
        <v>80</v>
      </c>
      <c r="G994" t="s">
        <v>313</v>
      </c>
      <c r="H994" t="s">
        <v>61</v>
      </c>
      <c r="I994">
        <v>1</v>
      </c>
      <c r="J994">
        <v>1</v>
      </c>
      <c r="K994" s="3">
        <v>1</v>
      </c>
      <c r="L994">
        <v>3</v>
      </c>
      <c r="M994">
        <v>3</v>
      </c>
      <c r="N994">
        <v>2</v>
      </c>
    </row>
    <row r="995" spans="1:14">
      <c r="A995" t="s">
        <v>2477</v>
      </c>
      <c r="B995" s="21" t="e">
        <f>VLOOKUP(A:A,'Bing search queries'!B:K,10,FALSE)</f>
        <v>#N/A</v>
      </c>
      <c r="C995" s="21">
        <v>3</v>
      </c>
      <c r="D995" s="22" t="e">
        <f>(C995-B995)/C995</f>
        <v>#N/A</v>
      </c>
      <c r="E995" t="s">
        <v>64</v>
      </c>
      <c r="F995" t="s">
        <v>134</v>
      </c>
      <c r="G995" t="s">
        <v>2478</v>
      </c>
      <c r="H995" t="s">
        <v>70</v>
      </c>
      <c r="I995">
        <v>1</v>
      </c>
      <c r="J995">
        <v>1</v>
      </c>
      <c r="K995" s="3">
        <v>1</v>
      </c>
      <c r="L995">
        <v>3</v>
      </c>
      <c r="M995">
        <v>3</v>
      </c>
      <c r="N995">
        <v>3</v>
      </c>
    </row>
    <row r="996" spans="1:14">
      <c r="A996" t="s">
        <v>2545</v>
      </c>
      <c r="B996" s="21" t="e">
        <f>VLOOKUP(A:A,'Bing search queries'!B:K,10,FALSE)</f>
        <v>#N/A</v>
      </c>
      <c r="C996" s="21">
        <v>3</v>
      </c>
      <c r="D996" s="22" t="e">
        <f>(C996-B996)/C996</f>
        <v>#N/A</v>
      </c>
      <c r="E996" t="s">
        <v>64</v>
      </c>
      <c r="F996" t="s">
        <v>134</v>
      </c>
      <c r="G996" t="s">
        <v>409</v>
      </c>
      <c r="H996" t="s">
        <v>78</v>
      </c>
      <c r="I996">
        <v>1</v>
      </c>
      <c r="J996">
        <v>1</v>
      </c>
      <c r="K996" s="3">
        <v>1</v>
      </c>
      <c r="L996">
        <v>3</v>
      </c>
      <c r="M996">
        <v>3</v>
      </c>
      <c r="N996">
        <v>1</v>
      </c>
    </row>
    <row r="997" spans="1:14">
      <c r="A997" t="s">
        <v>2636</v>
      </c>
      <c r="B997" s="21" t="e">
        <f>VLOOKUP(A:A,'Bing search queries'!B:K,10,FALSE)</f>
        <v>#N/A</v>
      </c>
      <c r="C997" s="21">
        <v>3</v>
      </c>
      <c r="D997" s="22" t="e">
        <f>(C997-B997)/C997</f>
        <v>#N/A</v>
      </c>
      <c r="E997" t="s">
        <v>64</v>
      </c>
      <c r="F997" t="s">
        <v>68</v>
      </c>
      <c r="G997" t="s">
        <v>158</v>
      </c>
      <c r="H997" t="s">
        <v>61</v>
      </c>
      <c r="I997">
        <v>1</v>
      </c>
      <c r="J997">
        <v>1</v>
      </c>
      <c r="K997" s="3">
        <v>1</v>
      </c>
      <c r="L997">
        <v>3</v>
      </c>
      <c r="M997">
        <v>3</v>
      </c>
      <c r="N997">
        <v>3</v>
      </c>
    </row>
    <row r="998" spans="1:14">
      <c r="A998" t="s">
        <v>2639</v>
      </c>
      <c r="B998" s="21" t="e">
        <f>VLOOKUP(A:A,'Bing search queries'!B:K,10,FALSE)</f>
        <v>#N/A</v>
      </c>
      <c r="C998" s="21">
        <v>3</v>
      </c>
      <c r="D998" s="22" t="e">
        <f>(C998-B998)/C998</f>
        <v>#N/A</v>
      </c>
      <c r="E998" t="s">
        <v>64</v>
      </c>
      <c r="F998" t="s">
        <v>134</v>
      </c>
      <c r="G998" t="s">
        <v>556</v>
      </c>
      <c r="H998" t="s">
        <v>61</v>
      </c>
      <c r="I998">
        <v>1</v>
      </c>
      <c r="J998">
        <v>1</v>
      </c>
      <c r="K998" s="3">
        <v>1</v>
      </c>
      <c r="L998">
        <v>3</v>
      </c>
      <c r="M998">
        <v>3</v>
      </c>
      <c r="N998">
        <v>2</v>
      </c>
    </row>
    <row r="999" spans="1:14">
      <c r="A999" t="s">
        <v>2750</v>
      </c>
      <c r="B999" s="21" t="e">
        <f>VLOOKUP(A:A,'Bing search queries'!B:K,10,FALSE)</f>
        <v>#N/A</v>
      </c>
      <c r="C999" s="21">
        <v>3</v>
      </c>
      <c r="D999" s="22" t="e">
        <f>(C999-B999)/C999</f>
        <v>#N/A</v>
      </c>
      <c r="E999" t="s">
        <v>64</v>
      </c>
      <c r="F999" t="s">
        <v>68</v>
      </c>
      <c r="G999" t="s">
        <v>69</v>
      </c>
      <c r="H999" t="s">
        <v>78</v>
      </c>
      <c r="I999">
        <v>1</v>
      </c>
      <c r="J999">
        <v>1</v>
      </c>
      <c r="K999" s="3">
        <v>1</v>
      </c>
      <c r="L999">
        <v>3</v>
      </c>
      <c r="M999">
        <v>3</v>
      </c>
      <c r="N999">
        <v>5</v>
      </c>
    </row>
    <row r="1000" spans="1:14">
      <c r="A1000" t="s">
        <v>2793</v>
      </c>
      <c r="B1000" s="21" t="e">
        <f>VLOOKUP(A:A,'Bing search queries'!B:K,10,FALSE)</f>
        <v>#N/A</v>
      </c>
      <c r="C1000" s="21">
        <v>3</v>
      </c>
      <c r="D1000" s="22" t="e">
        <f>(C1000-B1000)/C1000</f>
        <v>#N/A</v>
      </c>
      <c r="E1000" t="s">
        <v>64</v>
      </c>
      <c r="F1000" t="s">
        <v>68</v>
      </c>
      <c r="G1000" t="s">
        <v>69</v>
      </c>
      <c r="H1000" t="s">
        <v>61</v>
      </c>
      <c r="I1000">
        <v>1</v>
      </c>
      <c r="J1000">
        <v>1</v>
      </c>
      <c r="K1000" s="3">
        <v>1</v>
      </c>
      <c r="L1000">
        <v>3</v>
      </c>
      <c r="M1000">
        <v>3</v>
      </c>
      <c r="N1000">
        <v>1</v>
      </c>
    </row>
    <row r="1001" spans="1:14">
      <c r="A1001" t="s">
        <v>2883</v>
      </c>
      <c r="B1001" s="21" t="e">
        <f>VLOOKUP(A:A,'Bing search queries'!B:K,10,FALSE)</f>
        <v>#N/A</v>
      </c>
      <c r="C1001" s="21">
        <v>3</v>
      </c>
      <c r="D1001" s="22" t="e">
        <f>(C1001-B1001)/C1001</f>
        <v>#N/A</v>
      </c>
      <c r="E1001" t="s">
        <v>64</v>
      </c>
      <c r="F1001" t="s">
        <v>76</v>
      </c>
      <c r="G1001" t="s">
        <v>284</v>
      </c>
      <c r="H1001" t="s">
        <v>61</v>
      </c>
      <c r="I1001">
        <v>1</v>
      </c>
      <c r="J1001">
        <v>1</v>
      </c>
      <c r="K1001" s="3">
        <v>1</v>
      </c>
      <c r="L1001">
        <v>3</v>
      </c>
      <c r="M1001">
        <v>3</v>
      </c>
      <c r="N1001">
        <v>3</v>
      </c>
    </row>
    <row r="1002" spans="1:14">
      <c r="A1002" t="s">
        <v>2948</v>
      </c>
      <c r="B1002" s="21" t="e">
        <f>VLOOKUP(A:A,'Bing search queries'!B:K,10,FALSE)</f>
        <v>#N/A</v>
      </c>
      <c r="C1002" s="21">
        <v>3</v>
      </c>
      <c r="D1002" s="22" t="e">
        <f>(C1002-B1002)/C1002</f>
        <v>#N/A</v>
      </c>
      <c r="E1002" t="s">
        <v>64</v>
      </c>
      <c r="F1002" t="s">
        <v>134</v>
      </c>
      <c r="G1002" t="s">
        <v>311</v>
      </c>
      <c r="H1002" t="s">
        <v>78</v>
      </c>
      <c r="I1002">
        <v>1</v>
      </c>
      <c r="J1002">
        <v>1</v>
      </c>
      <c r="K1002" s="3">
        <v>1</v>
      </c>
      <c r="L1002">
        <v>3</v>
      </c>
      <c r="M1002">
        <v>3</v>
      </c>
      <c r="N1002">
        <v>3</v>
      </c>
    </row>
    <row r="1003" spans="1:14">
      <c r="A1003" t="s">
        <v>2999</v>
      </c>
      <c r="B1003" s="21" t="e">
        <f>VLOOKUP(A:A,'Bing search queries'!B:K,10,FALSE)</f>
        <v>#N/A</v>
      </c>
      <c r="C1003" s="21">
        <v>3</v>
      </c>
      <c r="D1003" s="22" t="e">
        <f>(C1003-B1003)/C1003</f>
        <v>#N/A</v>
      </c>
      <c r="E1003" t="s">
        <v>64</v>
      </c>
      <c r="F1003" t="s">
        <v>68</v>
      </c>
      <c r="G1003" t="s">
        <v>158</v>
      </c>
      <c r="H1003" t="s">
        <v>61</v>
      </c>
      <c r="I1003">
        <v>1</v>
      </c>
      <c r="J1003">
        <v>1</v>
      </c>
      <c r="K1003" s="3">
        <v>1</v>
      </c>
      <c r="L1003">
        <v>3</v>
      </c>
      <c r="M1003">
        <v>3</v>
      </c>
      <c r="N1003">
        <v>3</v>
      </c>
    </row>
    <row r="1004" spans="1:14">
      <c r="A1004" t="s">
        <v>2470</v>
      </c>
      <c r="B1004" s="21">
        <f>VLOOKUP(A:A,'Bing search queries'!B:K,10,FALSE)</f>
        <v>2.99</v>
      </c>
      <c r="C1004" s="21">
        <v>2.99</v>
      </c>
      <c r="D1004" s="22">
        <f>(C1004-B1004)/C1004</f>
        <v>0</v>
      </c>
      <c r="E1004" t="s">
        <v>64</v>
      </c>
      <c r="F1004" t="s">
        <v>187</v>
      </c>
      <c r="G1004" t="s">
        <v>2471</v>
      </c>
      <c r="H1004" t="s">
        <v>112</v>
      </c>
      <c r="I1004">
        <v>1</v>
      </c>
      <c r="J1004">
        <v>69</v>
      </c>
      <c r="K1004" s="3">
        <v>1.4500000000000001E-2</v>
      </c>
      <c r="L1004">
        <v>2.99</v>
      </c>
      <c r="M1004">
        <v>2.99</v>
      </c>
      <c r="N1004">
        <v>4.0999999999999996</v>
      </c>
    </row>
    <row r="1005" spans="1:14">
      <c r="A1005" t="s">
        <v>1226</v>
      </c>
      <c r="B1005" s="21" t="e">
        <f>VLOOKUP(A:A,'Bing search queries'!B:K,10,FALSE)</f>
        <v>#N/A</v>
      </c>
      <c r="C1005" s="21">
        <v>2.99</v>
      </c>
      <c r="D1005" s="22" t="e">
        <f>(C1005-B1005)/C1005</f>
        <v>#N/A</v>
      </c>
      <c r="E1005" t="s">
        <v>64</v>
      </c>
      <c r="F1005" t="s">
        <v>134</v>
      </c>
      <c r="G1005" t="s">
        <v>255</v>
      </c>
      <c r="H1005" t="s">
        <v>70</v>
      </c>
      <c r="I1005">
        <v>1</v>
      </c>
      <c r="J1005">
        <v>5</v>
      </c>
      <c r="K1005" s="3">
        <v>0.2</v>
      </c>
      <c r="L1005">
        <v>2.99</v>
      </c>
      <c r="M1005">
        <v>2.99</v>
      </c>
      <c r="N1005">
        <v>2.6</v>
      </c>
    </row>
    <row r="1006" spans="1:14">
      <c r="A1006" t="s">
        <v>2309</v>
      </c>
      <c r="B1006" s="21" t="e">
        <f>VLOOKUP(A:A,'Bing search queries'!B:K,10,FALSE)</f>
        <v>#N/A</v>
      </c>
      <c r="C1006" s="21">
        <v>2.99</v>
      </c>
      <c r="D1006" s="22" t="e">
        <f>(C1006-B1006)/C1006</f>
        <v>#N/A</v>
      </c>
      <c r="E1006" t="s">
        <v>64</v>
      </c>
      <c r="F1006" t="s">
        <v>90</v>
      </c>
      <c r="G1006" t="s">
        <v>128</v>
      </c>
      <c r="H1006" t="s">
        <v>83</v>
      </c>
      <c r="I1006">
        <v>1</v>
      </c>
      <c r="J1006">
        <v>5</v>
      </c>
      <c r="K1006" s="3">
        <v>0.2</v>
      </c>
      <c r="L1006">
        <v>2.99</v>
      </c>
      <c r="M1006">
        <v>2.99</v>
      </c>
      <c r="N1006">
        <v>1.8</v>
      </c>
    </row>
    <row r="1007" spans="1:14">
      <c r="A1007" t="s">
        <v>2460</v>
      </c>
      <c r="B1007" s="21" t="e">
        <f>VLOOKUP(A:A,'Bing search queries'!B:K,10,FALSE)</f>
        <v>#N/A</v>
      </c>
      <c r="C1007" s="21">
        <v>2.99</v>
      </c>
      <c r="D1007" s="22" t="e">
        <f>(C1007-B1007)/C1007</f>
        <v>#N/A</v>
      </c>
      <c r="E1007" t="s">
        <v>64</v>
      </c>
      <c r="F1007" t="s">
        <v>68</v>
      </c>
      <c r="G1007" t="s">
        <v>69</v>
      </c>
      <c r="H1007" t="s">
        <v>61</v>
      </c>
      <c r="I1007">
        <v>1</v>
      </c>
      <c r="J1007">
        <v>4</v>
      </c>
      <c r="K1007" s="3">
        <v>0.25</v>
      </c>
      <c r="L1007">
        <v>2.99</v>
      </c>
      <c r="M1007">
        <v>2.99</v>
      </c>
      <c r="N1007">
        <v>1.8</v>
      </c>
    </row>
    <row r="1008" spans="1:14">
      <c r="A1008" t="s">
        <v>2699</v>
      </c>
      <c r="B1008" s="21" t="e">
        <f>VLOOKUP(A:A,'Bing search queries'!B:K,10,FALSE)</f>
        <v>#N/A</v>
      </c>
      <c r="C1008" s="21">
        <v>2.99</v>
      </c>
      <c r="D1008" s="22" t="e">
        <f>(C1008-B1008)/C1008</f>
        <v>#N/A</v>
      </c>
      <c r="E1008" t="s">
        <v>64</v>
      </c>
      <c r="F1008" t="s">
        <v>68</v>
      </c>
      <c r="G1008" t="s">
        <v>69</v>
      </c>
      <c r="H1008" t="s">
        <v>61</v>
      </c>
      <c r="I1008">
        <v>1</v>
      </c>
      <c r="J1008">
        <v>4</v>
      </c>
      <c r="K1008" s="3">
        <v>0.25</v>
      </c>
      <c r="L1008">
        <v>2.99</v>
      </c>
      <c r="M1008">
        <v>2.99</v>
      </c>
      <c r="N1008">
        <v>1.3</v>
      </c>
    </row>
    <row r="1009" spans="1:14">
      <c r="A1009" t="s">
        <v>1535</v>
      </c>
      <c r="B1009" s="21" t="e">
        <f>VLOOKUP(A:A,'Bing search queries'!B:K,10,FALSE)</f>
        <v>#N/A</v>
      </c>
      <c r="C1009" s="21">
        <v>2.99</v>
      </c>
      <c r="D1009" s="22" t="e">
        <f>(C1009-B1009)/C1009</f>
        <v>#N/A</v>
      </c>
      <c r="E1009" t="s">
        <v>64</v>
      </c>
      <c r="F1009" t="s">
        <v>68</v>
      </c>
      <c r="G1009" t="s">
        <v>158</v>
      </c>
      <c r="H1009" t="s">
        <v>61</v>
      </c>
      <c r="I1009">
        <v>1</v>
      </c>
      <c r="J1009">
        <v>3</v>
      </c>
      <c r="K1009" s="3">
        <v>0.33329999999999999</v>
      </c>
      <c r="L1009">
        <v>2.99</v>
      </c>
      <c r="M1009">
        <v>2.99</v>
      </c>
      <c r="N1009">
        <v>4</v>
      </c>
    </row>
    <row r="1010" spans="1:14">
      <c r="A1010" t="s">
        <v>2797</v>
      </c>
      <c r="B1010" s="21">
        <f>VLOOKUP(A:A,'Bing search queries'!B:K,10,FALSE)</f>
        <v>2.6</v>
      </c>
      <c r="C1010" s="21">
        <v>2.99</v>
      </c>
      <c r="D1010" s="22">
        <f>(C1010-B1010)/C1010</f>
        <v>0.13043478260869568</v>
      </c>
      <c r="E1010" t="s">
        <v>64</v>
      </c>
      <c r="F1010" t="s">
        <v>76</v>
      </c>
      <c r="G1010" t="s">
        <v>108</v>
      </c>
      <c r="H1010" t="s">
        <v>61</v>
      </c>
      <c r="I1010">
        <v>1</v>
      </c>
      <c r="J1010">
        <v>3</v>
      </c>
      <c r="K1010" s="3">
        <v>0.33329999999999999</v>
      </c>
      <c r="L1010">
        <v>2.99</v>
      </c>
      <c r="M1010">
        <v>2.99</v>
      </c>
      <c r="N1010">
        <v>2</v>
      </c>
    </row>
    <row r="1011" spans="1:14">
      <c r="A1011" t="s">
        <v>2833</v>
      </c>
      <c r="B1011" s="21" t="e">
        <f>VLOOKUP(A:A,'Bing search queries'!B:K,10,FALSE)</f>
        <v>#N/A</v>
      </c>
      <c r="C1011" s="21">
        <v>2.99</v>
      </c>
      <c r="D1011" s="22" t="e">
        <f>(C1011-B1011)/C1011</f>
        <v>#N/A</v>
      </c>
      <c r="E1011" t="s">
        <v>64</v>
      </c>
      <c r="F1011" t="s">
        <v>68</v>
      </c>
      <c r="G1011" t="s">
        <v>69</v>
      </c>
      <c r="H1011" t="s">
        <v>61</v>
      </c>
      <c r="I1011">
        <v>1</v>
      </c>
      <c r="J1011">
        <v>3</v>
      </c>
      <c r="K1011" s="3">
        <v>0.33329999999999999</v>
      </c>
      <c r="L1011">
        <v>2.99</v>
      </c>
      <c r="M1011">
        <v>2.99</v>
      </c>
      <c r="N1011">
        <v>6</v>
      </c>
    </row>
    <row r="1012" spans="1:14">
      <c r="A1012" t="s">
        <v>159</v>
      </c>
      <c r="B1012" s="21" t="e">
        <f>VLOOKUP(A:A,'Bing search queries'!B:K,10,FALSE)</f>
        <v>#N/A</v>
      </c>
      <c r="C1012" s="21">
        <v>2.99</v>
      </c>
      <c r="D1012" s="22" t="e">
        <f>(C1012-B1012)/C1012</f>
        <v>#N/A</v>
      </c>
      <c r="E1012" t="s">
        <v>64</v>
      </c>
      <c r="F1012" t="s">
        <v>80</v>
      </c>
      <c r="G1012" t="s">
        <v>160</v>
      </c>
      <c r="H1012" t="s">
        <v>61</v>
      </c>
      <c r="I1012">
        <v>1</v>
      </c>
      <c r="J1012">
        <v>2</v>
      </c>
      <c r="K1012" s="3">
        <v>0.5</v>
      </c>
      <c r="L1012">
        <v>2.99</v>
      </c>
      <c r="M1012">
        <v>2.99</v>
      </c>
      <c r="N1012">
        <v>3.5</v>
      </c>
    </row>
    <row r="1013" spans="1:14">
      <c r="A1013" t="s">
        <v>1264</v>
      </c>
      <c r="B1013" s="21" t="e">
        <f>VLOOKUP(A:A,'Bing search queries'!B:K,10,FALSE)</f>
        <v>#N/A</v>
      </c>
      <c r="C1013" s="21">
        <v>2.99</v>
      </c>
      <c r="D1013" s="22" t="e">
        <f>(C1013-B1013)/C1013</f>
        <v>#N/A</v>
      </c>
      <c r="E1013" t="s">
        <v>64</v>
      </c>
      <c r="F1013" t="s">
        <v>134</v>
      </c>
      <c r="G1013" t="s">
        <v>311</v>
      </c>
      <c r="H1013" t="s">
        <v>61</v>
      </c>
      <c r="I1013">
        <v>1</v>
      </c>
      <c r="J1013">
        <v>2</v>
      </c>
      <c r="K1013" s="3">
        <v>0.5</v>
      </c>
      <c r="L1013">
        <v>2.99</v>
      </c>
      <c r="M1013">
        <v>2.99</v>
      </c>
      <c r="N1013">
        <v>5.5</v>
      </c>
    </row>
    <row r="1014" spans="1:14">
      <c r="A1014" t="s">
        <v>1283</v>
      </c>
      <c r="B1014" s="21" t="e">
        <f>VLOOKUP(A:A,'Bing search queries'!B:K,10,FALSE)</f>
        <v>#N/A</v>
      </c>
      <c r="C1014" s="21">
        <v>2.99</v>
      </c>
      <c r="D1014" s="22" t="e">
        <f>(C1014-B1014)/C1014</f>
        <v>#N/A</v>
      </c>
      <c r="E1014" t="s">
        <v>64</v>
      </c>
      <c r="F1014" t="s">
        <v>80</v>
      </c>
      <c r="G1014" t="s">
        <v>238</v>
      </c>
      <c r="H1014" t="s">
        <v>61</v>
      </c>
      <c r="I1014">
        <v>1</v>
      </c>
      <c r="J1014">
        <v>2</v>
      </c>
      <c r="K1014" s="3">
        <v>0.5</v>
      </c>
      <c r="L1014">
        <v>2.99</v>
      </c>
      <c r="M1014">
        <v>2.99</v>
      </c>
      <c r="N1014">
        <v>2</v>
      </c>
    </row>
    <row r="1015" spans="1:14">
      <c r="A1015" t="s">
        <v>1689</v>
      </c>
      <c r="B1015" s="21" t="e">
        <f>VLOOKUP(A:A,'Bing search queries'!B:K,10,FALSE)</f>
        <v>#N/A</v>
      </c>
      <c r="C1015" s="21">
        <v>2.99</v>
      </c>
      <c r="D1015" s="22" t="e">
        <f>(C1015-B1015)/C1015</f>
        <v>#N/A</v>
      </c>
      <c r="E1015" t="s">
        <v>64</v>
      </c>
      <c r="F1015" t="s">
        <v>80</v>
      </c>
      <c r="G1015" t="s">
        <v>81</v>
      </c>
      <c r="H1015" t="s">
        <v>61</v>
      </c>
      <c r="I1015">
        <v>1</v>
      </c>
      <c r="J1015">
        <v>2</v>
      </c>
      <c r="K1015" s="3">
        <v>0.5</v>
      </c>
      <c r="L1015">
        <v>2.99</v>
      </c>
      <c r="M1015">
        <v>2.99</v>
      </c>
      <c r="N1015">
        <v>1</v>
      </c>
    </row>
    <row r="1016" spans="1:14">
      <c r="A1016" t="s">
        <v>1923</v>
      </c>
      <c r="B1016" s="21" t="e">
        <f>VLOOKUP(A:A,'Bing search queries'!B:K,10,FALSE)</f>
        <v>#N/A</v>
      </c>
      <c r="C1016" s="21">
        <v>2.99</v>
      </c>
      <c r="D1016" s="22" t="e">
        <f>(C1016-B1016)/C1016</f>
        <v>#N/A</v>
      </c>
      <c r="E1016" t="s">
        <v>64</v>
      </c>
      <c r="F1016" t="s">
        <v>68</v>
      </c>
      <c r="G1016" t="s">
        <v>158</v>
      </c>
      <c r="H1016" t="s">
        <v>61</v>
      </c>
      <c r="I1016">
        <v>1</v>
      </c>
      <c r="J1016">
        <v>2</v>
      </c>
      <c r="K1016" s="3">
        <v>0.5</v>
      </c>
      <c r="L1016">
        <v>2.99</v>
      </c>
      <c r="M1016">
        <v>2.99</v>
      </c>
      <c r="N1016">
        <v>3</v>
      </c>
    </row>
    <row r="1017" spans="1:14">
      <c r="A1017" t="s">
        <v>210</v>
      </c>
      <c r="B1017" s="21" t="e">
        <f>VLOOKUP(A:A,'Bing search queries'!B:K,10,FALSE)</f>
        <v>#N/A</v>
      </c>
      <c r="C1017" s="21">
        <v>2.99</v>
      </c>
      <c r="D1017" s="22" t="e">
        <f>(C1017-B1017)/C1017</f>
        <v>#N/A</v>
      </c>
      <c r="E1017" t="s">
        <v>64</v>
      </c>
      <c r="F1017" t="s">
        <v>76</v>
      </c>
      <c r="G1017" t="s">
        <v>211</v>
      </c>
      <c r="H1017" t="s">
        <v>61</v>
      </c>
      <c r="I1017">
        <v>1</v>
      </c>
      <c r="J1017">
        <v>1</v>
      </c>
      <c r="K1017" s="3">
        <v>1</v>
      </c>
      <c r="L1017">
        <v>2.99</v>
      </c>
      <c r="M1017">
        <v>2.99</v>
      </c>
      <c r="N1017">
        <v>2</v>
      </c>
    </row>
    <row r="1018" spans="1:14">
      <c r="A1018" t="s">
        <v>225</v>
      </c>
      <c r="B1018" s="21" t="e">
        <f>VLOOKUP(A:A,'Bing search queries'!B:K,10,FALSE)</f>
        <v>#N/A</v>
      </c>
      <c r="C1018" s="21">
        <v>2.99</v>
      </c>
      <c r="D1018" s="22" t="e">
        <f>(C1018-B1018)/C1018</f>
        <v>#N/A</v>
      </c>
      <c r="E1018" t="s">
        <v>64</v>
      </c>
      <c r="F1018" t="s">
        <v>80</v>
      </c>
      <c r="G1018" t="s">
        <v>160</v>
      </c>
      <c r="H1018" t="s">
        <v>78</v>
      </c>
      <c r="I1018">
        <v>1</v>
      </c>
      <c r="J1018">
        <v>1</v>
      </c>
      <c r="K1018" s="3">
        <v>1</v>
      </c>
      <c r="L1018">
        <v>2.99</v>
      </c>
      <c r="M1018">
        <v>2.99</v>
      </c>
      <c r="N1018">
        <v>3</v>
      </c>
    </row>
    <row r="1019" spans="1:14">
      <c r="A1019" t="s">
        <v>300</v>
      </c>
      <c r="B1019" s="21" t="e">
        <f>VLOOKUP(A:A,'Bing search queries'!B:K,10,FALSE)</f>
        <v>#N/A</v>
      </c>
      <c r="C1019" s="21">
        <v>2.99</v>
      </c>
      <c r="D1019" s="22" t="e">
        <f>(C1019-B1019)/C1019</f>
        <v>#N/A</v>
      </c>
      <c r="E1019" t="s">
        <v>64</v>
      </c>
      <c r="F1019" t="s">
        <v>68</v>
      </c>
      <c r="G1019" t="s">
        <v>301</v>
      </c>
      <c r="H1019" t="s">
        <v>61</v>
      </c>
      <c r="I1019">
        <v>1</v>
      </c>
      <c r="J1019">
        <v>1</v>
      </c>
      <c r="K1019" s="3">
        <v>1</v>
      </c>
      <c r="L1019">
        <v>2.99</v>
      </c>
      <c r="M1019">
        <v>2.99</v>
      </c>
      <c r="N1019">
        <v>3</v>
      </c>
    </row>
    <row r="1020" spans="1:14">
      <c r="A1020" t="s">
        <v>353</v>
      </c>
      <c r="B1020" s="21" t="e">
        <f>VLOOKUP(A:A,'Bing search queries'!B:K,10,FALSE)</f>
        <v>#N/A</v>
      </c>
      <c r="C1020" s="21">
        <v>2.99</v>
      </c>
      <c r="D1020" s="22" t="e">
        <f>(C1020-B1020)/C1020</f>
        <v>#N/A</v>
      </c>
      <c r="E1020" t="s">
        <v>64</v>
      </c>
      <c r="F1020" t="s">
        <v>80</v>
      </c>
      <c r="G1020" t="s">
        <v>354</v>
      </c>
      <c r="H1020" t="s">
        <v>61</v>
      </c>
      <c r="I1020">
        <v>1</v>
      </c>
      <c r="J1020">
        <v>1</v>
      </c>
      <c r="K1020" s="3">
        <v>1</v>
      </c>
      <c r="L1020">
        <v>2.99</v>
      </c>
      <c r="M1020">
        <v>2.99</v>
      </c>
      <c r="N1020">
        <v>1</v>
      </c>
    </row>
    <row r="1021" spans="1:14">
      <c r="A1021" t="s">
        <v>452</v>
      </c>
      <c r="B1021" s="21" t="e">
        <f>VLOOKUP(A:A,'Bing search queries'!B:K,10,FALSE)</f>
        <v>#N/A</v>
      </c>
      <c r="C1021" s="21">
        <v>2.99</v>
      </c>
      <c r="D1021" s="22" t="e">
        <f>(C1021-B1021)/C1021</f>
        <v>#N/A</v>
      </c>
      <c r="E1021" t="s">
        <v>64</v>
      </c>
      <c r="F1021" t="s">
        <v>68</v>
      </c>
      <c r="G1021" t="s">
        <v>158</v>
      </c>
      <c r="H1021" t="s">
        <v>61</v>
      </c>
      <c r="I1021">
        <v>1</v>
      </c>
      <c r="J1021">
        <v>1</v>
      </c>
      <c r="K1021" s="3">
        <v>1</v>
      </c>
      <c r="L1021">
        <v>2.99</v>
      </c>
      <c r="M1021">
        <v>2.99</v>
      </c>
      <c r="N1021">
        <v>3</v>
      </c>
    </row>
    <row r="1022" spans="1:14">
      <c r="A1022" t="s">
        <v>499</v>
      </c>
      <c r="B1022" s="21" t="e">
        <f>VLOOKUP(A:A,'Bing search queries'!B:K,10,FALSE)</f>
        <v>#N/A</v>
      </c>
      <c r="C1022" s="21">
        <v>2.99</v>
      </c>
      <c r="D1022" s="22" t="e">
        <f>(C1022-B1022)/C1022</f>
        <v>#N/A</v>
      </c>
      <c r="E1022" t="s">
        <v>64</v>
      </c>
      <c r="F1022" t="s">
        <v>80</v>
      </c>
      <c r="G1022" t="s">
        <v>81</v>
      </c>
      <c r="H1022" t="s">
        <v>61</v>
      </c>
      <c r="I1022">
        <v>1</v>
      </c>
      <c r="J1022">
        <v>1</v>
      </c>
      <c r="K1022" s="3">
        <v>1</v>
      </c>
      <c r="L1022">
        <v>2.99</v>
      </c>
      <c r="M1022">
        <v>2.99</v>
      </c>
      <c r="N1022">
        <v>6</v>
      </c>
    </row>
    <row r="1023" spans="1:14">
      <c r="A1023" t="s">
        <v>620</v>
      </c>
      <c r="B1023" s="21" t="e">
        <f>VLOOKUP(A:A,'Bing search queries'!B:K,10,FALSE)</f>
        <v>#N/A</v>
      </c>
      <c r="C1023" s="21">
        <v>2.99</v>
      </c>
      <c r="D1023" s="22" t="e">
        <f>(C1023-B1023)/C1023</f>
        <v>#N/A</v>
      </c>
      <c r="E1023" t="s">
        <v>64</v>
      </c>
      <c r="F1023" t="s">
        <v>68</v>
      </c>
      <c r="G1023" t="s">
        <v>69</v>
      </c>
      <c r="H1023" t="s">
        <v>61</v>
      </c>
      <c r="I1023">
        <v>1</v>
      </c>
      <c r="J1023">
        <v>1</v>
      </c>
      <c r="K1023" s="3">
        <v>1</v>
      </c>
      <c r="L1023">
        <v>2.99</v>
      </c>
      <c r="M1023">
        <v>2.99</v>
      </c>
      <c r="N1023">
        <v>2</v>
      </c>
    </row>
    <row r="1024" spans="1:14">
      <c r="A1024" t="s">
        <v>666</v>
      </c>
      <c r="B1024" s="21" t="e">
        <f>VLOOKUP(A:A,'Bing search queries'!B:K,10,FALSE)</f>
        <v>#N/A</v>
      </c>
      <c r="C1024" s="21">
        <v>2.99</v>
      </c>
      <c r="D1024" s="22" t="e">
        <f>(C1024-B1024)/C1024</f>
        <v>#N/A</v>
      </c>
      <c r="E1024" t="s">
        <v>64</v>
      </c>
      <c r="F1024" t="s">
        <v>68</v>
      </c>
      <c r="G1024" t="s">
        <v>158</v>
      </c>
      <c r="H1024" t="s">
        <v>61</v>
      </c>
      <c r="I1024">
        <v>1</v>
      </c>
      <c r="J1024">
        <v>1</v>
      </c>
      <c r="K1024" s="3">
        <v>1</v>
      </c>
      <c r="L1024">
        <v>2.99</v>
      </c>
      <c r="M1024">
        <v>2.99</v>
      </c>
      <c r="N1024">
        <v>3</v>
      </c>
    </row>
    <row r="1025" spans="1:14">
      <c r="A1025" t="s">
        <v>742</v>
      </c>
      <c r="B1025" s="21" t="e">
        <f>VLOOKUP(A:A,'Bing search queries'!B:K,10,FALSE)</f>
        <v>#N/A</v>
      </c>
      <c r="C1025" s="21">
        <v>2.99</v>
      </c>
      <c r="D1025" s="22" t="e">
        <f>(C1025-B1025)/C1025</f>
        <v>#N/A</v>
      </c>
      <c r="E1025" t="s">
        <v>64</v>
      </c>
      <c r="F1025" t="s">
        <v>68</v>
      </c>
      <c r="G1025" t="s">
        <v>69</v>
      </c>
      <c r="H1025" t="s">
        <v>61</v>
      </c>
      <c r="I1025">
        <v>1</v>
      </c>
      <c r="J1025">
        <v>1</v>
      </c>
      <c r="K1025" s="3">
        <v>1</v>
      </c>
      <c r="L1025">
        <v>2.99</v>
      </c>
      <c r="M1025">
        <v>2.99</v>
      </c>
      <c r="N1025">
        <v>1</v>
      </c>
    </row>
    <row r="1026" spans="1:14">
      <c r="A1026" t="s">
        <v>793</v>
      </c>
      <c r="B1026" s="21" t="e">
        <f>VLOOKUP(A:A,'Bing search queries'!B:K,10,FALSE)</f>
        <v>#N/A</v>
      </c>
      <c r="C1026" s="21">
        <v>2.99</v>
      </c>
      <c r="D1026" s="22" t="e">
        <f>(C1026-B1026)/C1026</f>
        <v>#N/A</v>
      </c>
      <c r="E1026" t="s">
        <v>64</v>
      </c>
      <c r="F1026" t="s">
        <v>68</v>
      </c>
      <c r="G1026" t="s">
        <v>69</v>
      </c>
      <c r="H1026" t="s">
        <v>61</v>
      </c>
      <c r="I1026">
        <v>1</v>
      </c>
      <c r="J1026">
        <v>1</v>
      </c>
      <c r="K1026" s="3">
        <v>1</v>
      </c>
      <c r="L1026">
        <v>2.99</v>
      </c>
      <c r="M1026">
        <v>2.99</v>
      </c>
      <c r="N1026">
        <v>3</v>
      </c>
    </row>
    <row r="1027" spans="1:14">
      <c r="A1027" t="s">
        <v>801</v>
      </c>
      <c r="B1027" s="21" t="e">
        <f>VLOOKUP(A:A,'Bing search queries'!B:K,10,FALSE)</f>
        <v>#N/A</v>
      </c>
      <c r="C1027" s="21">
        <v>2.99</v>
      </c>
      <c r="D1027" s="22" t="e">
        <f>(C1027-B1027)/C1027</f>
        <v>#N/A</v>
      </c>
      <c r="E1027" t="s">
        <v>64</v>
      </c>
      <c r="F1027" t="s">
        <v>68</v>
      </c>
      <c r="G1027" t="s">
        <v>126</v>
      </c>
      <c r="H1027" t="s">
        <v>61</v>
      </c>
      <c r="I1027">
        <v>1</v>
      </c>
      <c r="J1027">
        <v>1</v>
      </c>
      <c r="K1027" s="3">
        <v>1</v>
      </c>
      <c r="L1027">
        <v>2.99</v>
      </c>
      <c r="M1027">
        <v>2.99</v>
      </c>
      <c r="N1027">
        <v>1</v>
      </c>
    </row>
    <row r="1028" spans="1:14">
      <c r="A1028" t="s">
        <v>916</v>
      </c>
      <c r="B1028" s="21" t="e">
        <f>VLOOKUP(A:A,'Bing search queries'!B:K,10,FALSE)</f>
        <v>#N/A</v>
      </c>
      <c r="C1028" s="21">
        <v>2.99</v>
      </c>
      <c r="D1028" s="22" t="e">
        <f>(C1028-B1028)/C1028</f>
        <v>#N/A</v>
      </c>
      <c r="E1028" t="s">
        <v>64</v>
      </c>
      <c r="F1028" t="s">
        <v>68</v>
      </c>
      <c r="G1028" t="s">
        <v>69</v>
      </c>
      <c r="H1028" t="s">
        <v>61</v>
      </c>
      <c r="I1028">
        <v>1</v>
      </c>
      <c r="J1028">
        <v>1</v>
      </c>
      <c r="K1028" s="3">
        <v>1</v>
      </c>
      <c r="L1028">
        <v>2.99</v>
      </c>
      <c r="M1028">
        <v>2.99</v>
      </c>
      <c r="N1028">
        <v>1</v>
      </c>
    </row>
    <row r="1029" spans="1:14">
      <c r="A1029" t="s">
        <v>976</v>
      </c>
      <c r="B1029" s="21" t="e">
        <f>VLOOKUP(A:A,'Bing search queries'!B:K,10,FALSE)</f>
        <v>#N/A</v>
      </c>
      <c r="C1029" s="21">
        <v>2.99</v>
      </c>
      <c r="D1029" s="22" t="e">
        <f>(C1029-B1029)/C1029</f>
        <v>#N/A</v>
      </c>
      <c r="E1029" t="s">
        <v>64</v>
      </c>
      <c r="F1029" t="s">
        <v>80</v>
      </c>
      <c r="G1029" t="s">
        <v>866</v>
      </c>
      <c r="H1029" t="s">
        <v>78</v>
      </c>
      <c r="I1029">
        <v>1</v>
      </c>
      <c r="J1029">
        <v>1</v>
      </c>
      <c r="K1029" s="3">
        <v>1</v>
      </c>
      <c r="L1029">
        <v>2.99</v>
      </c>
      <c r="M1029">
        <v>2.99</v>
      </c>
      <c r="N1029">
        <v>1</v>
      </c>
    </row>
    <row r="1030" spans="1:14">
      <c r="A1030" t="s">
        <v>1034</v>
      </c>
      <c r="B1030" s="21" t="e">
        <f>VLOOKUP(A:A,'Bing search queries'!B:K,10,FALSE)</f>
        <v>#N/A</v>
      </c>
      <c r="C1030" s="21">
        <v>2.99</v>
      </c>
      <c r="D1030" s="22" t="e">
        <f>(C1030-B1030)/C1030</f>
        <v>#N/A</v>
      </c>
      <c r="E1030" t="s">
        <v>64</v>
      </c>
      <c r="F1030" t="s">
        <v>76</v>
      </c>
      <c r="G1030" t="s">
        <v>77</v>
      </c>
      <c r="H1030" t="s">
        <v>61</v>
      </c>
      <c r="I1030">
        <v>1</v>
      </c>
      <c r="J1030">
        <v>1</v>
      </c>
      <c r="K1030" s="3">
        <v>1</v>
      </c>
      <c r="L1030">
        <v>2.99</v>
      </c>
      <c r="M1030">
        <v>2.99</v>
      </c>
      <c r="N1030">
        <v>3</v>
      </c>
    </row>
    <row r="1031" spans="1:14">
      <c r="A1031" t="s">
        <v>1081</v>
      </c>
      <c r="B1031" s="21" t="e">
        <f>VLOOKUP(A:A,'Bing search queries'!B:K,10,FALSE)</f>
        <v>#N/A</v>
      </c>
      <c r="C1031" s="21">
        <v>2.99</v>
      </c>
      <c r="D1031" s="22" t="e">
        <f>(C1031-B1031)/C1031</f>
        <v>#N/A</v>
      </c>
      <c r="E1031" t="s">
        <v>64</v>
      </c>
      <c r="F1031" t="s">
        <v>68</v>
      </c>
      <c r="G1031" t="s">
        <v>158</v>
      </c>
      <c r="H1031" t="s">
        <v>61</v>
      </c>
      <c r="I1031">
        <v>1</v>
      </c>
      <c r="J1031">
        <v>1</v>
      </c>
      <c r="K1031" s="3">
        <v>1</v>
      </c>
      <c r="L1031">
        <v>2.99</v>
      </c>
      <c r="M1031">
        <v>2.99</v>
      </c>
      <c r="N1031">
        <v>3</v>
      </c>
    </row>
    <row r="1032" spans="1:14">
      <c r="A1032" t="s">
        <v>1156</v>
      </c>
      <c r="B1032" s="21" t="e">
        <f>VLOOKUP(A:A,'Bing search queries'!B:K,10,FALSE)</f>
        <v>#N/A</v>
      </c>
      <c r="C1032" s="21">
        <v>2.99</v>
      </c>
      <c r="D1032" s="22" t="e">
        <f>(C1032-B1032)/C1032</f>
        <v>#N/A</v>
      </c>
      <c r="E1032" t="s">
        <v>64</v>
      </c>
      <c r="F1032" t="s">
        <v>76</v>
      </c>
      <c r="G1032" t="s">
        <v>77</v>
      </c>
      <c r="H1032" t="s">
        <v>61</v>
      </c>
      <c r="I1032">
        <v>1</v>
      </c>
      <c r="J1032">
        <v>1</v>
      </c>
      <c r="K1032" s="3">
        <v>1</v>
      </c>
      <c r="L1032">
        <v>2.99</v>
      </c>
      <c r="M1032">
        <v>2.99</v>
      </c>
      <c r="N1032">
        <v>1</v>
      </c>
    </row>
    <row r="1033" spans="1:14">
      <c r="A1033" t="s">
        <v>1172</v>
      </c>
      <c r="B1033" s="21" t="e">
        <f>VLOOKUP(A:A,'Bing search queries'!B:K,10,FALSE)</f>
        <v>#N/A</v>
      </c>
      <c r="C1033" s="21">
        <v>2.99</v>
      </c>
      <c r="D1033" s="22" t="e">
        <f>(C1033-B1033)/C1033</f>
        <v>#N/A</v>
      </c>
      <c r="E1033" t="s">
        <v>64</v>
      </c>
      <c r="F1033" t="s">
        <v>134</v>
      </c>
      <c r="G1033" t="s">
        <v>146</v>
      </c>
      <c r="H1033" t="s">
        <v>61</v>
      </c>
      <c r="I1033">
        <v>1</v>
      </c>
      <c r="J1033">
        <v>1</v>
      </c>
      <c r="K1033" s="3">
        <v>1</v>
      </c>
      <c r="L1033">
        <v>2.99</v>
      </c>
      <c r="M1033">
        <v>2.99</v>
      </c>
      <c r="N1033">
        <v>2</v>
      </c>
    </row>
    <row r="1034" spans="1:14">
      <c r="A1034" t="s">
        <v>1322</v>
      </c>
      <c r="B1034" s="21" t="e">
        <f>VLOOKUP(A:A,'Bing search queries'!B:K,10,FALSE)</f>
        <v>#N/A</v>
      </c>
      <c r="C1034" s="21">
        <v>2.99</v>
      </c>
      <c r="D1034" s="22" t="e">
        <f>(C1034-B1034)/C1034</f>
        <v>#N/A</v>
      </c>
      <c r="E1034" t="s">
        <v>64</v>
      </c>
      <c r="F1034" t="s">
        <v>90</v>
      </c>
      <c r="G1034" t="s">
        <v>128</v>
      </c>
      <c r="H1034" t="s">
        <v>83</v>
      </c>
      <c r="I1034">
        <v>1</v>
      </c>
      <c r="J1034">
        <v>1</v>
      </c>
      <c r="K1034" s="3">
        <v>1</v>
      </c>
      <c r="L1034">
        <v>2.99</v>
      </c>
      <c r="M1034">
        <v>2.99</v>
      </c>
      <c r="N1034">
        <v>1</v>
      </c>
    </row>
    <row r="1035" spans="1:14">
      <c r="A1035" t="s">
        <v>1325</v>
      </c>
      <c r="B1035" s="21" t="e">
        <f>VLOOKUP(A:A,'Bing search queries'!B:K,10,FALSE)</f>
        <v>#N/A</v>
      </c>
      <c r="C1035" s="21">
        <v>2.99</v>
      </c>
      <c r="D1035" s="22" t="e">
        <f>(C1035-B1035)/C1035</f>
        <v>#N/A</v>
      </c>
      <c r="E1035" t="s">
        <v>64</v>
      </c>
      <c r="F1035" t="s">
        <v>76</v>
      </c>
      <c r="G1035" t="s">
        <v>1326</v>
      </c>
      <c r="H1035" t="s">
        <v>70</v>
      </c>
      <c r="I1035">
        <v>1</v>
      </c>
      <c r="J1035">
        <v>1</v>
      </c>
      <c r="K1035" s="3">
        <v>1</v>
      </c>
      <c r="L1035">
        <v>2.99</v>
      </c>
      <c r="M1035">
        <v>2.99</v>
      </c>
      <c r="N1035">
        <v>10</v>
      </c>
    </row>
    <row r="1036" spans="1:14">
      <c r="A1036" t="s">
        <v>1475</v>
      </c>
      <c r="B1036" s="21" t="e">
        <f>VLOOKUP(A:A,'Bing search queries'!B:K,10,FALSE)</f>
        <v>#N/A</v>
      </c>
      <c r="C1036" s="21">
        <v>2.99</v>
      </c>
      <c r="D1036" s="22" t="e">
        <f>(C1036-B1036)/C1036</f>
        <v>#N/A</v>
      </c>
      <c r="E1036" t="s">
        <v>64</v>
      </c>
      <c r="F1036" t="s">
        <v>76</v>
      </c>
      <c r="G1036" t="s">
        <v>1169</v>
      </c>
      <c r="H1036" t="s">
        <v>61</v>
      </c>
      <c r="I1036">
        <v>1</v>
      </c>
      <c r="J1036">
        <v>1</v>
      </c>
      <c r="K1036" s="3">
        <v>1</v>
      </c>
      <c r="L1036">
        <v>2.99</v>
      </c>
      <c r="M1036">
        <v>2.99</v>
      </c>
      <c r="N1036">
        <v>1</v>
      </c>
    </row>
    <row r="1037" spans="1:14">
      <c r="A1037" t="s">
        <v>1652</v>
      </c>
      <c r="B1037" s="21" t="e">
        <f>VLOOKUP(A:A,'Bing search queries'!B:K,10,FALSE)</f>
        <v>#N/A</v>
      </c>
      <c r="C1037" s="21">
        <v>2.99</v>
      </c>
      <c r="D1037" s="22" t="e">
        <f>(C1037-B1037)/C1037</f>
        <v>#N/A</v>
      </c>
      <c r="E1037" t="s">
        <v>64</v>
      </c>
      <c r="F1037" t="s">
        <v>68</v>
      </c>
      <c r="G1037" t="s">
        <v>158</v>
      </c>
      <c r="H1037" t="s">
        <v>78</v>
      </c>
      <c r="I1037">
        <v>1</v>
      </c>
      <c r="J1037">
        <v>1</v>
      </c>
      <c r="K1037" s="3">
        <v>1</v>
      </c>
      <c r="L1037">
        <v>2.99</v>
      </c>
      <c r="M1037">
        <v>2.99</v>
      </c>
      <c r="N1037">
        <v>1</v>
      </c>
    </row>
    <row r="1038" spans="1:14">
      <c r="A1038" t="s">
        <v>1664</v>
      </c>
      <c r="B1038" s="21" t="e">
        <f>VLOOKUP(A:A,'Bing search queries'!B:K,10,FALSE)</f>
        <v>#N/A</v>
      </c>
      <c r="C1038" s="21">
        <v>2.99</v>
      </c>
      <c r="D1038" s="22" t="e">
        <f>(C1038-B1038)/C1038</f>
        <v>#N/A</v>
      </c>
      <c r="E1038" t="s">
        <v>64</v>
      </c>
      <c r="F1038" t="s">
        <v>80</v>
      </c>
      <c r="G1038" t="s">
        <v>238</v>
      </c>
      <c r="H1038" t="s">
        <v>78</v>
      </c>
      <c r="I1038">
        <v>1</v>
      </c>
      <c r="J1038">
        <v>1</v>
      </c>
      <c r="K1038" s="3">
        <v>1</v>
      </c>
      <c r="L1038">
        <v>2.99</v>
      </c>
      <c r="M1038">
        <v>2.99</v>
      </c>
      <c r="N1038">
        <v>5</v>
      </c>
    </row>
    <row r="1039" spans="1:14">
      <c r="A1039" t="s">
        <v>1890</v>
      </c>
      <c r="B1039" s="21" t="e">
        <f>VLOOKUP(A:A,'Bing search queries'!B:K,10,FALSE)</f>
        <v>#N/A</v>
      </c>
      <c r="C1039" s="21">
        <v>2.99</v>
      </c>
      <c r="D1039" s="22" t="e">
        <f>(C1039-B1039)/C1039</f>
        <v>#N/A</v>
      </c>
      <c r="E1039" t="s">
        <v>64</v>
      </c>
      <c r="F1039" t="s">
        <v>134</v>
      </c>
      <c r="G1039" t="s">
        <v>255</v>
      </c>
      <c r="H1039" t="s">
        <v>70</v>
      </c>
      <c r="I1039">
        <v>1</v>
      </c>
      <c r="J1039">
        <v>1</v>
      </c>
      <c r="K1039" s="3">
        <v>1</v>
      </c>
      <c r="L1039">
        <v>2.99</v>
      </c>
      <c r="M1039">
        <v>2.99</v>
      </c>
      <c r="N1039">
        <v>2</v>
      </c>
    </row>
    <row r="1040" spans="1:14">
      <c r="A1040" t="s">
        <v>1918</v>
      </c>
      <c r="B1040" s="21" t="e">
        <f>VLOOKUP(A:A,'Bing search queries'!B:K,10,FALSE)</f>
        <v>#N/A</v>
      </c>
      <c r="C1040" s="21">
        <v>2.99</v>
      </c>
      <c r="D1040" s="22" t="e">
        <f>(C1040-B1040)/C1040</f>
        <v>#N/A</v>
      </c>
      <c r="E1040" t="s">
        <v>64</v>
      </c>
      <c r="F1040" t="s">
        <v>80</v>
      </c>
      <c r="G1040" t="s">
        <v>160</v>
      </c>
      <c r="H1040" t="s">
        <v>70</v>
      </c>
      <c r="I1040">
        <v>1</v>
      </c>
      <c r="J1040">
        <v>1</v>
      </c>
      <c r="K1040" s="3">
        <v>1</v>
      </c>
      <c r="L1040">
        <v>2.99</v>
      </c>
      <c r="M1040">
        <v>2.99</v>
      </c>
      <c r="N1040">
        <v>6</v>
      </c>
    </row>
    <row r="1041" spans="1:14">
      <c r="A1041" t="s">
        <v>2061</v>
      </c>
      <c r="B1041" s="21" t="e">
        <f>VLOOKUP(A:A,'Bing search queries'!B:K,10,FALSE)</f>
        <v>#N/A</v>
      </c>
      <c r="C1041" s="21">
        <v>2.99</v>
      </c>
      <c r="D1041" s="22" t="e">
        <f>(C1041-B1041)/C1041</f>
        <v>#N/A</v>
      </c>
      <c r="E1041" t="s">
        <v>64</v>
      </c>
      <c r="F1041" t="s">
        <v>134</v>
      </c>
      <c r="G1041" t="s">
        <v>138</v>
      </c>
      <c r="H1041" t="s">
        <v>61</v>
      </c>
      <c r="I1041">
        <v>1</v>
      </c>
      <c r="J1041">
        <v>1</v>
      </c>
      <c r="K1041" s="3">
        <v>1</v>
      </c>
      <c r="L1041">
        <v>2.99</v>
      </c>
      <c r="M1041">
        <v>2.99</v>
      </c>
      <c r="N1041">
        <v>3</v>
      </c>
    </row>
    <row r="1042" spans="1:14">
      <c r="A1042" t="s">
        <v>2098</v>
      </c>
      <c r="B1042" s="21" t="e">
        <f>VLOOKUP(A:A,'Bing search queries'!B:K,10,FALSE)</f>
        <v>#N/A</v>
      </c>
      <c r="C1042" s="21">
        <v>2.99</v>
      </c>
      <c r="D1042" s="22" t="e">
        <f>(C1042-B1042)/C1042</f>
        <v>#N/A</v>
      </c>
      <c r="E1042" t="s">
        <v>64</v>
      </c>
      <c r="F1042" t="s">
        <v>134</v>
      </c>
      <c r="G1042" t="s">
        <v>558</v>
      </c>
      <c r="H1042" t="s">
        <v>78</v>
      </c>
      <c r="I1042">
        <v>1</v>
      </c>
      <c r="J1042">
        <v>1</v>
      </c>
      <c r="K1042" s="3">
        <v>1</v>
      </c>
      <c r="L1042">
        <v>2.99</v>
      </c>
      <c r="M1042">
        <v>2.99</v>
      </c>
      <c r="N1042">
        <v>4</v>
      </c>
    </row>
    <row r="1043" spans="1:14">
      <c r="A1043" t="s">
        <v>2154</v>
      </c>
      <c r="B1043" s="21" t="e">
        <f>VLOOKUP(A:A,'Bing search queries'!B:K,10,FALSE)</f>
        <v>#N/A</v>
      </c>
      <c r="C1043" s="21">
        <v>2.99</v>
      </c>
      <c r="D1043" s="22" t="e">
        <f>(C1043-B1043)/C1043</f>
        <v>#N/A</v>
      </c>
      <c r="E1043" t="s">
        <v>64</v>
      </c>
      <c r="F1043" t="s">
        <v>68</v>
      </c>
      <c r="G1043" t="s">
        <v>158</v>
      </c>
      <c r="H1043" t="s">
        <v>61</v>
      </c>
      <c r="I1043">
        <v>1</v>
      </c>
      <c r="J1043">
        <v>1</v>
      </c>
      <c r="K1043" s="3">
        <v>1</v>
      </c>
      <c r="L1043">
        <v>2.99</v>
      </c>
      <c r="M1043">
        <v>2.99</v>
      </c>
      <c r="N1043">
        <v>2</v>
      </c>
    </row>
    <row r="1044" spans="1:14">
      <c r="A1044" t="s">
        <v>2228</v>
      </c>
      <c r="B1044" s="21" t="e">
        <f>VLOOKUP(A:A,'Bing search queries'!B:K,10,FALSE)</f>
        <v>#N/A</v>
      </c>
      <c r="C1044" s="21">
        <v>2.99</v>
      </c>
      <c r="D1044" s="22" t="e">
        <f>(C1044-B1044)/C1044</f>
        <v>#N/A</v>
      </c>
      <c r="E1044" t="s">
        <v>64</v>
      </c>
      <c r="F1044" t="s">
        <v>80</v>
      </c>
      <c r="G1044" t="s">
        <v>178</v>
      </c>
      <c r="H1044" t="s">
        <v>78</v>
      </c>
      <c r="I1044">
        <v>1</v>
      </c>
      <c r="J1044">
        <v>1</v>
      </c>
      <c r="K1044" s="3">
        <v>1</v>
      </c>
      <c r="L1044">
        <v>2.99</v>
      </c>
      <c r="M1044">
        <v>2.99</v>
      </c>
      <c r="N1044">
        <v>3</v>
      </c>
    </row>
    <row r="1045" spans="1:14">
      <c r="A1045" t="s">
        <v>2295</v>
      </c>
      <c r="B1045" s="21" t="e">
        <f>VLOOKUP(A:A,'Bing search queries'!B:K,10,FALSE)</f>
        <v>#N/A</v>
      </c>
      <c r="C1045" s="21">
        <v>2.99</v>
      </c>
      <c r="D1045" s="22" t="e">
        <f>(C1045-B1045)/C1045</f>
        <v>#N/A</v>
      </c>
      <c r="E1045" t="s">
        <v>64</v>
      </c>
      <c r="F1045" t="s">
        <v>76</v>
      </c>
      <c r="G1045" t="s">
        <v>77</v>
      </c>
      <c r="H1045" t="s">
        <v>61</v>
      </c>
      <c r="I1045">
        <v>1</v>
      </c>
      <c r="J1045">
        <v>1</v>
      </c>
      <c r="K1045" s="3">
        <v>1</v>
      </c>
      <c r="L1045">
        <v>2.99</v>
      </c>
      <c r="M1045">
        <v>2.99</v>
      </c>
      <c r="N1045">
        <v>4</v>
      </c>
    </row>
    <row r="1046" spans="1:14">
      <c r="A1046" t="s">
        <v>2519</v>
      </c>
      <c r="B1046" s="21" t="e">
        <f>VLOOKUP(A:A,'Bing search queries'!B:K,10,FALSE)</f>
        <v>#N/A</v>
      </c>
      <c r="C1046" s="21">
        <v>2.99</v>
      </c>
      <c r="D1046" s="22" t="e">
        <f>(C1046-B1046)/C1046</f>
        <v>#N/A</v>
      </c>
      <c r="E1046" t="s">
        <v>64</v>
      </c>
      <c r="F1046" t="s">
        <v>68</v>
      </c>
      <c r="G1046" t="s">
        <v>158</v>
      </c>
      <c r="H1046" t="s">
        <v>61</v>
      </c>
      <c r="I1046">
        <v>1</v>
      </c>
      <c r="J1046">
        <v>1</v>
      </c>
      <c r="K1046" s="3">
        <v>1</v>
      </c>
      <c r="L1046">
        <v>2.99</v>
      </c>
      <c r="M1046">
        <v>2.99</v>
      </c>
      <c r="N1046">
        <v>3</v>
      </c>
    </row>
    <row r="1047" spans="1:14">
      <c r="A1047" t="s">
        <v>2630</v>
      </c>
      <c r="B1047" s="21" t="e">
        <f>VLOOKUP(A:A,'Bing search queries'!B:K,10,FALSE)</f>
        <v>#N/A</v>
      </c>
      <c r="C1047" s="21">
        <v>2.99</v>
      </c>
      <c r="D1047" s="22" t="e">
        <f>(C1047-B1047)/C1047</f>
        <v>#N/A</v>
      </c>
      <c r="E1047" t="s">
        <v>64</v>
      </c>
      <c r="F1047" t="s">
        <v>68</v>
      </c>
      <c r="G1047" t="s">
        <v>158</v>
      </c>
      <c r="H1047" t="s">
        <v>61</v>
      </c>
      <c r="I1047">
        <v>1</v>
      </c>
      <c r="J1047">
        <v>1</v>
      </c>
      <c r="K1047" s="3">
        <v>1</v>
      </c>
      <c r="L1047">
        <v>2.99</v>
      </c>
      <c r="M1047">
        <v>2.99</v>
      </c>
      <c r="N1047">
        <v>2</v>
      </c>
    </row>
    <row r="1048" spans="1:14">
      <c r="A1048" t="s">
        <v>2641</v>
      </c>
      <c r="B1048" s="21" t="e">
        <f>VLOOKUP(A:A,'Bing search queries'!B:K,10,FALSE)</f>
        <v>#N/A</v>
      </c>
      <c r="C1048" s="21">
        <v>2.99</v>
      </c>
      <c r="D1048" s="22" t="e">
        <f>(C1048-B1048)/C1048</f>
        <v>#N/A</v>
      </c>
      <c r="E1048" t="s">
        <v>64</v>
      </c>
      <c r="F1048" t="s">
        <v>68</v>
      </c>
      <c r="G1048" t="s">
        <v>69</v>
      </c>
      <c r="H1048" t="s">
        <v>61</v>
      </c>
      <c r="I1048">
        <v>1</v>
      </c>
      <c r="J1048">
        <v>1</v>
      </c>
      <c r="K1048" s="3">
        <v>1</v>
      </c>
      <c r="L1048">
        <v>2.99</v>
      </c>
      <c r="M1048">
        <v>2.99</v>
      </c>
      <c r="N1048">
        <v>3</v>
      </c>
    </row>
    <row r="1049" spans="1:14">
      <c r="A1049" t="s">
        <v>2657</v>
      </c>
      <c r="B1049" s="21" t="e">
        <f>VLOOKUP(A:A,'Bing search queries'!B:K,10,FALSE)</f>
        <v>#N/A</v>
      </c>
      <c r="C1049" s="21">
        <v>2.99</v>
      </c>
      <c r="D1049" s="22" t="e">
        <f>(C1049-B1049)/C1049</f>
        <v>#N/A</v>
      </c>
      <c r="E1049" t="s">
        <v>64</v>
      </c>
      <c r="F1049" t="s">
        <v>68</v>
      </c>
      <c r="G1049" t="s">
        <v>158</v>
      </c>
      <c r="H1049" t="s">
        <v>61</v>
      </c>
      <c r="I1049">
        <v>1</v>
      </c>
      <c r="J1049">
        <v>1</v>
      </c>
      <c r="K1049" s="3">
        <v>1</v>
      </c>
      <c r="L1049">
        <v>2.99</v>
      </c>
      <c r="M1049">
        <v>2.99</v>
      </c>
      <c r="N1049">
        <v>2</v>
      </c>
    </row>
    <row r="1050" spans="1:14">
      <c r="A1050" t="s">
        <v>2795</v>
      </c>
      <c r="B1050" s="21" t="e">
        <f>VLOOKUP(A:A,'Bing search queries'!B:K,10,FALSE)</f>
        <v>#N/A</v>
      </c>
      <c r="C1050" s="21">
        <v>2.99</v>
      </c>
      <c r="D1050" s="22" t="e">
        <f>(C1050-B1050)/C1050</f>
        <v>#N/A</v>
      </c>
      <c r="E1050" t="s">
        <v>64</v>
      </c>
      <c r="F1050" t="s">
        <v>134</v>
      </c>
      <c r="G1050" t="s">
        <v>143</v>
      </c>
      <c r="H1050" t="s">
        <v>61</v>
      </c>
      <c r="I1050">
        <v>1</v>
      </c>
      <c r="J1050">
        <v>1</v>
      </c>
      <c r="K1050" s="3">
        <v>1</v>
      </c>
      <c r="L1050">
        <v>2.99</v>
      </c>
      <c r="M1050">
        <v>2.99</v>
      </c>
      <c r="N1050">
        <v>3</v>
      </c>
    </row>
    <row r="1051" spans="1:14">
      <c r="A1051" t="s">
        <v>2830</v>
      </c>
      <c r="B1051" s="21" t="e">
        <f>VLOOKUP(A:A,'Bing search queries'!B:K,10,FALSE)</f>
        <v>#N/A</v>
      </c>
      <c r="C1051" s="21">
        <v>2.99</v>
      </c>
      <c r="D1051" s="22" t="e">
        <f>(C1051-B1051)/C1051</f>
        <v>#N/A</v>
      </c>
      <c r="E1051" t="s">
        <v>64</v>
      </c>
      <c r="F1051" t="s">
        <v>80</v>
      </c>
      <c r="G1051" t="s">
        <v>178</v>
      </c>
      <c r="H1051" t="s">
        <v>61</v>
      </c>
      <c r="I1051">
        <v>1</v>
      </c>
      <c r="J1051">
        <v>1</v>
      </c>
      <c r="K1051" s="3">
        <v>1</v>
      </c>
      <c r="L1051">
        <v>2.99</v>
      </c>
      <c r="M1051">
        <v>2.99</v>
      </c>
      <c r="N1051">
        <v>1</v>
      </c>
    </row>
    <row r="1052" spans="1:14">
      <c r="A1052" t="s">
        <v>1094</v>
      </c>
      <c r="B1052" s="21" t="e">
        <f>VLOOKUP(A:A,'Bing search queries'!B:K,10,FALSE)</f>
        <v>#N/A</v>
      </c>
      <c r="C1052" s="21">
        <v>2.98</v>
      </c>
      <c r="D1052" s="22" t="e">
        <f>(C1052-B1052)/C1052</f>
        <v>#N/A</v>
      </c>
      <c r="E1052" t="s">
        <v>64</v>
      </c>
      <c r="F1052" t="s">
        <v>80</v>
      </c>
      <c r="G1052" t="s">
        <v>238</v>
      </c>
      <c r="H1052" t="s">
        <v>61</v>
      </c>
      <c r="I1052">
        <v>1</v>
      </c>
      <c r="J1052">
        <v>317</v>
      </c>
      <c r="K1052" s="3">
        <v>3.2000000000000002E-3</v>
      </c>
      <c r="L1052">
        <v>2.98</v>
      </c>
      <c r="M1052">
        <v>2.98</v>
      </c>
      <c r="N1052">
        <v>4.5</v>
      </c>
    </row>
    <row r="1053" spans="1:14">
      <c r="A1053" t="s">
        <v>1591</v>
      </c>
      <c r="B1053" s="21" t="e">
        <f>VLOOKUP(A:A,'Bing search queries'!B:K,10,FALSE)</f>
        <v>#N/A</v>
      </c>
      <c r="C1053" s="21">
        <v>2.98</v>
      </c>
      <c r="D1053" s="22" t="e">
        <f>(C1053-B1053)/C1053</f>
        <v>#N/A</v>
      </c>
      <c r="E1053" t="s">
        <v>64</v>
      </c>
      <c r="F1053" t="s">
        <v>76</v>
      </c>
      <c r="G1053" t="s">
        <v>77</v>
      </c>
      <c r="H1053" t="s">
        <v>61</v>
      </c>
      <c r="I1053">
        <v>1</v>
      </c>
      <c r="J1053">
        <v>40</v>
      </c>
      <c r="K1053" s="3">
        <v>2.5000000000000001E-2</v>
      </c>
      <c r="L1053">
        <v>2.98</v>
      </c>
      <c r="M1053">
        <v>2.98</v>
      </c>
      <c r="N1053">
        <v>2.1</v>
      </c>
    </row>
    <row r="1054" spans="1:14">
      <c r="A1054" t="s">
        <v>2620</v>
      </c>
      <c r="B1054" s="21" t="e">
        <f>VLOOKUP(A:A,'Bing search queries'!B:K,10,FALSE)</f>
        <v>#N/A</v>
      </c>
      <c r="C1054" s="21">
        <v>2.98</v>
      </c>
      <c r="D1054" s="22" t="e">
        <f>(C1054-B1054)/C1054</f>
        <v>#N/A</v>
      </c>
      <c r="E1054" t="s">
        <v>64</v>
      </c>
      <c r="F1054" t="s">
        <v>134</v>
      </c>
      <c r="G1054" t="s">
        <v>143</v>
      </c>
      <c r="H1054" t="s">
        <v>61</v>
      </c>
      <c r="I1054">
        <v>1</v>
      </c>
      <c r="J1054">
        <v>22</v>
      </c>
      <c r="K1054" s="3">
        <v>4.5499999999999999E-2</v>
      </c>
      <c r="L1054">
        <v>2.98</v>
      </c>
      <c r="M1054">
        <v>2.98</v>
      </c>
      <c r="N1054">
        <v>6</v>
      </c>
    </row>
    <row r="1055" spans="1:14">
      <c r="A1055" t="s">
        <v>1462</v>
      </c>
      <c r="B1055" s="21" t="e">
        <f>VLOOKUP(A:A,'Bing search queries'!B:K,10,FALSE)</f>
        <v>#N/A</v>
      </c>
      <c r="C1055" s="21">
        <v>2.98</v>
      </c>
      <c r="D1055" s="22" t="e">
        <f>(C1055-B1055)/C1055</f>
        <v>#N/A</v>
      </c>
      <c r="E1055" t="s">
        <v>64</v>
      </c>
      <c r="F1055" t="s">
        <v>134</v>
      </c>
      <c r="G1055" t="s">
        <v>556</v>
      </c>
      <c r="H1055" t="s">
        <v>61</v>
      </c>
      <c r="I1055">
        <v>1</v>
      </c>
      <c r="J1055">
        <v>17</v>
      </c>
      <c r="K1055" s="3">
        <v>5.8799999999999998E-2</v>
      </c>
      <c r="L1055">
        <v>2.98</v>
      </c>
      <c r="M1055">
        <v>2.98</v>
      </c>
      <c r="N1055">
        <v>6.6</v>
      </c>
    </row>
    <row r="1056" spans="1:14">
      <c r="A1056" t="s">
        <v>1447</v>
      </c>
      <c r="B1056" s="21" t="e">
        <f>VLOOKUP(A:A,'Bing search queries'!B:K,10,FALSE)</f>
        <v>#N/A</v>
      </c>
      <c r="C1056" s="21">
        <v>2.98</v>
      </c>
      <c r="D1056" s="22" t="e">
        <f>(C1056-B1056)/C1056</f>
        <v>#N/A</v>
      </c>
      <c r="E1056" t="s">
        <v>64</v>
      </c>
      <c r="F1056" t="s">
        <v>68</v>
      </c>
      <c r="G1056" t="s">
        <v>69</v>
      </c>
      <c r="H1056" t="s">
        <v>61</v>
      </c>
      <c r="I1056">
        <v>1</v>
      </c>
      <c r="J1056">
        <v>8</v>
      </c>
      <c r="K1056" s="3">
        <v>0.125</v>
      </c>
      <c r="L1056">
        <v>2.98</v>
      </c>
      <c r="M1056">
        <v>2.98</v>
      </c>
      <c r="N1056">
        <v>3.6</v>
      </c>
    </row>
    <row r="1057" spans="1:14">
      <c r="A1057" t="s">
        <v>475</v>
      </c>
      <c r="B1057" s="21" t="e">
        <f>VLOOKUP(A:A,'Bing search queries'!B:K,10,FALSE)</f>
        <v>#N/A</v>
      </c>
      <c r="C1057" s="21">
        <v>2.98</v>
      </c>
      <c r="D1057" s="22" t="e">
        <f>(C1057-B1057)/C1057</f>
        <v>#N/A</v>
      </c>
      <c r="E1057" t="s">
        <v>64</v>
      </c>
      <c r="F1057" t="s">
        <v>80</v>
      </c>
      <c r="G1057" t="s">
        <v>81</v>
      </c>
      <c r="H1057" t="s">
        <v>61</v>
      </c>
      <c r="I1057">
        <v>1</v>
      </c>
      <c r="J1057">
        <v>7</v>
      </c>
      <c r="K1057" s="3">
        <v>0.1429</v>
      </c>
      <c r="L1057">
        <v>2.98</v>
      </c>
      <c r="M1057">
        <v>2.98</v>
      </c>
      <c r="N1057">
        <v>2.9</v>
      </c>
    </row>
    <row r="1058" spans="1:14">
      <c r="A1058" t="s">
        <v>218</v>
      </c>
      <c r="B1058" s="21" t="e">
        <f>VLOOKUP(A:A,'Bing search queries'!B:K,10,FALSE)</f>
        <v>#N/A</v>
      </c>
      <c r="C1058" s="21">
        <v>2.98</v>
      </c>
      <c r="D1058" s="22" t="e">
        <f>(C1058-B1058)/C1058</f>
        <v>#N/A</v>
      </c>
      <c r="E1058" t="s">
        <v>64</v>
      </c>
      <c r="F1058" t="s">
        <v>76</v>
      </c>
      <c r="G1058" t="s">
        <v>670</v>
      </c>
      <c r="H1058" t="s">
        <v>185</v>
      </c>
      <c r="I1058">
        <v>1</v>
      </c>
      <c r="J1058">
        <v>5</v>
      </c>
      <c r="K1058" s="3">
        <v>0.2</v>
      </c>
      <c r="L1058">
        <v>2.98</v>
      </c>
      <c r="M1058">
        <v>2.98</v>
      </c>
      <c r="N1058">
        <v>3</v>
      </c>
    </row>
    <row r="1059" spans="1:14">
      <c r="A1059" t="s">
        <v>81</v>
      </c>
      <c r="B1059" s="21">
        <f>VLOOKUP(A:A,'Bing search queries'!B:K,10,FALSE)</f>
        <v>2.83</v>
      </c>
      <c r="C1059" s="21">
        <v>2.98</v>
      </c>
      <c r="D1059" s="22">
        <f>(C1059-B1059)/C1059</f>
        <v>5.0335570469798627E-2</v>
      </c>
      <c r="E1059" t="s">
        <v>64</v>
      </c>
      <c r="F1059" t="s">
        <v>80</v>
      </c>
      <c r="G1059" t="s">
        <v>1668</v>
      </c>
      <c r="H1059" t="s">
        <v>112</v>
      </c>
      <c r="I1059">
        <v>1</v>
      </c>
      <c r="J1059">
        <v>4</v>
      </c>
      <c r="K1059" s="3">
        <v>0.25</v>
      </c>
      <c r="L1059">
        <v>2.98</v>
      </c>
      <c r="M1059">
        <v>2.98</v>
      </c>
      <c r="N1059">
        <v>2.8</v>
      </c>
    </row>
    <row r="1060" spans="1:14">
      <c r="A1060" t="s">
        <v>2738</v>
      </c>
      <c r="B1060" s="21" t="e">
        <f>VLOOKUP(A:A,'Bing search queries'!B:K,10,FALSE)</f>
        <v>#N/A</v>
      </c>
      <c r="C1060" s="21">
        <v>2.98</v>
      </c>
      <c r="D1060" s="22" t="e">
        <f>(C1060-B1060)/C1060</f>
        <v>#N/A</v>
      </c>
      <c r="E1060" t="s">
        <v>64</v>
      </c>
      <c r="F1060" t="s">
        <v>80</v>
      </c>
      <c r="G1060" t="s">
        <v>354</v>
      </c>
      <c r="H1060" t="s">
        <v>61</v>
      </c>
      <c r="I1060">
        <v>1</v>
      </c>
      <c r="J1060">
        <v>3</v>
      </c>
      <c r="K1060" s="3">
        <v>0.33329999999999999</v>
      </c>
      <c r="L1060">
        <v>2.98</v>
      </c>
      <c r="M1060">
        <v>2.98</v>
      </c>
      <c r="N1060">
        <v>2.7</v>
      </c>
    </row>
    <row r="1061" spans="1:14">
      <c r="A1061" t="s">
        <v>1255</v>
      </c>
      <c r="B1061" s="21" t="e">
        <f>VLOOKUP(A:A,'Bing search queries'!B:K,10,FALSE)</f>
        <v>#N/A</v>
      </c>
      <c r="C1061" s="21">
        <v>2.98</v>
      </c>
      <c r="D1061" s="22" t="e">
        <f>(C1061-B1061)/C1061</f>
        <v>#N/A</v>
      </c>
      <c r="E1061" t="s">
        <v>64</v>
      </c>
      <c r="F1061" t="s">
        <v>134</v>
      </c>
      <c r="G1061" t="s">
        <v>219</v>
      </c>
      <c r="H1061" t="s">
        <v>61</v>
      </c>
      <c r="I1061">
        <v>1</v>
      </c>
      <c r="J1061">
        <v>2</v>
      </c>
      <c r="K1061" s="3">
        <v>0.5</v>
      </c>
      <c r="L1061">
        <v>2.98</v>
      </c>
      <c r="M1061">
        <v>2.98</v>
      </c>
      <c r="N1061">
        <v>2.5</v>
      </c>
    </row>
    <row r="1062" spans="1:14">
      <c r="A1062" t="s">
        <v>1770</v>
      </c>
      <c r="B1062" s="21" t="e">
        <f>VLOOKUP(A:A,'Bing search queries'!B:K,10,FALSE)</f>
        <v>#N/A</v>
      </c>
      <c r="C1062" s="21">
        <v>2.98</v>
      </c>
      <c r="D1062" s="22" t="e">
        <f>(C1062-B1062)/C1062</f>
        <v>#N/A</v>
      </c>
      <c r="E1062" t="s">
        <v>64</v>
      </c>
      <c r="F1062" t="s">
        <v>76</v>
      </c>
      <c r="G1062" t="s">
        <v>77</v>
      </c>
      <c r="H1062" t="s">
        <v>61</v>
      </c>
      <c r="I1062">
        <v>1</v>
      </c>
      <c r="J1062">
        <v>2</v>
      </c>
      <c r="K1062" s="3">
        <v>0.5</v>
      </c>
      <c r="L1062">
        <v>2.98</v>
      </c>
      <c r="M1062">
        <v>2.98</v>
      </c>
      <c r="N1062">
        <v>1.5</v>
      </c>
    </row>
    <row r="1063" spans="1:14">
      <c r="A1063" t="s">
        <v>2814</v>
      </c>
      <c r="B1063" s="21" t="e">
        <f>VLOOKUP(A:A,'Bing search queries'!B:K,10,FALSE)</f>
        <v>#N/A</v>
      </c>
      <c r="C1063" s="21">
        <v>2.98</v>
      </c>
      <c r="D1063" s="22" t="e">
        <f>(C1063-B1063)/C1063</f>
        <v>#N/A</v>
      </c>
      <c r="E1063" t="s">
        <v>64</v>
      </c>
      <c r="F1063" t="s">
        <v>134</v>
      </c>
      <c r="G1063" t="s">
        <v>556</v>
      </c>
      <c r="H1063" t="s">
        <v>61</v>
      </c>
      <c r="I1063">
        <v>1</v>
      </c>
      <c r="J1063">
        <v>2</v>
      </c>
      <c r="K1063" s="3">
        <v>0.5</v>
      </c>
      <c r="L1063">
        <v>2.98</v>
      </c>
      <c r="M1063">
        <v>2.98</v>
      </c>
      <c r="N1063">
        <v>2</v>
      </c>
    </row>
    <row r="1064" spans="1:14">
      <c r="A1064" t="s">
        <v>285</v>
      </c>
      <c r="B1064" s="21" t="e">
        <f>VLOOKUP(A:A,'Bing search queries'!B:K,10,FALSE)</f>
        <v>#N/A</v>
      </c>
      <c r="C1064" s="21">
        <v>2.98</v>
      </c>
      <c r="D1064" s="22" t="e">
        <f>(C1064-B1064)/C1064</f>
        <v>#N/A</v>
      </c>
      <c r="E1064" t="s">
        <v>64</v>
      </c>
      <c r="F1064" t="s">
        <v>68</v>
      </c>
      <c r="G1064" t="s">
        <v>69</v>
      </c>
      <c r="H1064" t="s">
        <v>61</v>
      </c>
      <c r="I1064">
        <v>1</v>
      </c>
      <c r="J1064">
        <v>1</v>
      </c>
      <c r="K1064" s="3">
        <v>1</v>
      </c>
      <c r="L1064">
        <v>2.98</v>
      </c>
      <c r="M1064">
        <v>2.98</v>
      </c>
      <c r="N1064">
        <v>4</v>
      </c>
    </row>
    <row r="1065" spans="1:14">
      <c r="A1065" t="s">
        <v>305</v>
      </c>
      <c r="B1065" s="21" t="e">
        <f>VLOOKUP(A:A,'Bing search queries'!B:K,10,FALSE)</f>
        <v>#N/A</v>
      </c>
      <c r="C1065" s="21">
        <v>2.98</v>
      </c>
      <c r="D1065" s="22" t="e">
        <f>(C1065-B1065)/C1065</f>
        <v>#N/A</v>
      </c>
      <c r="E1065" t="s">
        <v>64</v>
      </c>
      <c r="F1065" t="s">
        <v>134</v>
      </c>
      <c r="G1065" t="s">
        <v>138</v>
      </c>
      <c r="H1065" t="s">
        <v>61</v>
      </c>
      <c r="I1065">
        <v>1</v>
      </c>
      <c r="J1065">
        <v>1</v>
      </c>
      <c r="K1065" s="3">
        <v>1</v>
      </c>
      <c r="L1065">
        <v>2.98</v>
      </c>
      <c r="M1065">
        <v>2.98</v>
      </c>
      <c r="N1065">
        <v>1</v>
      </c>
    </row>
    <row r="1066" spans="1:14">
      <c r="A1066" t="s">
        <v>326</v>
      </c>
      <c r="B1066" s="21" t="e">
        <f>VLOOKUP(A:A,'Bing search queries'!B:K,10,FALSE)</f>
        <v>#N/A</v>
      </c>
      <c r="C1066" s="21">
        <v>2.98</v>
      </c>
      <c r="D1066" s="22" t="e">
        <f>(C1066-B1066)/C1066</f>
        <v>#N/A</v>
      </c>
      <c r="E1066" t="s">
        <v>64</v>
      </c>
      <c r="F1066" t="s">
        <v>68</v>
      </c>
      <c r="G1066" t="s">
        <v>69</v>
      </c>
      <c r="H1066" t="s">
        <v>61</v>
      </c>
      <c r="I1066">
        <v>1</v>
      </c>
      <c r="J1066">
        <v>1</v>
      </c>
      <c r="K1066" s="3">
        <v>1</v>
      </c>
      <c r="L1066">
        <v>2.98</v>
      </c>
      <c r="M1066">
        <v>2.98</v>
      </c>
      <c r="N1066">
        <v>1</v>
      </c>
    </row>
    <row r="1067" spans="1:14">
      <c r="A1067" t="s">
        <v>551</v>
      </c>
      <c r="B1067" s="21" t="e">
        <f>VLOOKUP(A:A,'Bing search queries'!B:K,10,FALSE)</f>
        <v>#N/A</v>
      </c>
      <c r="C1067" s="21">
        <v>2.98</v>
      </c>
      <c r="D1067" s="22" t="e">
        <f>(C1067-B1067)/C1067</f>
        <v>#N/A</v>
      </c>
      <c r="E1067" t="s">
        <v>64</v>
      </c>
      <c r="F1067" t="s">
        <v>68</v>
      </c>
      <c r="G1067" t="s">
        <v>69</v>
      </c>
      <c r="H1067" t="s">
        <v>61</v>
      </c>
      <c r="I1067">
        <v>1</v>
      </c>
      <c r="J1067">
        <v>1</v>
      </c>
      <c r="K1067" s="3">
        <v>1</v>
      </c>
      <c r="L1067">
        <v>2.98</v>
      </c>
      <c r="M1067">
        <v>2.98</v>
      </c>
      <c r="N1067">
        <v>1</v>
      </c>
    </row>
    <row r="1068" spans="1:14">
      <c r="A1068" t="s">
        <v>658</v>
      </c>
      <c r="B1068" s="21" t="e">
        <f>VLOOKUP(A:A,'Bing search queries'!B:K,10,FALSE)</f>
        <v>#N/A</v>
      </c>
      <c r="C1068" s="21">
        <v>2.98</v>
      </c>
      <c r="D1068" s="22" t="e">
        <f>(C1068-B1068)/C1068</f>
        <v>#N/A</v>
      </c>
      <c r="E1068" t="s">
        <v>64</v>
      </c>
      <c r="F1068" t="s">
        <v>76</v>
      </c>
      <c r="G1068" t="s">
        <v>211</v>
      </c>
      <c r="H1068" t="s">
        <v>78</v>
      </c>
      <c r="I1068">
        <v>1</v>
      </c>
      <c r="J1068">
        <v>1</v>
      </c>
      <c r="K1068" s="3">
        <v>1</v>
      </c>
      <c r="L1068">
        <v>2.98</v>
      </c>
      <c r="M1068">
        <v>2.98</v>
      </c>
      <c r="N1068">
        <v>3</v>
      </c>
    </row>
    <row r="1069" spans="1:14">
      <c r="A1069" t="s">
        <v>908</v>
      </c>
      <c r="B1069" s="21" t="e">
        <f>VLOOKUP(A:A,'Bing search queries'!B:K,10,FALSE)</f>
        <v>#N/A</v>
      </c>
      <c r="C1069" s="21">
        <v>2.98</v>
      </c>
      <c r="D1069" s="22" t="e">
        <f>(C1069-B1069)/C1069</f>
        <v>#N/A</v>
      </c>
      <c r="E1069" t="s">
        <v>64</v>
      </c>
      <c r="F1069" t="s">
        <v>68</v>
      </c>
      <c r="G1069" t="s">
        <v>158</v>
      </c>
      <c r="H1069" t="s">
        <v>61</v>
      </c>
      <c r="I1069">
        <v>1</v>
      </c>
      <c r="J1069">
        <v>1</v>
      </c>
      <c r="K1069" s="3">
        <v>1</v>
      </c>
      <c r="L1069">
        <v>2.98</v>
      </c>
      <c r="M1069">
        <v>2.98</v>
      </c>
      <c r="N1069">
        <v>1</v>
      </c>
    </row>
    <row r="1070" spans="1:14">
      <c r="A1070" t="s">
        <v>956</v>
      </c>
      <c r="B1070" s="21" t="e">
        <f>VLOOKUP(A:A,'Bing search queries'!B:K,10,FALSE)</f>
        <v>#N/A</v>
      </c>
      <c r="C1070" s="21">
        <v>2.98</v>
      </c>
      <c r="D1070" s="22" t="e">
        <f>(C1070-B1070)/C1070</f>
        <v>#N/A</v>
      </c>
      <c r="E1070" t="s">
        <v>64</v>
      </c>
      <c r="F1070" t="s">
        <v>134</v>
      </c>
      <c r="G1070" t="s">
        <v>556</v>
      </c>
      <c r="H1070" t="s">
        <v>61</v>
      </c>
      <c r="I1070">
        <v>1</v>
      </c>
      <c r="J1070">
        <v>1</v>
      </c>
      <c r="K1070" s="3">
        <v>1</v>
      </c>
      <c r="L1070">
        <v>2.98</v>
      </c>
      <c r="M1070">
        <v>2.98</v>
      </c>
      <c r="N1070">
        <v>5</v>
      </c>
    </row>
    <row r="1071" spans="1:14">
      <c r="A1071" t="s">
        <v>971</v>
      </c>
      <c r="B1071" s="21" t="e">
        <f>VLOOKUP(A:A,'Bing search queries'!B:K,10,FALSE)</f>
        <v>#N/A</v>
      </c>
      <c r="C1071" s="21">
        <v>2.98</v>
      </c>
      <c r="D1071" s="22" t="e">
        <f>(C1071-B1071)/C1071</f>
        <v>#N/A</v>
      </c>
      <c r="E1071" t="s">
        <v>64</v>
      </c>
      <c r="F1071" t="s">
        <v>68</v>
      </c>
      <c r="G1071" t="s">
        <v>158</v>
      </c>
      <c r="H1071" t="s">
        <v>61</v>
      </c>
      <c r="I1071">
        <v>1</v>
      </c>
      <c r="J1071">
        <v>1</v>
      </c>
      <c r="K1071" s="3">
        <v>1</v>
      </c>
      <c r="L1071">
        <v>2.98</v>
      </c>
      <c r="M1071">
        <v>2.98</v>
      </c>
      <c r="N1071">
        <v>2</v>
      </c>
    </row>
    <row r="1072" spans="1:14">
      <c r="A1072" t="s">
        <v>979</v>
      </c>
      <c r="B1072" s="21" t="e">
        <f>VLOOKUP(A:A,'Bing search queries'!B:K,10,FALSE)</f>
        <v>#N/A</v>
      </c>
      <c r="C1072" s="21">
        <v>2.98</v>
      </c>
      <c r="D1072" s="22" t="e">
        <f>(C1072-B1072)/C1072</f>
        <v>#N/A</v>
      </c>
      <c r="E1072" t="s">
        <v>85</v>
      </c>
      <c r="F1072" t="s">
        <v>154</v>
      </c>
      <c r="G1072" t="s">
        <v>155</v>
      </c>
      <c r="H1072" t="s">
        <v>70</v>
      </c>
      <c r="I1072">
        <v>1</v>
      </c>
      <c r="J1072">
        <v>1</v>
      </c>
      <c r="K1072" s="3">
        <v>1</v>
      </c>
      <c r="L1072">
        <v>2.98</v>
      </c>
      <c r="M1072">
        <v>2.98</v>
      </c>
      <c r="N1072">
        <v>1</v>
      </c>
    </row>
    <row r="1073" spans="1:14">
      <c r="A1073" t="s">
        <v>1008</v>
      </c>
      <c r="B1073" s="21" t="e">
        <f>VLOOKUP(A:A,'Bing search queries'!B:K,10,FALSE)</f>
        <v>#N/A</v>
      </c>
      <c r="C1073" s="21">
        <v>2.98</v>
      </c>
      <c r="D1073" s="22" t="e">
        <f>(C1073-B1073)/C1073</f>
        <v>#N/A</v>
      </c>
      <c r="E1073" t="s">
        <v>64</v>
      </c>
      <c r="F1073" t="s">
        <v>68</v>
      </c>
      <c r="G1073" t="s">
        <v>158</v>
      </c>
      <c r="H1073" t="s">
        <v>78</v>
      </c>
      <c r="I1073">
        <v>1</v>
      </c>
      <c r="J1073">
        <v>1</v>
      </c>
      <c r="K1073" s="3">
        <v>1</v>
      </c>
      <c r="L1073">
        <v>2.98</v>
      </c>
      <c r="M1073">
        <v>2.98</v>
      </c>
      <c r="N1073">
        <v>3</v>
      </c>
    </row>
    <row r="1074" spans="1:14">
      <c r="A1074" t="s">
        <v>1089</v>
      </c>
      <c r="B1074" s="21" t="e">
        <f>VLOOKUP(A:A,'Bing search queries'!B:K,10,FALSE)</f>
        <v>#N/A</v>
      </c>
      <c r="C1074" s="21">
        <v>2.98</v>
      </c>
      <c r="D1074" s="22" t="e">
        <f>(C1074-B1074)/C1074</f>
        <v>#N/A</v>
      </c>
      <c r="E1074" t="s">
        <v>64</v>
      </c>
      <c r="F1074" t="s">
        <v>68</v>
      </c>
      <c r="G1074" t="s">
        <v>360</v>
      </c>
      <c r="H1074" t="s">
        <v>78</v>
      </c>
      <c r="I1074">
        <v>1</v>
      </c>
      <c r="J1074">
        <v>1</v>
      </c>
      <c r="K1074" s="3">
        <v>1</v>
      </c>
      <c r="L1074">
        <v>2.98</v>
      </c>
      <c r="M1074">
        <v>2.98</v>
      </c>
      <c r="N1074">
        <v>1</v>
      </c>
    </row>
    <row r="1075" spans="1:14">
      <c r="A1075" t="s">
        <v>1118</v>
      </c>
      <c r="B1075" s="21" t="e">
        <f>VLOOKUP(A:A,'Bing search queries'!B:K,10,FALSE)</f>
        <v>#N/A</v>
      </c>
      <c r="C1075" s="21">
        <v>2.98</v>
      </c>
      <c r="D1075" s="22" t="e">
        <f>(C1075-B1075)/C1075</f>
        <v>#N/A</v>
      </c>
      <c r="E1075" t="s">
        <v>64</v>
      </c>
      <c r="F1075" t="s">
        <v>68</v>
      </c>
      <c r="G1075" t="s">
        <v>69</v>
      </c>
      <c r="H1075" t="s">
        <v>61</v>
      </c>
      <c r="I1075">
        <v>1</v>
      </c>
      <c r="J1075">
        <v>1</v>
      </c>
      <c r="K1075" s="3">
        <v>1</v>
      </c>
      <c r="L1075">
        <v>2.98</v>
      </c>
      <c r="M1075">
        <v>2.98</v>
      </c>
      <c r="N1075">
        <v>1</v>
      </c>
    </row>
    <row r="1076" spans="1:14">
      <c r="A1076" t="s">
        <v>1648</v>
      </c>
      <c r="B1076" s="21" t="e">
        <f>VLOOKUP(A:A,'Bing search queries'!B:K,10,FALSE)</f>
        <v>#N/A</v>
      </c>
      <c r="C1076" s="21">
        <v>2.98</v>
      </c>
      <c r="D1076" s="22" t="e">
        <f>(C1076-B1076)/C1076</f>
        <v>#N/A</v>
      </c>
      <c r="E1076" t="s">
        <v>64</v>
      </c>
      <c r="F1076" t="s">
        <v>68</v>
      </c>
      <c r="G1076" t="s">
        <v>69</v>
      </c>
      <c r="H1076" t="s">
        <v>61</v>
      </c>
      <c r="I1076">
        <v>1</v>
      </c>
      <c r="J1076">
        <v>1</v>
      </c>
      <c r="K1076" s="3">
        <v>1</v>
      </c>
      <c r="L1076">
        <v>2.98</v>
      </c>
      <c r="M1076">
        <v>2.98</v>
      </c>
      <c r="N1076">
        <v>2</v>
      </c>
    </row>
    <row r="1077" spans="1:14">
      <c r="A1077" t="s">
        <v>1732</v>
      </c>
      <c r="B1077" s="21" t="e">
        <f>VLOOKUP(A:A,'Bing search queries'!B:K,10,FALSE)</f>
        <v>#N/A</v>
      </c>
      <c r="C1077" s="21">
        <v>2.98</v>
      </c>
      <c r="D1077" s="22" t="e">
        <f>(C1077-B1077)/C1077</f>
        <v>#N/A</v>
      </c>
      <c r="E1077" t="s">
        <v>64</v>
      </c>
      <c r="F1077" t="s">
        <v>76</v>
      </c>
      <c r="G1077" t="s">
        <v>211</v>
      </c>
      <c r="H1077" t="s">
        <v>61</v>
      </c>
      <c r="I1077">
        <v>1</v>
      </c>
      <c r="J1077">
        <v>1</v>
      </c>
      <c r="K1077" s="3">
        <v>1</v>
      </c>
      <c r="L1077">
        <v>2.98</v>
      </c>
      <c r="M1077">
        <v>2.98</v>
      </c>
      <c r="N1077">
        <v>1</v>
      </c>
    </row>
    <row r="1078" spans="1:14">
      <c r="A1078" t="s">
        <v>1827</v>
      </c>
      <c r="B1078" s="21" t="e">
        <f>VLOOKUP(A:A,'Bing search queries'!B:K,10,FALSE)</f>
        <v>#N/A</v>
      </c>
      <c r="C1078" s="21">
        <v>2.98</v>
      </c>
      <c r="D1078" s="22" t="e">
        <f>(C1078-B1078)/C1078</f>
        <v>#N/A</v>
      </c>
      <c r="E1078" t="s">
        <v>64</v>
      </c>
      <c r="F1078" t="s">
        <v>80</v>
      </c>
      <c r="G1078" t="s">
        <v>160</v>
      </c>
      <c r="H1078" t="s">
        <v>78</v>
      </c>
      <c r="I1078">
        <v>1</v>
      </c>
      <c r="J1078">
        <v>1</v>
      </c>
      <c r="K1078" s="3">
        <v>1</v>
      </c>
      <c r="L1078">
        <v>2.98</v>
      </c>
      <c r="M1078">
        <v>2.98</v>
      </c>
      <c r="N1078">
        <v>2</v>
      </c>
    </row>
    <row r="1079" spans="1:14">
      <c r="A1079" t="s">
        <v>1867</v>
      </c>
      <c r="B1079" s="21" t="e">
        <f>VLOOKUP(A:A,'Bing search queries'!B:K,10,FALSE)</f>
        <v>#N/A</v>
      </c>
      <c r="C1079" s="21">
        <v>2.98</v>
      </c>
      <c r="D1079" s="22" t="e">
        <f>(C1079-B1079)/C1079</f>
        <v>#N/A</v>
      </c>
      <c r="E1079" t="s">
        <v>64</v>
      </c>
      <c r="F1079" t="s">
        <v>68</v>
      </c>
      <c r="G1079" t="s">
        <v>69</v>
      </c>
      <c r="H1079" t="s">
        <v>78</v>
      </c>
      <c r="I1079">
        <v>1</v>
      </c>
      <c r="J1079">
        <v>1</v>
      </c>
      <c r="K1079" s="3">
        <v>1</v>
      </c>
      <c r="L1079">
        <v>2.98</v>
      </c>
      <c r="M1079">
        <v>2.98</v>
      </c>
      <c r="N1079">
        <v>1</v>
      </c>
    </row>
    <row r="1080" spans="1:14">
      <c r="A1080" t="s">
        <v>1874</v>
      </c>
      <c r="B1080" s="21" t="e">
        <f>VLOOKUP(A:A,'Bing search queries'!B:K,10,FALSE)</f>
        <v>#N/A</v>
      </c>
      <c r="C1080" s="21">
        <v>2.98</v>
      </c>
      <c r="D1080" s="22" t="e">
        <f>(C1080-B1080)/C1080</f>
        <v>#N/A</v>
      </c>
      <c r="E1080" t="s">
        <v>85</v>
      </c>
      <c r="F1080" t="s">
        <v>154</v>
      </c>
      <c r="G1080" t="s">
        <v>155</v>
      </c>
      <c r="H1080" t="s">
        <v>70</v>
      </c>
      <c r="I1080">
        <v>1</v>
      </c>
      <c r="J1080">
        <v>1</v>
      </c>
      <c r="K1080" s="3">
        <v>1</v>
      </c>
      <c r="L1080">
        <v>2.98</v>
      </c>
      <c r="M1080">
        <v>2.98</v>
      </c>
      <c r="N1080">
        <v>1</v>
      </c>
    </row>
    <row r="1081" spans="1:14">
      <c r="A1081" t="s">
        <v>1904</v>
      </c>
      <c r="B1081" s="21" t="e">
        <f>VLOOKUP(A:A,'Bing search queries'!B:K,10,FALSE)</f>
        <v>#N/A</v>
      </c>
      <c r="C1081" s="21">
        <v>2.98</v>
      </c>
      <c r="D1081" s="22" t="e">
        <f>(C1081-B1081)/C1081</f>
        <v>#N/A</v>
      </c>
      <c r="E1081" t="s">
        <v>64</v>
      </c>
      <c r="F1081" t="s">
        <v>68</v>
      </c>
      <c r="G1081" t="s">
        <v>158</v>
      </c>
      <c r="H1081" t="s">
        <v>61</v>
      </c>
      <c r="I1081">
        <v>1</v>
      </c>
      <c r="J1081">
        <v>1</v>
      </c>
      <c r="K1081" s="3">
        <v>1</v>
      </c>
      <c r="L1081">
        <v>2.98</v>
      </c>
      <c r="M1081">
        <v>2.98</v>
      </c>
      <c r="N1081">
        <v>1</v>
      </c>
    </row>
    <row r="1082" spans="1:14">
      <c r="A1082" t="s">
        <v>1938</v>
      </c>
      <c r="B1082" s="21" t="e">
        <f>VLOOKUP(A:A,'Bing search queries'!B:K,10,FALSE)</f>
        <v>#N/A</v>
      </c>
      <c r="C1082" s="21">
        <v>2.98</v>
      </c>
      <c r="D1082" s="22" t="e">
        <f>(C1082-B1082)/C1082</f>
        <v>#N/A</v>
      </c>
      <c r="E1082" t="s">
        <v>64</v>
      </c>
      <c r="F1082" t="s">
        <v>76</v>
      </c>
      <c r="G1082" t="s">
        <v>77</v>
      </c>
      <c r="H1082" t="s">
        <v>61</v>
      </c>
      <c r="I1082">
        <v>1</v>
      </c>
      <c r="J1082">
        <v>1</v>
      </c>
      <c r="K1082" s="3">
        <v>1</v>
      </c>
      <c r="L1082">
        <v>2.98</v>
      </c>
      <c r="M1082">
        <v>2.98</v>
      </c>
      <c r="N1082">
        <v>3</v>
      </c>
    </row>
    <row r="1083" spans="1:14">
      <c r="A1083" t="s">
        <v>2054</v>
      </c>
      <c r="B1083" s="21" t="e">
        <f>VLOOKUP(A:A,'Bing search queries'!B:K,10,FALSE)</f>
        <v>#N/A</v>
      </c>
      <c r="C1083" s="21">
        <v>2.98</v>
      </c>
      <c r="D1083" s="22" t="e">
        <f>(C1083-B1083)/C1083</f>
        <v>#N/A</v>
      </c>
      <c r="E1083" t="s">
        <v>64</v>
      </c>
      <c r="F1083" t="s">
        <v>68</v>
      </c>
      <c r="G1083" t="s">
        <v>158</v>
      </c>
      <c r="H1083" t="s">
        <v>61</v>
      </c>
      <c r="I1083">
        <v>1</v>
      </c>
      <c r="J1083">
        <v>1</v>
      </c>
      <c r="K1083" s="3">
        <v>1</v>
      </c>
      <c r="L1083">
        <v>2.98</v>
      </c>
      <c r="M1083">
        <v>2.98</v>
      </c>
      <c r="N1083">
        <v>2</v>
      </c>
    </row>
    <row r="1084" spans="1:14">
      <c r="A1084" t="s">
        <v>558</v>
      </c>
      <c r="B1084" s="21">
        <f>VLOOKUP(A:A,'Bing search queries'!B:K,10,FALSE)</f>
        <v>4.43</v>
      </c>
      <c r="C1084" s="21">
        <v>2.98</v>
      </c>
      <c r="D1084" s="22">
        <f>(C1084-B1084)/C1084</f>
        <v>-0.4865771812080536</v>
      </c>
      <c r="E1084" t="s">
        <v>64</v>
      </c>
      <c r="F1084" t="s">
        <v>68</v>
      </c>
      <c r="G1084" t="s">
        <v>1864</v>
      </c>
      <c r="H1084" t="s">
        <v>61</v>
      </c>
      <c r="I1084">
        <v>1</v>
      </c>
      <c r="J1084">
        <v>1</v>
      </c>
      <c r="K1084" s="3">
        <v>1</v>
      </c>
      <c r="L1084">
        <v>2.98</v>
      </c>
      <c r="M1084">
        <v>2.98</v>
      </c>
      <c r="N1084">
        <v>1</v>
      </c>
    </row>
    <row r="1085" spans="1:14">
      <c r="A1085" t="s">
        <v>2405</v>
      </c>
      <c r="B1085" s="21" t="e">
        <f>VLOOKUP(A:A,'Bing search queries'!B:K,10,FALSE)</f>
        <v>#N/A</v>
      </c>
      <c r="C1085" s="21">
        <v>2.98</v>
      </c>
      <c r="D1085" s="22" t="e">
        <f>(C1085-B1085)/C1085</f>
        <v>#N/A</v>
      </c>
      <c r="E1085" t="s">
        <v>64</v>
      </c>
      <c r="F1085" t="s">
        <v>68</v>
      </c>
      <c r="G1085" t="s">
        <v>69</v>
      </c>
      <c r="H1085" t="s">
        <v>61</v>
      </c>
      <c r="I1085">
        <v>1</v>
      </c>
      <c r="J1085">
        <v>1</v>
      </c>
      <c r="K1085" s="3">
        <v>1</v>
      </c>
      <c r="L1085">
        <v>2.98</v>
      </c>
      <c r="M1085">
        <v>2.98</v>
      </c>
      <c r="N1085">
        <v>2</v>
      </c>
    </row>
    <row r="1086" spans="1:14">
      <c r="A1086" t="s">
        <v>2456</v>
      </c>
      <c r="B1086" s="21" t="e">
        <f>VLOOKUP(A:A,'Bing search queries'!B:K,10,FALSE)</f>
        <v>#N/A</v>
      </c>
      <c r="C1086" s="21">
        <v>2.98</v>
      </c>
      <c r="D1086" s="22" t="e">
        <f>(C1086-B1086)/C1086</f>
        <v>#N/A</v>
      </c>
      <c r="E1086" t="s">
        <v>64</v>
      </c>
      <c r="F1086" t="s">
        <v>68</v>
      </c>
      <c r="G1086" t="s">
        <v>158</v>
      </c>
      <c r="H1086" t="s">
        <v>61</v>
      </c>
      <c r="I1086">
        <v>1</v>
      </c>
      <c r="J1086">
        <v>1</v>
      </c>
      <c r="K1086" s="3">
        <v>1</v>
      </c>
      <c r="L1086">
        <v>2.98</v>
      </c>
      <c r="M1086">
        <v>2.98</v>
      </c>
      <c r="N1086">
        <v>1</v>
      </c>
    </row>
    <row r="1087" spans="1:14">
      <c r="A1087" t="s">
        <v>2472</v>
      </c>
      <c r="B1087" s="21" t="e">
        <f>VLOOKUP(A:A,'Bing search queries'!B:K,10,FALSE)</f>
        <v>#N/A</v>
      </c>
      <c r="C1087" s="21">
        <v>2.98</v>
      </c>
      <c r="D1087" s="22" t="e">
        <f>(C1087-B1087)/C1087</f>
        <v>#N/A</v>
      </c>
      <c r="E1087" t="s">
        <v>64</v>
      </c>
      <c r="F1087" t="s">
        <v>68</v>
      </c>
      <c r="G1087" t="s">
        <v>69</v>
      </c>
      <c r="H1087" t="s">
        <v>61</v>
      </c>
      <c r="I1087">
        <v>1</v>
      </c>
      <c r="J1087">
        <v>1</v>
      </c>
      <c r="K1087" s="3">
        <v>1</v>
      </c>
      <c r="L1087">
        <v>2.98</v>
      </c>
      <c r="M1087">
        <v>2.98</v>
      </c>
      <c r="N1087">
        <v>2</v>
      </c>
    </row>
    <row r="1088" spans="1:14">
      <c r="A1088" t="s">
        <v>2631</v>
      </c>
      <c r="B1088" s="21" t="e">
        <f>VLOOKUP(A:A,'Bing search queries'!B:K,10,FALSE)</f>
        <v>#N/A</v>
      </c>
      <c r="C1088" s="21">
        <v>2.98</v>
      </c>
      <c r="D1088" s="22" t="e">
        <f>(C1088-B1088)/C1088</f>
        <v>#N/A</v>
      </c>
      <c r="E1088" t="s">
        <v>64</v>
      </c>
      <c r="F1088" t="s">
        <v>68</v>
      </c>
      <c r="G1088" t="s">
        <v>69</v>
      </c>
      <c r="H1088" t="s">
        <v>61</v>
      </c>
      <c r="I1088">
        <v>1</v>
      </c>
      <c r="J1088">
        <v>1</v>
      </c>
      <c r="K1088" s="3">
        <v>1</v>
      </c>
      <c r="L1088">
        <v>2.98</v>
      </c>
      <c r="M1088">
        <v>2.98</v>
      </c>
      <c r="N1088">
        <v>3</v>
      </c>
    </row>
    <row r="1089" spans="1:14">
      <c r="A1089" t="s">
        <v>2672</v>
      </c>
      <c r="B1089" s="21" t="e">
        <f>VLOOKUP(A:A,'Bing search queries'!B:K,10,FALSE)</f>
        <v>#N/A</v>
      </c>
      <c r="C1089" s="21">
        <v>2.98</v>
      </c>
      <c r="D1089" s="22" t="e">
        <f>(C1089-B1089)/C1089</f>
        <v>#N/A</v>
      </c>
      <c r="E1089" t="s">
        <v>64</v>
      </c>
      <c r="F1089" t="s">
        <v>68</v>
      </c>
      <c r="G1089" t="s">
        <v>158</v>
      </c>
      <c r="H1089" t="s">
        <v>78</v>
      </c>
      <c r="I1089">
        <v>1</v>
      </c>
      <c r="J1089">
        <v>1</v>
      </c>
      <c r="K1089" s="3">
        <v>1</v>
      </c>
      <c r="L1089">
        <v>2.98</v>
      </c>
      <c r="M1089">
        <v>2.98</v>
      </c>
      <c r="N1089">
        <v>3</v>
      </c>
    </row>
    <row r="1090" spans="1:14">
      <c r="A1090" t="s">
        <v>2890</v>
      </c>
      <c r="B1090" s="21" t="e">
        <f>VLOOKUP(A:A,'Bing search queries'!B:K,10,FALSE)</f>
        <v>#N/A</v>
      </c>
      <c r="C1090" s="21">
        <v>2.98</v>
      </c>
      <c r="D1090" s="22" t="e">
        <f>(C1090-B1090)/C1090</f>
        <v>#N/A</v>
      </c>
      <c r="E1090" t="s">
        <v>64</v>
      </c>
      <c r="F1090" t="s">
        <v>68</v>
      </c>
      <c r="G1090" t="s">
        <v>69</v>
      </c>
      <c r="H1090" t="s">
        <v>61</v>
      </c>
      <c r="I1090">
        <v>1</v>
      </c>
      <c r="J1090">
        <v>1</v>
      </c>
      <c r="K1090" s="3">
        <v>1</v>
      </c>
      <c r="L1090">
        <v>2.98</v>
      </c>
      <c r="M1090">
        <v>2.98</v>
      </c>
      <c r="N1090">
        <v>1</v>
      </c>
    </row>
    <row r="1091" spans="1:14">
      <c r="A1091" t="s">
        <v>3047</v>
      </c>
      <c r="B1091" s="21" t="e">
        <f>VLOOKUP(A:A,'Bing search queries'!B:K,10,FALSE)</f>
        <v>#N/A</v>
      </c>
      <c r="C1091" s="21">
        <v>2.98</v>
      </c>
      <c r="D1091" s="22" t="e">
        <f>(C1091-B1091)/C1091</f>
        <v>#N/A</v>
      </c>
      <c r="E1091" t="s">
        <v>64</v>
      </c>
      <c r="F1091" t="s">
        <v>134</v>
      </c>
      <c r="G1091" t="s">
        <v>143</v>
      </c>
      <c r="H1091" t="s">
        <v>61</v>
      </c>
      <c r="I1091">
        <v>1</v>
      </c>
      <c r="J1091">
        <v>1</v>
      </c>
      <c r="K1091" s="3">
        <v>1</v>
      </c>
      <c r="L1091">
        <v>2.98</v>
      </c>
      <c r="M1091">
        <v>2.98</v>
      </c>
      <c r="N1091">
        <v>1</v>
      </c>
    </row>
    <row r="1092" spans="1:14">
      <c r="A1092" t="s">
        <v>113</v>
      </c>
      <c r="B1092" s="21">
        <f>VLOOKUP(A:A,'Bing search queries'!B:K,10,FALSE)</f>
        <v>2.97</v>
      </c>
      <c r="C1092" s="21">
        <v>2.97</v>
      </c>
      <c r="D1092" s="22">
        <f>(C1092-B1092)/C1092</f>
        <v>0</v>
      </c>
      <c r="E1092" t="s">
        <v>85</v>
      </c>
      <c r="F1092" t="s">
        <v>115</v>
      </c>
      <c r="G1092" t="s">
        <v>116</v>
      </c>
      <c r="H1092" t="s">
        <v>112</v>
      </c>
      <c r="I1092">
        <v>1</v>
      </c>
      <c r="J1092">
        <v>12</v>
      </c>
      <c r="K1092" s="3">
        <v>8.3299999999999999E-2</v>
      </c>
      <c r="L1092">
        <v>2.97</v>
      </c>
      <c r="M1092">
        <v>2.97</v>
      </c>
      <c r="N1092">
        <v>1.3</v>
      </c>
    </row>
    <row r="1093" spans="1:14">
      <c r="A1093" t="s">
        <v>2416</v>
      </c>
      <c r="B1093" s="21" t="e">
        <f>VLOOKUP(A:A,'Bing search queries'!B:K,10,FALSE)</f>
        <v>#N/A</v>
      </c>
      <c r="C1093" s="21">
        <v>2.97</v>
      </c>
      <c r="D1093" s="22" t="e">
        <f>(C1093-B1093)/C1093</f>
        <v>#N/A</v>
      </c>
      <c r="E1093" t="s">
        <v>64</v>
      </c>
      <c r="F1093" t="s">
        <v>68</v>
      </c>
      <c r="G1093" t="s">
        <v>69</v>
      </c>
      <c r="H1093" t="s">
        <v>61</v>
      </c>
      <c r="I1093">
        <v>1</v>
      </c>
      <c r="J1093">
        <v>11</v>
      </c>
      <c r="K1093" s="3">
        <v>9.0899999999999995E-2</v>
      </c>
      <c r="L1093">
        <v>2.97</v>
      </c>
      <c r="M1093">
        <v>2.97</v>
      </c>
      <c r="N1093">
        <v>3.6</v>
      </c>
    </row>
    <row r="1094" spans="1:14">
      <c r="A1094" t="s">
        <v>1728</v>
      </c>
      <c r="B1094" s="21" t="e">
        <f>VLOOKUP(A:A,'Bing search queries'!B:K,10,FALSE)</f>
        <v>#N/A</v>
      </c>
      <c r="C1094" s="21">
        <v>2.97</v>
      </c>
      <c r="D1094" s="22" t="e">
        <f>(C1094-B1094)/C1094</f>
        <v>#N/A</v>
      </c>
      <c r="E1094" t="s">
        <v>64</v>
      </c>
      <c r="F1094" t="s">
        <v>134</v>
      </c>
      <c r="G1094" t="s">
        <v>230</v>
      </c>
      <c r="H1094" t="s">
        <v>61</v>
      </c>
      <c r="I1094">
        <v>1</v>
      </c>
      <c r="J1094">
        <v>6</v>
      </c>
      <c r="K1094" s="3">
        <v>0.16669999999999999</v>
      </c>
      <c r="L1094">
        <v>2.97</v>
      </c>
      <c r="M1094">
        <v>2.97</v>
      </c>
      <c r="N1094">
        <v>2.5</v>
      </c>
    </row>
    <row r="1095" spans="1:14">
      <c r="A1095" t="s">
        <v>1811</v>
      </c>
      <c r="B1095" s="21" t="e">
        <f>VLOOKUP(A:A,'Bing search queries'!B:K,10,FALSE)</f>
        <v>#N/A</v>
      </c>
      <c r="C1095" s="21">
        <v>2.97</v>
      </c>
      <c r="D1095" s="22" t="e">
        <f>(C1095-B1095)/C1095</f>
        <v>#N/A</v>
      </c>
      <c r="E1095" t="s">
        <v>64</v>
      </c>
      <c r="F1095" t="s">
        <v>65</v>
      </c>
      <c r="G1095" t="s">
        <v>66</v>
      </c>
      <c r="H1095" t="s">
        <v>61</v>
      </c>
      <c r="I1095">
        <v>1</v>
      </c>
      <c r="J1095">
        <v>6</v>
      </c>
      <c r="K1095" s="3">
        <v>0.16669999999999999</v>
      </c>
      <c r="L1095">
        <v>2.97</v>
      </c>
      <c r="M1095">
        <v>2.97</v>
      </c>
      <c r="N1095">
        <v>2</v>
      </c>
    </row>
    <row r="1096" spans="1:14">
      <c r="A1096" t="s">
        <v>2858</v>
      </c>
      <c r="B1096" s="21" t="e">
        <f>VLOOKUP(A:A,'Bing search queries'!B:K,10,FALSE)</f>
        <v>#N/A</v>
      </c>
      <c r="C1096" s="21">
        <v>2.97</v>
      </c>
      <c r="D1096" s="22" t="e">
        <f>(C1096-B1096)/C1096</f>
        <v>#N/A</v>
      </c>
      <c r="E1096" t="s">
        <v>64</v>
      </c>
      <c r="F1096" t="s">
        <v>134</v>
      </c>
      <c r="G1096" t="s">
        <v>138</v>
      </c>
      <c r="H1096" t="s">
        <v>61</v>
      </c>
      <c r="I1096">
        <v>1</v>
      </c>
      <c r="J1096">
        <v>5</v>
      </c>
      <c r="K1096" s="3">
        <v>0.2</v>
      </c>
      <c r="L1096">
        <v>2.97</v>
      </c>
      <c r="M1096">
        <v>2.97</v>
      </c>
      <c r="N1096">
        <v>2.8</v>
      </c>
    </row>
    <row r="1097" spans="1:14">
      <c r="A1097" t="s">
        <v>3004</v>
      </c>
      <c r="B1097" s="21" t="e">
        <f>VLOOKUP(A:A,'Bing search queries'!B:K,10,FALSE)</f>
        <v>#N/A</v>
      </c>
      <c r="C1097" s="21">
        <v>2.97</v>
      </c>
      <c r="D1097" s="22" t="e">
        <f>(C1097-B1097)/C1097</f>
        <v>#N/A</v>
      </c>
      <c r="E1097" t="s">
        <v>64</v>
      </c>
      <c r="F1097" t="s">
        <v>134</v>
      </c>
      <c r="G1097" t="s">
        <v>558</v>
      </c>
      <c r="H1097" t="s">
        <v>61</v>
      </c>
      <c r="I1097">
        <v>1</v>
      </c>
      <c r="J1097">
        <v>5</v>
      </c>
      <c r="K1097" s="3">
        <v>0.2</v>
      </c>
      <c r="L1097">
        <v>2.97</v>
      </c>
      <c r="M1097">
        <v>2.97</v>
      </c>
      <c r="N1097">
        <v>2.4</v>
      </c>
    </row>
    <row r="1098" spans="1:14">
      <c r="A1098" t="s">
        <v>691</v>
      </c>
      <c r="B1098" s="21" t="e">
        <f>VLOOKUP(A:A,'Bing search queries'!B:K,10,FALSE)</f>
        <v>#N/A</v>
      </c>
      <c r="C1098" s="21">
        <v>2.97</v>
      </c>
      <c r="D1098" s="22" t="e">
        <f>(C1098-B1098)/C1098</f>
        <v>#N/A</v>
      </c>
      <c r="E1098" t="s">
        <v>64</v>
      </c>
      <c r="F1098" t="s">
        <v>68</v>
      </c>
      <c r="G1098" t="s">
        <v>69</v>
      </c>
      <c r="H1098" t="s">
        <v>61</v>
      </c>
      <c r="I1098">
        <v>1</v>
      </c>
      <c r="J1098">
        <v>4</v>
      </c>
      <c r="K1098" s="3">
        <v>0.25</v>
      </c>
      <c r="L1098">
        <v>2.97</v>
      </c>
      <c r="M1098">
        <v>2.97</v>
      </c>
      <c r="N1098">
        <v>2</v>
      </c>
    </row>
    <row r="1099" spans="1:14">
      <c r="A1099" t="s">
        <v>2325</v>
      </c>
      <c r="B1099" s="21" t="e">
        <f>VLOOKUP(A:A,'Bing search queries'!B:K,10,FALSE)</f>
        <v>#N/A</v>
      </c>
      <c r="C1099" s="21">
        <v>2.97</v>
      </c>
      <c r="D1099" s="22" t="e">
        <f>(C1099-B1099)/C1099</f>
        <v>#N/A</v>
      </c>
      <c r="E1099" t="s">
        <v>64</v>
      </c>
      <c r="F1099" t="s">
        <v>97</v>
      </c>
      <c r="G1099" t="s">
        <v>768</v>
      </c>
      <c r="H1099" t="s">
        <v>61</v>
      </c>
      <c r="I1099">
        <v>1</v>
      </c>
      <c r="J1099">
        <v>4</v>
      </c>
      <c r="K1099" s="3">
        <v>0.25</v>
      </c>
      <c r="L1099">
        <v>2.97</v>
      </c>
      <c r="M1099">
        <v>2.97</v>
      </c>
      <c r="N1099">
        <v>4</v>
      </c>
    </row>
    <row r="1100" spans="1:14">
      <c r="A1100" t="s">
        <v>1765</v>
      </c>
      <c r="B1100" s="21" t="e">
        <f>VLOOKUP(A:A,'Bing search queries'!B:K,10,FALSE)</f>
        <v>#N/A</v>
      </c>
      <c r="C1100" s="21">
        <v>2.97</v>
      </c>
      <c r="D1100" s="22" t="e">
        <f>(C1100-B1100)/C1100</f>
        <v>#N/A</v>
      </c>
      <c r="E1100" t="s">
        <v>64</v>
      </c>
      <c r="F1100" t="s">
        <v>68</v>
      </c>
      <c r="G1100" t="s">
        <v>69</v>
      </c>
      <c r="H1100" t="s">
        <v>61</v>
      </c>
      <c r="I1100">
        <v>2</v>
      </c>
      <c r="J1100">
        <v>3</v>
      </c>
      <c r="K1100" s="3">
        <v>0.66669999999999996</v>
      </c>
      <c r="L1100">
        <v>1.48</v>
      </c>
      <c r="M1100">
        <v>2.97</v>
      </c>
      <c r="N1100">
        <v>1</v>
      </c>
    </row>
    <row r="1101" spans="1:14">
      <c r="A1101" t="s">
        <v>496</v>
      </c>
      <c r="B1101" s="21" t="e">
        <f>VLOOKUP(A:A,'Bing search queries'!B:K,10,FALSE)</f>
        <v>#N/A</v>
      </c>
      <c r="C1101" s="21">
        <v>2.97</v>
      </c>
      <c r="D1101" s="22" t="e">
        <f>(C1101-B1101)/C1101</f>
        <v>#N/A</v>
      </c>
      <c r="E1101" t="s">
        <v>64</v>
      </c>
      <c r="F1101" t="s">
        <v>76</v>
      </c>
      <c r="G1101" t="s">
        <v>211</v>
      </c>
      <c r="H1101" t="s">
        <v>61</v>
      </c>
      <c r="I1101">
        <v>1</v>
      </c>
      <c r="J1101">
        <v>2</v>
      </c>
      <c r="K1101" s="3">
        <v>0.5</v>
      </c>
      <c r="L1101">
        <v>2.97</v>
      </c>
      <c r="M1101">
        <v>2.97</v>
      </c>
      <c r="N1101">
        <v>6</v>
      </c>
    </row>
    <row r="1102" spans="1:14">
      <c r="A1102" t="s">
        <v>830</v>
      </c>
      <c r="B1102" s="21" t="e">
        <f>VLOOKUP(A:A,'Bing search queries'!B:K,10,FALSE)</f>
        <v>#N/A</v>
      </c>
      <c r="C1102" s="21">
        <v>2.97</v>
      </c>
      <c r="D1102" s="22" t="e">
        <f>(C1102-B1102)/C1102</f>
        <v>#N/A</v>
      </c>
      <c r="E1102" t="s">
        <v>64</v>
      </c>
      <c r="F1102" t="s">
        <v>134</v>
      </c>
      <c r="G1102" t="s">
        <v>255</v>
      </c>
      <c r="H1102" t="s">
        <v>70</v>
      </c>
      <c r="I1102">
        <v>1</v>
      </c>
      <c r="J1102">
        <v>2</v>
      </c>
      <c r="K1102" s="3">
        <v>0.5</v>
      </c>
      <c r="L1102">
        <v>2.97</v>
      </c>
      <c r="M1102">
        <v>2.97</v>
      </c>
      <c r="N1102">
        <v>3</v>
      </c>
    </row>
    <row r="1103" spans="1:14">
      <c r="A1103" t="s">
        <v>2258</v>
      </c>
      <c r="B1103" s="21" t="e">
        <f>VLOOKUP(A:A,'Bing search queries'!B:K,10,FALSE)</f>
        <v>#N/A</v>
      </c>
      <c r="C1103" s="21">
        <v>2.97</v>
      </c>
      <c r="D1103" s="22" t="e">
        <f>(C1103-B1103)/C1103</f>
        <v>#N/A</v>
      </c>
      <c r="E1103" t="s">
        <v>64</v>
      </c>
      <c r="F1103" t="s">
        <v>68</v>
      </c>
      <c r="G1103" t="s">
        <v>158</v>
      </c>
      <c r="H1103" t="s">
        <v>61</v>
      </c>
      <c r="I1103">
        <v>1</v>
      </c>
      <c r="J1103">
        <v>2</v>
      </c>
      <c r="K1103" s="3">
        <v>0.5</v>
      </c>
      <c r="L1103">
        <v>2.97</v>
      </c>
      <c r="M1103">
        <v>2.97</v>
      </c>
      <c r="N1103">
        <v>1</v>
      </c>
    </row>
    <row r="1104" spans="1:14">
      <c r="A1104" t="s">
        <v>2737</v>
      </c>
      <c r="B1104" s="21" t="e">
        <f>VLOOKUP(A:A,'Bing search queries'!B:K,10,FALSE)</f>
        <v>#N/A</v>
      </c>
      <c r="C1104" s="21">
        <v>2.97</v>
      </c>
      <c r="D1104" s="22" t="e">
        <f>(C1104-B1104)/C1104</f>
        <v>#N/A</v>
      </c>
      <c r="E1104" t="s">
        <v>64</v>
      </c>
      <c r="F1104" t="s">
        <v>134</v>
      </c>
      <c r="G1104" t="s">
        <v>255</v>
      </c>
      <c r="H1104" t="s">
        <v>70</v>
      </c>
      <c r="I1104">
        <v>1</v>
      </c>
      <c r="J1104">
        <v>2</v>
      </c>
      <c r="K1104" s="3">
        <v>0.5</v>
      </c>
      <c r="L1104">
        <v>2.97</v>
      </c>
      <c r="M1104">
        <v>2.97</v>
      </c>
      <c r="N1104">
        <v>2</v>
      </c>
    </row>
    <row r="1105" spans="1:14">
      <c r="A1105" t="s">
        <v>389</v>
      </c>
      <c r="B1105" s="21" t="e">
        <f>VLOOKUP(A:A,'Bing search queries'!B:K,10,FALSE)</f>
        <v>#N/A</v>
      </c>
      <c r="C1105" s="21">
        <v>2.97</v>
      </c>
      <c r="D1105" s="22" t="e">
        <f>(C1105-B1105)/C1105</f>
        <v>#N/A</v>
      </c>
      <c r="E1105" t="s">
        <v>64</v>
      </c>
      <c r="F1105" t="s">
        <v>68</v>
      </c>
      <c r="G1105" t="s">
        <v>69</v>
      </c>
      <c r="H1105" t="s">
        <v>61</v>
      </c>
      <c r="I1105">
        <v>1</v>
      </c>
      <c r="J1105">
        <v>1</v>
      </c>
      <c r="K1105" s="3">
        <v>1</v>
      </c>
      <c r="L1105">
        <v>2.97</v>
      </c>
      <c r="M1105">
        <v>2.97</v>
      </c>
      <c r="N1105">
        <v>1</v>
      </c>
    </row>
    <row r="1106" spans="1:14">
      <c r="A1106" t="s">
        <v>903</v>
      </c>
      <c r="B1106" s="21" t="e">
        <f>VLOOKUP(A:A,'Bing search queries'!B:K,10,FALSE)</f>
        <v>#N/A</v>
      </c>
      <c r="C1106" s="21">
        <v>2.97</v>
      </c>
      <c r="D1106" s="22" t="e">
        <f>(C1106-B1106)/C1106</f>
        <v>#N/A</v>
      </c>
      <c r="E1106" t="s">
        <v>64</v>
      </c>
      <c r="F1106" t="s">
        <v>68</v>
      </c>
      <c r="G1106" t="s">
        <v>158</v>
      </c>
      <c r="H1106" t="s">
        <v>78</v>
      </c>
      <c r="I1106">
        <v>1</v>
      </c>
      <c r="J1106">
        <v>1</v>
      </c>
      <c r="K1106" s="3">
        <v>1</v>
      </c>
      <c r="L1106">
        <v>2.97</v>
      </c>
      <c r="M1106">
        <v>2.97</v>
      </c>
      <c r="N1106">
        <v>1</v>
      </c>
    </row>
    <row r="1107" spans="1:14">
      <c r="A1107" t="s">
        <v>943</v>
      </c>
      <c r="B1107" s="21" t="e">
        <f>VLOOKUP(A:A,'Bing search queries'!B:K,10,FALSE)</f>
        <v>#N/A</v>
      </c>
      <c r="C1107" s="21">
        <v>2.97</v>
      </c>
      <c r="D1107" s="22" t="e">
        <f>(C1107-B1107)/C1107</f>
        <v>#N/A</v>
      </c>
      <c r="E1107" t="s">
        <v>64</v>
      </c>
      <c r="F1107" t="s">
        <v>80</v>
      </c>
      <c r="G1107" t="s">
        <v>81</v>
      </c>
      <c r="H1107" t="s">
        <v>61</v>
      </c>
      <c r="I1107">
        <v>1</v>
      </c>
      <c r="J1107">
        <v>1</v>
      </c>
      <c r="K1107" s="3">
        <v>1</v>
      </c>
      <c r="L1107">
        <v>2.97</v>
      </c>
      <c r="M1107">
        <v>2.97</v>
      </c>
      <c r="N1107">
        <v>3</v>
      </c>
    </row>
    <row r="1108" spans="1:14">
      <c r="A1108" t="s">
        <v>970</v>
      </c>
      <c r="B1108" s="21" t="e">
        <f>VLOOKUP(A:A,'Bing search queries'!B:K,10,FALSE)</f>
        <v>#N/A</v>
      </c>
      <c r="C1108" s="21">
        <v>2.97</v>
      </c>
      <c r="D1108" s="22" t="e">
        <f>(C1108-B1108)/C1108</f>
        <v>#N/A</v>
      </c>
      <c r="E1108" t="s">
        <v>64</v>
      </c>
      <c r="F1108" t="s">
        <v>68</v>
      </c>
      <c r="G1108" t="s">
        <v>69</v>
      </c>
      <c r="H1108" t="s">
        <v>61</v>
      </c>
      <c r="I1108">
        <v>1</v>
      </c>
      <c r="J1108">
        <v>1</v>
      </c>
      <c r="K1108" s="3">
        <v>1</v>
      </c>
      <c r="L1108">
        <v>2.97</v>
      </c>
      <c r="M1108">
        <v>2.97</v>
      </c>
      <c r="N1108">
        <v>4</v>
      </c>
    </row>
    <row r="1109" spans="1:14">
      <c r="A1109" t="s">
        <v>1035</v>
      </c>
      <c r="B1109" s="21" t="e">
        <f>VLOOKUP(A:A,'Bing search queries'!B:K,10,FALSE)</f>
        <v>#N/A</v>
      </c>
      <c r="C1109" s="21">
        <v>2.97</v>
      </c>
      <c r="D1109" s="22" t="e">
        <f>(C1109-B1109)/C1109</f>
        <v>#N/A</v>
      </c>
      <c r="E1109" t="s">
        <v>64</v>
      </c>
      <c r="F1109" t="s">
        <v>68</v>
      </c>
      <c r="G1109" t="s">
        <v>158</v>
      </c>
      <c r="H1109" t="s">
        <v>78</v>
      </c>
      <c r="I1109">
        <v>1</v>
      </c>
      <c r="J1109">
        <v>1</v>
      </c>
      <c r="K1109" s="3">
        <v>1</v>
      </c>
      <c r="L1109">
        <v>2.97</v>
      </c>
      <c r="M1109">
        <v>2.97</v>
      </c>
      <c r="N1109">
        <v>3</v>
      </c>
    </row>
    <row r="1110" spans="1:14">
      <c r="A1110" t="s">
        <v>1137</v>
      </c>
      <c r="B1110" s="21" t="e">
        <f>VLOOKUP(A:A,'Bing search queries'!B:K,10,FALSE)</f>
        <v>#N/A</v>
      </c>
      <c r="C1110" s="21">
        <v>2.97</v>
      </c>
      <c r="D1110" s="22" t="e">
        <f>(C1110-B1110)/C1110</f>
        <v>#N/A</v>
      </c>
      <c r="E1110" t="s">
        <v>64</v>
      </c>
      <c r="F1110" t="s">
        <v>68</v>
      </c>
      <c r="G1110" t="s">
        <v>69</v>
      </c>
      <c r="H1110" t="s">
        <v>61</v>
      </c>
      <c r="I1110">
        <v>1</v>
      </c>
      <c r="J1110">
        <v>1</v>
      </c>
      <c r="K1110" s="3">
        <v>1</v>
      </c>
      <c r="L1110">
        <v>2.97</v>
      </c>
      <c r="M1110">
        <v>2.97</v>
      </c>
      <c r="N1110">
        <v>1</v>
      </c>
    </row>
    <row r="1111" spans="1:14">
      <c r="A1111" t="s">
        <v>1197</v>
      </c>
      <c r="B1111" s="21" t="e">
        <f>VLOOKUP(A:A,'Bing search queries'!B:K,10,FALSE)</f>
        <v>#N/A</v>
      </c>
      <c r="C1111" s="21">
        <v>2.97</v>
      </c>
      <c r="D1111" s="22" t="e">
        <f>(C1111-B1111)/C1111</f>
        <v>#N/A</v>
      </c>
      <c r="E1111" t="s">
        <v>64</v>
      </c>
      <c r="F1111" t="s">
        <v>76</v>
      </c>
      <c r="G1111" t="s">
        <v>77</v>
      </c>
      <c r="H1111" t="s">
        <v>61</v>
      </c>
      <c r="I1111">
        <v>1</v>
      </c>
      <c r="J1111">
        <v>1</v>
      </c>
      <c r="K1111" s="3">
        <v>1</v>
      </c>
      <c r="L1111">
        <v>2.97</v>
      </c>
      <c r="M1111">
        <v>2.97</v>
      </c>
      <c r="N1111">
        <v>5</v>
      </c>
    </row>
    <row r="1112" spans="1:14">
      <c r="A1112" t="s">
        <v>1305</v>
      </c>
      <c r="B1112" s="21" t="e">
        <f>VLOOKUP(A:A,'Bing search queries'!B:K,10,FALSE)</f>
        <v>#N/A</v>
      </c>
      <c r="C1112" s="21">
        <v>2.97</v>
      </c>
      <c r="D1112" s="22" t="e">
        <f>(C1112-B1112)/C1112</f>
        <v>#N/A</v>
      </c>
      <c r="E1112" t="s">
        <v>64</v>
      </c>
      <c r="F1112" t="s">
        <v>68</v>
      </c>
      <c r="G1112" t="s">
        <v>69</v>
      </c>
      <c r="H1112" t="s">
        <v>61</v>
      </c>
      <c r="I1112">
        <v>1</v>
      </c>
      <c r="J1112">
        <v>1</v>
      </c>
      <c r="K1112" s="3">
        <v>1</v>
      </c>
      <c r="L1112">
        <v>2.97</v>
      </c>
      <c r="M1112">
        <v>2.97</v>
      </c>
      <c r="N1112">
        <v>1</v>
      </c>
    </row>
    <row r="1113" spans="1:14">
      <c r="A1113" t="s">
        <v>1309</v>
      </c>
      <c r="B1113" s="21" t="e">
        <f>VLOOKUP(A:A,'Bing search queries'!B:K,10,FALSE)</f>
        <v>#N/A</v>
      </c>
      <c r="C1113" s="21">
        <v>2.97</v>
      </c>
      <c r="D1113" s="22" t="e">
        <f>(C1113-B1113)/C1113</f>
        <v>#N/A</v>
      </c>
      <c r="E1113" t="s">
        <v>64</v>
      </c>
      <c r="F1113" t="s">
        <v>134</v>
      </c>
      <c r="G1113" t="s">
        <v>311</v>
      </c>
      <c r="H1113" t="s">
        <v>61</v>
      </c>
      <c r="I1113">
        <v>1</v>
      </c>
      <c r="J1113">
        <v>1</v>
      </c>
      <c r="K1113" s="3">
        <v>1</v>
      </c>
      <c r="L1113">
        <v>2.97</v>
      </c>
      <c r="M1113">
        <v>2.97</v>
      </c>
      <c r="N1113">
        <v>2</v>
      </c>
    </row>
    <row r="1114" spans="1:14">
      <c r="A1114" t="s">
        <v>1419</v>
      </c>
      <c r="B1114" s="21" t="e">
        <f>VLOOKUP(A:A,'Bing search queries'!B:K,10,FALSE)</f>
        <v>#N/A</v>
      </c>
      <c r="C1114" s="21">
        <v>2.97</v>
      </c>
      <c r="D1114" s="22" t="e">
        <f>(C1114-B1114)/C1114</f>
        <v>#N/A</v>
      </c>
      <c r="E1114" t="s">
        <v>64</v>
      </c>
      <c r="F1114" t="s">
        <v>76</v>
      </c>
      <c r="G1114" t="s">
        <v>1420</v>
      </c>
      <c r="H1114" t="s">
        <v>61</v>
      </c>
      <c r="I1114">
        <v>1</v>
      </c>
      <c r="J1114">
        <v>1</v>
      </c>
      <c r="K1114" s="3">
        <v>1</v>
      </c>
      <c r="L1114">
        <v>2.97</v>
      </c>
      <c r="M1114">
        <v>2.97</v>
      </c>
      <c r="N1114">
        <v>6</v>
      </c>
    </row>
    <row r="1115" spans="1:14">
      <c r="A1115" t="s">
        <v>1480</v>
      </c>
      <c r="B1115" s="21" t="e">
        <f>VLOOKUP(A:A,'Bing search queries'!B:K,10,FALSE)</f>
        <v>#N/A</v>
      </c>
      <c r="C1115" s="21">
        <v>2.97</v>
      </c>
      <c r="D1115" s="22" t="e">
        <f>(C1115-B1115)/C1115</f>
        <v>#N/A</v>
      </c>
      <c r="E1115" t="s">
        <v>64</v>
      </c>
      <c r="F1115" t="s">
        <v>68</v>
      </c>
      <c r="G1115" t="s">
        <v>69</v>
      </c>
      <c r="H1115" t="s">
        <v>78</v>
      </c>
      <c r="I1115">
        <v>1</v>
      </c>
      <c r="J1115">
        <v>1</v>
      </c>
      <c r="K1115" s="3">
        <v>1</v>
      </c>
      <c r="L1115">
        <v>2.97</v>
      </c>
      <c r="M1115">
        <v>2.97</v>
      </c>
      <c r="N1115">
        <v>9</v>
      </c>
    </row>
    <row r="1116" spans="1:14">
      <c r="A1116" t="s">
        <v>1974</v>
      </c>
      <c r="B1116" s="21" t="e">
        <f>VLOOKUP(A:A,'Bing search queries'!B:K,10,FALSE)</f>
        <v>#N/A</v>
      </c>
      <c r="C1116" s="21">
        <v>2.97</v>
      </c>
      <c r="D1116" s="22" t="e">
        <f>(C1116-B1116)/C1116</f>
        <v>#N/A</v>
      </c>
      <c r="E1116" t="s">
        <v>64</v>
      </c>
      <c r="F1116" t="s">
        <v>68</v>
      </c>
      <c r="G1116" t="s">
        <v>69</v>
      </c>
      <c r="H1116" t="s">
        <v>78</v>
      </c>
      <c r="I1116">
        <v>1</v>
      </c>
      <c r="J1116">
        <v>1</v>
      </c>
      <c r="K1116" s="3">
        <v>1</v>
      </c>
      <c r="L1116">
        <v>2.97</v>
      </c>
      <c r="M1116">
        <v>2.97</v>
      </c>
      <c r="N1116">
        <v>1</v>
      </c>
    </row>
    <row r="1117" spans="1:14">
      <c r="A1117" t="s">
        <v>2036</v>
      </c>
      <c r="B1117" s="21" t="e">
        <f>VLOOKUP(A:A,'Bing search queries'!B:K,10,FALSE)</f>
        <v>#N/A</v>
      </c>
      <c r="C1117" s="21">
        <v>2.97</v>
      </c>
      <c r="D1117" s="22" t="e">
        <f>(C1117-B1117)/C1117</f>
        <v>#N/A</v>
      </c>
      <c r="E1117" t="s">
        <v>64</v>
      </c>
      <c r="F1117" t="s">
        <v>76</v>
      </c>
      <c r="G1117" t="s">
        <v>108</v>
      </c>
      <c r="H1117" t="s">
        <v>61</v>
      </c>
      <c r="I1117">
        <v>1</v>
      </c>
      <c r="J1117">
        <v>1</v>
      </c>
      <c r="K1117" s="3">
        <v>1</v>
      </c>
      <c r="L1117">
        <v>2.97</v>
      </c>
      <c r="M1117">
        <v>2.97</v>
      </c>
      <c r="N1117">
        <v>2</v>
      </c>
    </row>
    <row r="1118" spans="1:14">
      <c r="A1118" t="s">
        <v>2189</v>
      </c>
      <c r="B1118" s="21" t="e">
        <f>VLOOKUP(A:A,'Bing search queries'!B:K,10,FALSE)</f>
        <v>#N/A</v>
      </c>
      <c r="C1118" s="21">
        <v>2.97</v>
      </c>
      <c r="D1118" s="22" t="e">
        <f>(C1118-B1118)/C1118</f>
        <v>#N/A</v>
      </c>
      <c r="E1118" t="s">
        <v>64</v>
      </c>
      <c r="F1118" t="s">
        <v>68</v>
      </c>
      <c r="G1118" t="s">
        <v>69</v>
      </c>
      <c r="H1118" t="s">
        <v>61</v>
      </c>
      <c r="I1118">
        <v>1</v>
      </c>
      <c r="J1118">
        <v>1</v>
      </c>
      <c r="K1118" s="3">
        <v>1</v>
      </c>
      <c r="L1118">
        <v>2.97</v>
      </c>
      <c r="M1118">
        <v>2.97</v>
      </c>
      <c r="N1118">
        <v>4</v>
      </c>
    </row>
    <row r="1119" spans="1:14">
      <c r="A1119" t="s">
        <v>2301</v>
      </c>
      <c r="B1119" s="21" t="e">
        <f>VLOOKUP(A:A,'Bing search queries'!B:K,10,FALSE)</f>
        <v>#N/A</v>
      </c>
      <c r="C1119" s="21">
        <v>2.97</v>
      </c>
      <c r="D1119" s="22" t="e">
        <f>(C1119-B1119)/C1119</f>
        <v>#N/A</v>
      </c>
      <c r="E1119" t="s">
        <v>64</v>
      </c>
      <c r="F1119" t="s">
        <v>76</v>
      </c>
      <c r="G1119" t="s">
        <v>108</v>
      </c>
      <c r="H1119" t="s">
        <v>61</v>
      </c>
      <c r="I1119">
        <v>1</v>
      </c>
      <c r="J1119">
        <v>1</v>
      </c>
      <c r="K1119" s="3">
        <v>1</v>
      </c>
      <c r="L1119">
        <v>2.97</v>
      </c>
      <c r="M1119">
        <v>2.97</v>
      </c>
      <c r="N1119">
        <v>4</v>
      </c>
    </row>
    <row r="1120" spans="1:14">
      <c r="A1120" t="s">
        <v>2375</v>
      </c>
      <c r="B1120" s="21" t="e">
        <f>VLOOKUP(A:A,'Bing search queries'!B:K,10,FALSE)</f>
        <v>#N/A</v>
      </c>
      <c r="C1120" s="21">
        <v>2.97</v>
      </c>
      <c r="D1120" s="22" t="e">
        <f>(C1120-B1120)/C1120</f>
        <v>#N/A</v>
      </c>
      <c r="E1120" t="s">
        <v>64</v>
      </c>
      <c r="F1120" t="s">
        <v>134</v>
      </c>
      <c r="G1120" t="s">
        <v>255</v>
      </c>
      <c r="H1120" t="s">
        <v>70</v>
      </c>
      <c r="I1120">
        <v>1</v>
      </c>
      <c r="J1120">
        <v>1</v>
      </c>
      <c r="K1120" s="3">
        <v>1</v>
      </c>
      <c r="L1120">
        <v>2.97</v>
      </c>
      <c r="M1120">
        <v>2.97</v>
      </c>
      <c r="N1120">
        <v>1</v>
      </c>
    </row>
    <row r="1121" spans="1:14">
      <c r="A1121" t="s">
        <v>2588</v>
      </c>
      <c r="B1121" s="21" t="e">
        <f>VLOOKUP(A:A,'Bing search queries'!B:K,10,FALSE)</f>
        <v>#N/A</v>
      </c>
      <c r="C1121" s="21">
        <v>2.97</v>
      </c>
      <c r="D1121" s="22" t="e">
        <f>(C1121-B1121)/C1121</f>
        <v>#N/A</v>
      </c>
      <c r="E1121" t="s">
        <v>64</v>
      </c>
      <c r="F1121" t="s">
        <v>68</v>
      </c>
      <c r="G1121" t="s">
        <v>158</v>
      </c>
      <c r="H1121" t="s">
        <v>78</v>
      </c>
      <c r="I1121">
        <v>1</v>
      </c>
      <c r="J1121">
        <v>1</v>
      </c>
      <c r="K1121" s="3">
        <v>1</v>
      </c>
      <c r="L1121">
        <v>2.97</v>
      </c>
      <c r="M1121">
        <v>2.97</v>
      </c>
      <c r="N1121">
        <v>2</v>
      </c>
    </row>
    <row r="1122" spans="1:14">
      <c r="A1122" t="s">
        <v>2684</v>
      </c>
      <c r="B1122" s="21" t="e">
        <f>VLOOKUP(A:A,'Bing search queries'!B:K,10,FALSE)</f>
        <v>#N/A</v>
      </c>
      <c r="C1122" s="21">
        <v>2.97</v>
      </c>
      <c r="D1122" s="22" t="e">
        <f>(C1122-B1122)/C1122</f>
        <v>#N/A</v>
      </c>
      <c r="E1122" t="s">
        <v>64</v>
      </c>
      <c r="F1122" t="s">
        <v>76</v>
      </c>
      <c r="G1122" t="s">
        <v>77</v>
      </c>
      <c r="H1122" t="s">
        <v>61</v>
      </c>
      <c r="I1122">
        <v>1</v>
      </c>
      <c r="J1122">
        <v>1</v>
      </c>
      <c r="K1122" s="3">
        <v>1</v>
      </c>
      <c r="L1122">
        <v>2.97</v>
      </c>
      <c r="M1122">
        <v>2.97</v>
      </c>
      <c r="N1122">
        <v>11</v>
      </c>
    </row>
    <row r="1123" spans="1:14">
      <c r="A1123" t="s">
        <v>2895</v>
      </c>
      <c r="B1123" s="21" t="e">
        <f>VLOOKUP(A:A,'Bing search queries'!B:K,10,FALSE)</f>
        <v>#N/A</v>
      </c>
      <c r="C1123" s="21">
        <v>2.97</v>
      </c>
      <c r="D1123" s="22" t="e">
        <f>(C1123-B1123)/C1123</f>
        <v>#N/A</v>
      </c>
      <c r="E1123" t="s">
        <v>64</v>
      </c>
      <c r="F1123" t="s">
        <v>76</v>
      </c>
      <c r="G1123" t="s">
        <v>108</v>
      </c>
      <c r="H1123" t="s">
        <v>61</v>
      </c>
      <c r="I1123">
        <v>1</v>
      </c>
      <c r="J1123">
        <v>1</v>
      </c>
      <c r="K1123" s="3">
        <v>1</v>
      </c>
      <c r="L1123">
        <v>2.97</v>
      </c>
      <c r="M1123">
        <v>2.97</v>
      </c>
      <c r="N1123">
        <v>4</v>
      </c>
    </row>
    <row r="1124" spans="1:14">
      <c r="A1124" t="s">
        <v>3012</v>
      </c>
      <c r="B1124" s="21" t="e">
        <f>VLOOKUP(A:A,'Bing search queries'!B:K,10,FALSE)</f>
        <v>#N/A</v>
      </c>
      <c r="C1124" s="21">
        <v>2.97</v>
      </c>
      <c r="D1124" s="22" t="e">
        <f>(C1124-B1124)/C1124</f>
        <v>#N/A</v>
      </c>
      <c r="E1124" t="s">
        <v>64</v>
      </c>
      <c r="F1124" t="s">
        <v>80</v>
      </c>
      <c r="G1124" t="s">
        <v>354</v>
      </c>
      <c r="H1124" t="s">
        <v>78</v>
      </c>
      <c r="I1124">
        <v>1</v>
      </c>
      <c r="J1124">
        <v>1</v>
      </c>
      <c r="K1124" s="3">
        <v>1</v>
      </c>
      <c r="L1124">
        <v>2.97</v>
      </c>
      <c r="M1124">
        <v>2.97</v>
      </c>
      <c r="N1124">
        <v>7</v>
      </c>
    </row>
    <row r="1125" spans="1:14">
      <c r="A1125" t="s">
        <v>2500</v>
      </c>
      <c r="B1125" s="21" t="e">
        <f>VLOOKUP(A:A,'Bing search queries'!B:K,10,FALSE)</f>
        <v>#N/A</v>
      </c>
      <c r="C1125" s="21">
        <v>2.96</v>
      </c>
      <c r="D1125" s="22" t="e">
        <f>(C1125-B1125)/C1125</f>
        <v>#N/A</v>
      </c>
      <c r="E1125" t="s">
        <v>64</v>
      </c>
      <c r="F1125" t="s">
        <v>76</v>
      </c>
      <c r="G1125" t="s">
        <v>108</v>
      </c>
      <c r="H1125" t="s">
        <v>61</v>
      </c>
      <c r="I1125">
        <v>1</v>
      </c>
      <c r="J1125">
        <v>6</v>
      </c>
      <c r="K1125" s="3">
        <v>0.16669999999999999</v>
      </c>
      <c r="L1125">
        <v>2.96</v>
      </c>
      <c r="M1125">
        <v>2.96</v>
      </c>
      <c r="N1125">
        <v>5.3</v>
      </c>
    </row>
    <row r="1126" spans="1:14">
      <c r="A1126" t="s">
        <v>1075</v>
      </c>
      <c r="B1126" s="21" t="e">
        <f>VLOOKUP(A:A,'Bing search queries'!B:K,10,FALSE)</f>
        <v>#N/A</v>
      </c>
      <c r="C1126" s="21">
        <v>2.96</v>
      </c>
      <c r="D1126" s="22" t="e">
        <f>(C1126-B1126)/C1126</f>
        <v>#N/A</v>
      </c>
      <c r="E1126" t="s">
        <v>64</v>
      </c>
      <c r="F1126" t="s">
        <v>68</v>
      </c>
      <c r="G1126" t="s">
        <v>69</v>
      </c>
      <c r="H1126" t="s">
        <v>61</v>
      </c>
      <c r="I1126">
        <v>1</v>
      </c>
      <c r="J1126">
        <v>4</v>
      </c>
      <c r="K1126" s="3">
        <v>0.25</v>
      </c>
      <c r="L1126">
        <v>2.96</v>
      </c>
      <c r="M1126">
        <v>2.96</v>
      </c>
      <c r="N1126">
        <v>4</v>
      </c>
    </row>
    <row r="1127" spans="1:14">
      <c r="A1127" t="s">
        <v>2648</v>
      </c>
      <c r="B1127" s="21" t="e">
        <f>VLOOKUP(A:A,'Bing search queries'!B:K,10,FALSE)</f>
        <v>#N/A</v>
      </c>
      <c r="C1127" s="21">
        <v>2.96</v>
      </c>
      <c r="D1127" s="22" t="e">
        <f>(C1127-B1127)/C1127</f>
        <v>#N/A</v>
      </c>
      <c r="E1127" t="s">
        <v>64</v>
      </c>
      <c r="F1127" t="s">
        <v>68</v>
      </c>
      <c r="G1127" t="s">
        <v>69</v>
      </c>
      <c r="H1127" t="s">
        <v>61</v>
      </c>
      <c r="I1127">
        <v>1</v>
      </c>
      <c r="J1127">
        <v>3</v>
      </c>
      <c r="K1127" s="3">
        <v>0.33329999999999999</v>
      </c>
      <c r="L1127">
        <v>2.96</v>
      </c>
      <c r="M1127">
        <v>2.96</v>
      </c>
      <c r="N1127">
        <v>1</v>
      </c>
    </row>
    <row r="1128" spans="1:14">
      <c r="A1128" t="s">
        <v>3048</v>
      </c>
      <c r="B1128" s="21" t="e">
        <f>VLOOKUP(A:A,'Bing search queries'!B:K,10,FALSE)</f>
        <v>#N/A</v>
      </c>
      <c r="C1128" s="21">
        <v>2.96</v>
      </c>
      <c r="D1128" s="22" t="e">
        <f>(C1128-B1128)/C1128</f>
        <v>#N/A</v>
      </c>
      <c r="E1128" t="s">
        <v>64</v>
      </c>
      <c r="F1128" t="s">
        <v>68</v>
      </c>
      <c r="G1128" t="s">
        <v>69</v>
      </c>
      <c r="H1128" t="s">
        <v>61</v>
      </c>
      <c r="I1128">
        <v>1</v>
      </c>
      <c r="J1128">
        <v>3</v>
      </c>
      <c r="K1128" s="3">
        <v>0.33329999999999999</v>
      </c>
      <c r="L1128">
        <v>2.96</v>
      </c>
      <c r="M1128">
        <v>2.96</v>
      </c>
      <c r="N1128">
        <v>1</v>
      </c>
    </row>
    <row r="1129" spans="1:14">
      <c r="A1129" t="s">
        <v>804</v>
      </c>
      <c r="B1129" s="21" t="e">
        <f>VLOOKUP(A:A,'Bing search queries'!B:K,10,FALSE)</f>
        <v>#N/A</v>
      </c>
      <c r="C1129" s="21">
        <v>2.96</v>
      </c>
      <c r="D1129" s="22" t="e">
        <f>(C1129-B1129)/C1129</f>
        <v>#N/A</v>
      </c>
      <c r="E1129" t="s">
        <v>64</v>
      </c>
      <c r="F1129" t="s">
        <v>134</v>
      </c>
      <c r="G1129" t="s">
        <v>409</v>
      </c>
      <c r="H1129" t="s">
        <v>61</v>
      </c>
      <c r="I1129">
        <v>1</v>
      </c>
      <c r="J1129">
        <v>2</v>
      </c>
      <c r="K1129" s="3">
        <v>0.5</v>
      </c>
      <c r="L1129">
        <v>2.96</v>
      </c>
      <c r="M1129">
        <v>2.96</v>
      </c>
      <c r="N1129">
        <v>1</v>
      </c>
    </row>
    <row r="1130" spans="1:14">
      <c r="A1130" t="s">
        <v>1524</v>
      </c>
      <c r="B1130" s="21" t="e">
        <f>VLOOKUP(A:A,'Bing search queries'!B:K,10,FALSE)</f>
        <v>#N/A</v>
      </c>
      <c r="C1130" s="21">
        <v>2.96</v>
      </c>
      <c r="D1130" s="22" t="e">
        <f>(C1130-B1130)/C1130</f>
        <v>#N/A</v>
      </c>
      <c r="E1130" t="s">
        <v>64</v>
      </c>
      <c r="F1130" t="s">
        <v>68</v>
      </c>
      <c r="G1130" t="s">
        <v>126</v>
      </c>
      <c r="H1130" t="s">
        <v>78</v>
      </c>
      <c r="I1130">
        <v>1</v>
      </c>
      <c r="J1130">
        <v>2</v>
      </c>
      <c r="K1130" s="3">
        <v>0.5</v>
      </c>
      <c r="L1130">
        <v>2.96</v>
      </c>
      <c r="M1130">
        <v>2.96</v>
      </c>
      <c r="N1130">
        <v>5</v>
      </c>
    </row>
    <row r="1131" spans="1:14">
      <c r="A1131" t="s">
        <v>1593</v>
      </c>
      <c r="B1131" s="21" t="e">
        <f>VLOOKUP(A:A,'Bing search queries'!B:K,10,FALSE)</f>
        <v>#N/A</v>
      </c>
      <c r="C1131" s="21">
        <v>2.96</v>
      </c>
      <c r="D1131" s="22" t="e">
        <f>(C1131-B1131)/C1131</f>
        <v>#N/A</v>
      </c>
      <c r="E1131" t="s">
        <v>64</v>
      </c>
      <c r="F1131" t="s">
        <v>68</v>
      </c>
      <c r="G1131" t="s">
        <v>69</v>
      </c>
      <c r="H1131" t="s">
        <v>61</v>
      </c>
      <c r="I1131">
        <v>1</v>
      </c>
      <c r="J1131">
        <v>2</v>
      </c>
      <c r="K1131" s="3">
        <v>0.5</v>
      </c>
      <c r="L1131">
        <v>2.96</v>
      </c>
      <c r="M1131">
        <v>2.96</v>
      </c>
      <c r="N1131">
        <v>4</v>
      </c>
    </row>
    <row r="1132" spans="1:14">
      <c r="A1132" t="s">
        <v>265</v>
      </c>
      <c r="B1132" s="21" t="e">
        <f>VLOOKUP(A:A,'Bing search queries'!B:K,10,FALSE)</f>
        <v>#N/A</v>
      </c>
      <c r="C1132" s="21">
        <v>2.96</v>
      </c>
      <c r="D1132" s="22" t="e">
        <f>(C1132-B1132)/C1132</f>
        <v>#N/A</v>
      </c>
      <c r="E1132" t="s">
        <v>64</v>
      </c>
      <c r="F1132" t="s">
        <v>134</v>
      </c>
      <c r="G1132" t="s">
        <v>230</v>
      </c>
      <c r="H1132" t="s">
        <v>61</v>
      </c>
      <c r="I1132">
        <v>1</v>
      </c>
      <c r="J1132">
        <v>1</v>
      </c>
      <c r="K1132" s="3">
        <v>1</v>
      </c>
      <c r="L1132">
        <v>2.96</v>
      </c>
      <c r="M1132">
        <v>2.96</v>
      </c>
      <c r="N1132">
        <v>4</v>
      </c>
    </row>
    <row r="1133" spans="1:14">
      <c r="A1133" t="s">
        <v>331</v>
      </c>
      <c r="B1133" s="21" t="e">
        <f>VLOOKUP(A:A,'Bing search queries'!B:K,10,FALSE)</f>
        <v>#N/A</v>
      </c>
      <c r="C1133" s="21">
        <v>2.96</v>
      </c>
      <c r="D1133" s="22" t="e">
        <f>(C1133-B1133)/C1133</f>
        <v>#N/A</v>
      </c>
      <c r="E1133" t="s">
        <v>64</v>
      </c>
      <c r="F1133" t="s">
        <v>73</v>
      </c>
      <c r="G1133" t="s">
        <v>332</v>
      </c>
      <c r="H1133" t="s">
        <v>61</v>
      </c>
      <c r="I1133">
        <v>1</v>
      </c>
      <c r="J1133">
        <v>1</v>
      </c>
      <c r="K1133" s="3">
        <v>1</v>
      </c>
      <c r="L1133">
        <v>2.96</v>
      </c>
      <c r="M1133">
        <v>2.96</v>
      </c>
      <c r="N1133">
        <v>5</v>
      </c>
    </row>
    <row r="1134" spans="1:14">
      <c r="A1134" t="s">
        <v>502</v>
      </c>
      <c r="B1134" s="21" t="e">
        <f>VLOOKUP(A:A,'Bing search queries'!B:K,10,FALSE)</f>
        <v>#N/A</v>
      </c>
      <c r="C1134" s="21">
        <v>2.96</v>
      </c>
      <c r="D1134" s="22" t="e">
        <f>(C1134-B1134)/C1134</f>
        <v>#N/A</v>
      </c>
      <c r="E1134" t="s">
        <v>64</v>
      </c>
      <c r="F1134" t="s">
        <v>80</v>
      </c>
      <c r="G1134" t="s">
        <v>160</v>
      </c>
      <c r="H1134" t="s">
        <v>78</v>
      </c>
      <c r="I1134">
        <v>1</v>
      </c>
      <c r="J1134">
        <v>1</v>
      </c>
      <c r="K1134" s="3">
        <v>1</v>
      </c>
      <c r="L1134">
        <v>2.96</v>
      </c>
      <c r="M1134">
        <v>2.96</v>
      </c>
      <c r="N1134">
        <v>1</v>
      </c>
    </row>
    <row r="1135" spans="1:14">
      <c r="A1135" t="s">
        <v>526</v>
      </c>
      <c r="B1135" s="21" t="e">
        <f>VLOOKUP(A:A,'Bing search queries'!B:K,10,FALSE)</f>
        <v>#N/A</v>
      </c>
      <c r="C1135" s="21">
        <v>2.96</v>
      </c>
      <c r="D1135" s="22" t="e">
        <f>(C1135-B1135)/C1135</f>
        <v>#N/A</v>
      </c>
      <c r="E1135" t="s">
        <v>64</v>
      </c>
      <c r="F1135" t="s">
        <v>68</v>
      </c>
      <c r="G1135" t="s">
        <v>158</v>
      </c>
      <c r="H1135" t="s">
        <v>61</v>
      </c>
      <c r="I1135">
        <v>1</v>
      </c>
      <c r="J1135">
        <v>1</v>
      </c>
      <c r="K1135" s="3">
        <v>1</v>
      </c>
      <c r="L1135">
        <v>2.96</v>
      </c>
      <c r="M1135">
        <v>2.96</v>
      </c>
      <c r="N1135">
        <v>1</v>
      </c>
    </row>
    <row r="1136" spans="1:14">
      <c r="A1136" t="s">
        <v>750</v>
      </c>
      <c r="B1136" s="21" t="e">
        <f>VLOOKUP(A:A,'Bing search queries'!B:K,10,FALSE)</f>
        <v>#N/A</v>
      </c>
      <c r="C1136" s="21">
        <v>2.96</v>
      </c>
      <c r="D1136" s="22" t="e">
        <f>(C1136-B1136)/C1136</f>
        <v>#N/A</v>
      </c>
      <c r="E1136" t="s">
        <v>64</v>
      </c>
      <c r="F1136" t="s">
        <v>68</v>
      </c>
      <c r="G1136" t="s">
        <v>158</v>
      </c>
      <c r="H1136" t="s">
        <v>61</v>
      </c>
      <c r="I1136">
        <v>1</v>
      </c>
      <c r="J1136">
        <v>1</v>
      </c>
      <c r="K1136" s="3">
        <v>1</v>
      </c>
      <c r="L1136">
        <v>2.96</v>
      </c>
      <c r="M1136">
        <v>2.96</v>
      </c>
      <c r="N1136">
        <v>3</v>
      </c>
    </row>
    <row r="1137" spans="1:14">
      <c r="A1137" t="s">
        <v>1104</v>
      </c>
      <c r="B1137" s="21" t="e">
        <f>VLOOKUP(A:A,'Bing search queries'!B:K,10,FALSE)</f>
        <v>#N/A</v>
      </c>
      <c r="C1137" s="21">
        <v>2.96</v>
      </c>
      <c r="D1137" s="22" t="e">
        <f>(C1137-B1137)/C1137</f>
        <v>#N/A</v>
      </c>
      <c r="E1137" t="s">
        <v>64</v>
      </c>
      <c r="F1137" t="s">
        <v>68</v>
      </c>
      <c r="G1137" t="s">
        <v>69</v>
      </c>
      <c r="H1137" t="s">
        <v>61</v>
      </c>
      <c r="I1137">
        <v>1</v>
      </c>
      <c r="J1137">
        <v>1</v>
      </c>
      <c r="K1137" s="3">
        <v>1</v>
      </c>
      <c r="L1137">
        <v>2.96</v>
      </c>
      <c r="M1137">
        <v>2.96</v>
      </c>
      <c r="N1137">
        <v>1</v>
      </c>
    </row>
    <row r="1138" spans="1:14">
      <c r="A1138" t="s">
        <v>1217</v>
      </c>
      <c r="B1138" s="21" t="e">
        <f>VLOOKUP(A:A,'Bing search queries'!B:K,10,FALSE)</f>
        <v>#N/A</v>
      </c>
      <c r="C1138" s="21">
        <v>2.96</v>
      </c>
      <c r="D1138" s="22" t="e">
        <f>(C1138-B1138)/C1138</f>
        <v>#N/A</v>
      </c>
      <c r="E1138" t="s">
        <v>64</v>
      </c>
      <c r="F1138" t="s">
        <v>134</v>
      </c>
      <c r="G1138" t="s">
        <v>230</v>
      </c>
      <c r="H1138" t="s">
        <v>78</v>
      </c>
      <c r="I1138">
        <v>1</v>
      </c>
      <c r="J1138">
        <v>1</v>
      </c>
      <c r="K1138" s="3">
        <v>1</v>
      </c>
      <c r="L1138">
        <v>2.96</v>
      </c>
      <c r="M1138">
        <v>2.96</v>
      </c>
      <c r="N1138">
        <v>8</v>
      </c>
    </row>
    <row r="1139" spans="1:14">
      <c r="A1139" t="s">
        <v>1272</v>
      </c>
      <c r="B1139" s="21" t="e">
        <f>VLOOKUP(A:A,'Bing search queries'!B:K,10,FALSE)</f>
        <v>#N/A</v>
      </c>
      <c r="C1139" s="21">
        <v>2.96</v>
      </c>
      <c r="D1139" s="22" t="e">
        <f>(C1139-B1139)/C1139</f>
        <v>#N/A</v>
      </c>
      <c r="E1139" t="s">
        <v>64</v>
      </c>
      <c r="F1139" t="s">
        <v>80</v>
      </c>
      <c r="G1139" t="s">
        <v>81</v>
      </c>
      <c r="H1139" t="s">
        <v>61</v>
      </c>
      <c r="I1139">
        <v>1</v>
      </c>
      <c r="J1139">
        <v>1</v>
      </c>
      <c r="K1139" s="3">
        <v>1</v>
      </c>
      <c r="L1139">
        <v>2.96</v>
      </c>
      <c r="M1139">
        <v>2.96</v>
      </c>
      <c r="N1139">
        <v>1</v>
      </c>
    </row>
    <row r="1140" spans="1:14">
      <c r="A1140" t="s">
        <v>1490</v>
      </c>
      <c r="B1140" s="21" t="e">
        <f>VLOOKUP(A:A,'Bing search queries'!B:K,10,FALSE)</f>
        <v>#N/A</v>
      </c>
      <c r="C1140" s="21">
        <v>2.96</v>
      </c>
      <c r="D1140" s="22" t="e">
        <f>(C1140-B1140)/C1140</f>
        <v>#N/A</v>
      </c>
      <c r="E1140" t="s">
        <v>64</v>
      </c>
      <c r="F1140" t="s">
        <v>68</v>
      </c>
      <c r="G1140" t="s">
        <v>158</v>
      </c>
      <c r="H1140" t="s">
        <v>61</v>
      </c>
      <c r="I1140">
        <v>1</v>
      </c>
      <c r="J1140">
        <v>1</v>
      </c>
      <c r="K1140" s="3">
        <v>1</v>
      </c>
      <c r="L1140">
        <v>2.96</v>
      </c>
      <c r="M1140">
        <v>2.96</v>
      </c>
      <c r="N1140">
        <v>1</v>
      </c>
    </row>
    <row r="1141" spans="1:14">
      <c r="A1141" t="s">
        <v>1691</v>
      </c>
      <c r="B1141" s="21" t="e">
        <f>VLOOKUP(A:A,'Bing search queries'!B:K,10,FALSE)</f>
        <v>#N/A</v>
      </c>
      <c r="C1141" s="21">
        <v>2.96</v>
      </c>
      <c r="D1141" s="22" t="e">
        <f>(C1141-B1141)/C1141</f>
        <v>#N/A</v>
      </c>
      <c r="E1141" t="s">
        <v>64</v>
      </c>
      <c r="F1141" t="s">
        <v>90</v>
      </c>
      <c r="G1141" t="s">
        <v>631</v>
      </c>
      <c r="H1141" t="s">
        <v>83</v>
      </c>
      <c r="I1141">
        <v>1</v>
      </c>
      <c r="J1141">
        <v>1</v>
      </c>
      <c r="K1141" s="3">
        <v>1</v>
      </c>
      <c r="L1141">
        <v>2.96</v>
      </c>
      <c r="M1141">
        <v>2.96</v>
      </c>
      <c r="N1141">
        <v>3</v>
      </c>
    </row>
    <row r="1142" spans="1:14">
      <c r="A1142" t="s">
        <v>1734</v>
      </c>
      <c r="B1142" s="21" t="e">
        <f>VLOOKUP(A:A,'Bing search queries'!B:K,10,FALSE)</f>
        <v>#N/A</v>
      </c>
      <c r="C1142" s="21">
        <v>2.96</v>
      </c>
      <c r="D1142" s="22" t="e">
        <f>(C1142-B1142)/C1142</f>
        <v>#N/A</v>
      </c>
      <c r="E1142" t="s">
        <v>64</v>
      </c>
      <c r="F1142" t="s">
        <v>80</v>
      </c>
      <c r="G1142" t="s">
        <v>160</v>
      </c>
      <c r="H1142" t="s">
        <v>61</v>
      </c>
      <c r="I1142">
        <v>1</v>
      </c>
      <c r="J1142">
        <v>1</v>
      </c>
      <c r="K1142" s="3">
        <v>1</v>
      </c>
      <c r="L1142">
        <v>2.96</v>
      </c>
      <c r="M1142">
        <v>2.96</v>
      </c>
      <c r="N1142">
        <v>1</v>
      </c>
    </row>
    <row r="1143" spans="1:14">
      <c r="A1143" t="s">
        <v>1886</v>
      </c>
      <c r="B1143" s="21" t="e">
        <f>VLOOKUP(A:A,'Bing search queries'!B:K,10,FALSE)</f>
        <v>#N/A</v>
      </c>
      <c r="C1143" s="21">
        <v>2.96</v>
      </c>
      <c r="D1143" s="22" t="e">
        <f>(C1143-B1143)/C1143</f>
        <v>#N/A</v>
      </c>
      <c r="E1143" t="s">
        <v>64</v>
      </c>
      <c r="F1143" t="s">
        <v>134</v>
      </c>
      <c r="G1143" t="s">
        <v>146</v>
      </c>
      <c r="H1143" t="s">
        <v>61</v>
      </c>
      <c r="I1143">
        <v>1</v>
      </c>
      <c r="J1143">
        <v>1</v>
      </c>
      <c r="K1143" s="3">
        <v>1</v>
      </c>
      <c r="L1143">
        <v>2.96</v>
      </c>
      <c r="M1143">
        <v>2.96</v>
      </c>
      <c r="N1143">
        <v>4</v>
      </c>
    </row>
    <row r="1144" spans="1:14">
      <c r="A1144" t="s">
        <v>1948</v>
      </c>
      <c r="B1144" s="21" t="e">
        <f>VLOOKUP(A:A,'Bing search queries'!B:K,10,FALSE)</f>
        <v>#N/A</v>
      </c>
      <c r="C1144" s="21">
        <v>2.96</v>
      </c>
      <c r="D1144" s="22" t="e">
        <f>(C1144-B1144)/C1144</f>
        <v>#N/A</v>
      </c>
      <c r="E1144" t="s">
        <v>64</v>
      </c>
      <c r="F1144" t="s">
        <v>80</v>
      </c>
      <c r="G1144" t="s">
        <v>81</v>
      </c>
      <c r="H1144" t="s">
        <v>61</v>
      </c>
      <c r="I1144">
        <v>1</v>
      </c>
      <c r="J1144">
        <v>1</v>
      </c>
      <c r="K1144" s="3">
        <v>1</v>
      </c>
      <c r="L1144">
        <v>2.96</v>
      </c>
      <c r="M1144">
        <v>2.96</v>
      </c>
      <c r="N1144">
        <v>1</v>
      </c>
    </row>
    <row r="1145" spans="1:14">
      <c r="A1145" t="s">
        <v>2183</v>
      </c>
      <c r="B1145" s="21" t="e">
        <f>VLOOKUP(A:A,'Bing search queries'!B:K,10,FALSE)</f>
        <v>#N/A</v>
      </c>
      <c r="C1145" s="21">
        <v>2.96</v>
      </c>
      <c r="D1145" s="22" t="e">
        <f>(C1145-B1145)/C1145</f>
        <v>#N/A</v>
      </c>
      <c r="E1145" t="s">
        <v>64</v>
      </c>
      <c r="F1145" t="s">
        <v>68</v>
      </c>
      <c r="G1145" t="s">
        <v>69</v>
      </c>
      <c r="H1145" t="s">
        <v>61</v>
      </c>
      <c r="I1145">
        <v>1</v>
      </c>
      <c r="J1145">
        <v>1</v>
      </c>
      <c r="K1145" s="3">
        <v>1</v>
      </c>
      <c r="L1145">
        <v>2.96</v>
      </c>
      <c r="M1145">
        <v>2.96</v>
      </c>
      <c r="N1145">
        <v>4</v>
      </c>
    </row>
    <row r="1146" spans="1:14">
      <c r="A1146" t="s">
        <v>2327</v>
      </c>
      <c r="B1146" s="21" t="e">
        <f>VLOOKUP(A:A,'Bing search queries'!B:K,10,FALSE)</f>
        <v>#N/A</v>
      </c>
      <c r="C1146" s="21">
        <v>2.96</v>
      </c>
      <c r="D1146" s="22" t="e">
        <f>(C1146-B1146)/C1146</f>
        <v>#N/A</v>
      </c>
      <c r="E1146" t="s">
        <v>64</v>
      </c>
      <c r="F1146" t="s">
        <v>68</v>
      </c>
      <c r="G1146" t="s">
        <v>158</v>
      </c>
      <c r="H1146" t="s">
        <v>61</v>
      </c>
      <c r="I1146">
        <v>1</v>
      </c>
      <c r="J1146">
        <v>1</v>
      </c>
      <c r="K1146" s="3">
        <v>1</v>
      </c>
      <c r="L1146">
        <v>2.96</v>
      </c>
      <c r="M1146">
        <v>2.96</v>
      </c>
      <c r="N1146">
        <v>1</v>
      </c>
    </row>
    <row r="1147" spans="1:14">
      <c r="A1147" t="s">
        <v>2392</v>
      </c>
      <c r="B1147" s="21" t="e">
        <f>VLOOKUP(A:A,'Bing search queries'!B:K,10,FALSE)</f>
        <v>#N/A</v>
      </c>
      <c r="C1147" s="21">
        <v>2.96</v>
      </c>
      <c r="D1147" s="22" t="e">
        <f>(C1147-B1147)/C1147</f>
        <v>#N/A</v>
      </c>
      <c r="E1147" t="s">
        <v>64</v>
      </c>
      <c r="F1147" t="s">
        <v>68</v>
      </c>
      <c r="G1147" t="s">
        <v>69</v>
      </c>
      <c r="H1147" t="s">
        <v>61</v>
      </c>
      <c r="I1147">
        <v>1</v>
      </c>
      <c r="J1147">
        <v>1</v>
      </c>
      <c r="K1147" s="3">
        <v>1</v>
      </c>
      <c r="L1147">
        <v>2.96</v>
      </c>
      <c r="M1147">
        <v>2.96</v>
      </c>
      <c r="N1147">
        <v>1</v>
      </c>
    </row>
    <row r="1148" spans="1:14">
      <c r="A1148" t="s">
        <v>2443</v>
      </c>
      <c r="B1148" s="21" t="e">
        <f>VLOOKUP(A:A,'Bing search queries'!B:K,10,FALSE)</f>
        <v>#N/A</v>
      </c>
      <c r="C1148" s="21">
        <v>2.96</v>
      </c>
      <c r="D1148" s="22" t="e">
        <f>(C1148-B1148)/C1148</f>
        <v>#N/A</v>
      </c>
      <c r="E1148" t="s">
        <v>64</v>
      </c>
      <c r="F1148" t="s">
        <v>68</v>
      </c>
      <c r="G1148" t="s">
        <v>126</v>
      </c>
      <c r="H1148" t="s">
        <v>78</v>
      </c>
      <c r="I1148">
        <v>1</v>
      </c>
      <c r="J1148">
        <v>1</v>
      </c>
      <c r="K1148" s="3">
        <v>1</v>
      </c>
      <c r="L1148">
        <v>2.96</v>
      </c>
      <c r="M1148">
        <v>2.96</v>
      </c>
      <c r="N1148">
        <v>2</v>
      </c>
    </row>
    <row r="1149" spans="1:14">
      <c r="A1149" t="s">
        <v>2521</v>
      </c>
      <c r="B1149" s="21" t="e">
        <f>VLOOKUP(A:A,'Bing search queries'!B:K,10,FALSE)</f>
        <v>#N/A</v>
      </c>
      <c r="C1149" s="21">
        <v>2.96</v>
      </c>
      <c r="D1149" s="22" t="e">
        <f>(C1149-B1149)/C1149</f>
        <v>#N/A</v>
      </c>
      <c r="E1149" t="s">
        <v>64</v>
      </c>
      <c r="F1149" t="s">
        <v>134</v>
      </c>
      <c r="G1149" t="s">
        <v>146</v>
      </c>
      <c r="H1149" t="s">
        <v>61</v>
      </c>
      <c r="I1149">
        <v>1</v>
      </c>
      <c r="J1149">
        <v>1</v>
      </c>
      <c r="K1149" s="3">
        <v>1</v>
      </c>
      <c r="L1149">
        <v>2.96</v>
      </c>
      <c r="M1149">
        <v>2.96</v>
      </c>
      <c r="N1149">
        <v>4</v>
      </c>
    </row>
    <row r="1150" spans="1:14">
      <c r="A1150" t="s">
        <v>2709</v>
      </c>
      <c r="B1150" s="21" t="e">
        <f>VLOOKUP(A:A,'Bing search queries'!B:K,10,FALSE)</f>
        <v>#N/A</v>
      </c>
      <c r="C1150" s="21">
        <v>2.96</v>
      </c>
      <c r="D1150" s="22" t="e">
        <f>(C1150-B1150)/C1150</f>
        <v>#N/A</v>
      </c>
      <c r="E1150" t="s">
        <v>64</v>
      </c>
      <c r="F1150" t="s">
        <v>76</v>
      </c>
      <c r="G1150" t="s">
        <v>108</v>
      </c>
      <c r="H1150" t="s">
        <v>61</v>
      </c>
      <c r="I1150">
        <v>1</v>
      </c>
      <c r="J1150">
        <v>1</v>
      </c>
      <c r="K1150" s="3">
        <v>1</v>
      </c>
      <c r="L1150">
        <v>2.96</v>
      </c>
      <c r="M1150">
        <v>2.96</v>
      </c>
      <c r="N1150">
        <v>2</v>
      </c>
    </row>
    <row r="1151" spans="1:14">
      <c r="A1151" t="s">
        <v>2813</v>
      </c>
      <c r="B1151" s="21" t="e">
        <f>VLOOKUP(A:A,'Bing search queries'!B:K,10,FALSE)</f>
        <v>#N/A</v>
      </c>
      <c r="C1151" s="21">
        <v>2.96</v>
      </c>
      <c r="D1151" s="22" t="e">
        <f>(C1151-B1151)/C1151</f>
        <v>#N/A</v>
      </c>
      <c r="E1151" t="s">
        <v>64</v>
      </c>
      <c r="F1151" t="s">
        <v>68</v>
      </c>
      <c r="G1151" t="s">
        <v>158</v>
      </c>
      <c r="H1151" t="s">
        <v>61</v>
      </c>
      <c r="I1151">
        <v>1</v>
      </c>
      <c r="J1151">
        <v>1</v>
      </c>
      <c r="K1151" s="3">
        <v>1</v>
      </c>
      <c r="L1151">
        <v>2.96</v>
      </c>
      <c r="M1151">
        <v>2.96</v>
      </c>
      <c r="N1151">
        <v>2</v>
      </c>
    </row>
    <row r="1152" spans="1:14">
      <c r="A1152" t="s">
        <v>815</v>
      </c>
      <c r="B1152" s="21" t="e">
        <f>VLOOKUP(A:A,'Bing search queries'!B:K,10,FALSE)</f>
        <v>#N/A</v>
      </c>
      <c r="C1152" s="21">
        <v>2.95</v>
      </c>
      <c r="D1152" s="22" t="e">
        <f>(C1152-B1152)/C1152</f>
        <v>#N/A</v>
      </c>
      <c r="E1152" t="s">
        <v>100</v>
      </c>
      <c r="F1152" t="s">
        <v>194</v>
      </c>
      <c r="G1152" t="s">
        <v>195</v>
      </c>
      <c r="H1152" t="s">
        <v>83</v>
      </c>
      <c r="I1152">
        <v>5</v>
      </c>
      <c r="J1152">
        <v>19</v>
      </c>
      <c r="K1152" s="3">
        <v>0.26319999999999999</v>
      </c>
      <c r="L1152">
        <v>0.59</v>
      </c>
      <c r="M1152">
        <v>2.95</v>
      </c>
      <c r="N1152">
        <v>1</v>
      </c>
    </row>
    <row r="1153" spans="1:14">
      <c r="A1153" t="s">
        <v>394</v>
      </c>
      <c r="B1153" s="21" t="e">
        <f>VLOOKUP(A:A,'Bing search queries'!B:K,10,FALSE)</f>
        <v>#N/A</v>
      </c>
      <c r="C1153" s="21">
        <v>2.95</v>
      </c>
      <c r="D1153" s="22" t="e">
        <f>(C1153-B1153)/C1153</f>
        <v>#N/A</v>
      </c>
      <c r="E1153" t="s">
        <v>64</v>
      </c>
      <c r="F1153" t="s">
        <v>68</v>
      </c>
      <c r="G1153" t="s">
        <v>395</v>
      </c>
      <c r="H1153" t="s">
        <v>185</v>
      </c>
      <c r="I1153">
        <v>1</v>
      </c>
      <c r="J1153">
        <v>15</v>
      </c>
      <c r="K1153" s="3">
        <v>6.6699999999999995E-2</v>
      </c>
      <c r="L1153">
        <v>2.95</v>
      </c>
      <c r="M1153">
        <v>2.95</v>
      </c>
      <c r="N1153">
        <v>1.5</v>
      </c>
    </row>
    <row r="1154" spans="1:14">
      <c r="A1154" t="s">
        <v>2819</v>
      </c>
      <c r="B1154" s="21" t="e">
        <f>VLOOKUP(A:A,'Bing search queries'!B:K,10,FALSE)</f>
        <v>#N/A</v>
      </c>
      <c r="C1154" s="21">
        <v>2.95</v>
      </c>
      <c r="D1154" s="22" t="e">
        <f>(C1154-B1154)/C1154</f>
        <v>#N/A</v>
      </c>
      <c r="E1154" t="s">
        <v>64</v>
      </c>
      <c r="F1154" t="s">
        <v>68</v>
      </c>
      <c r="G1154" t="s">
        <v>69</v>
      </c>
      <c r="H1154" t="s">
        <v>61</v>
      </c>
      <c r="I1154">
        <v>1</v>
      </c>
      <c r="J1154">
        <v>4</v>
      </c>
      <c r="K1154" s="3">
        <v>0.25</v>
      </c>
      <c r="L1154">
        <v>2.95</v>
      </c>
      <c r="M1154">
        <v>2.95</v>
      </c>
      <c r="N1154">
        <v>4</v>
      </c>
    </row>
    <row r="1155" spans="1:14">
      <c r="A1155" t="s">
        <v>1609</v>
      </c>
      <c r="B1155" s="21" t="e">
        <f>VLOOKUP(A:A,'Bing search queries'!B:K,10,FALSE)</f>
        <v>#N/A</v>
      </c>
      <c r="C1155" s="21">
        <v>2.95</v>
      </c>
      <c r="D1155" s="22" t="e">
        <f>(C1155-B1155)/C1155</f>
        <v>#N/A</v>
      </c>
      <c r="E1155" t="s">
        <v>64</v>
      </c>
      <c r="F1155" t="s">
        <v>134</v>
      </c>
      <c r="G1155" t="s">
        <v>143</v>
      </c>
      <c r="H1155" t="s">
        <v>61</v>
      </c>
      <c r="I1155">
        <v>1</v>
      </c>
      <c r="J1155">
        <v>3</v>
      </c>
      <c r="K1155" s="3">
        <v>0.33329999999999999</v>
      </c>
      <c r="L1155">
        <v>2.95</v>
      </c>
      <c r="M1155">
        <v>2.95</v>
      </c>
      <c r="N1155">
        <v>4.3</v>
      </c>
    </row>
    <row r="1156" spans="1:14">
      <c r="A1156" t="s">
        <v>1243</v>
      </c>
      <c r="B1156" s="21" t="e">
        <f>VLOOKUP(A:A,'Bing search queries'!B:K,10,FALSE)</f>
        <v>#N/A</v>
      </c>
      <c r="C1156" s="21">
        <v>2.95</v>
      </c>
      <c r="D1156" s="22" t="e">
        <f>(C1156-B1156)/C1156</f>
        <v>#N/A</v>
      </c>
      <c r="E1156" t="s">
        <v>64</v>
      </c>
      <c r="F1156" t="s">
        <v>68</v>
      </c>
      <c r="G1156" t="s">
        <v>158</v>
      </c>
      <c r="H1156" t="s">
        <v>61</v>
      </c>
      <c r="I1156">
        <v>1</v>
      </c>
      <c r="J1156">
        <v>2</v>
      </c>
      <c r="K1156" s="3">
        <v>0.5</v>
      </c>
      <c r="L1156">
        <v>2.95</v>
      </c>
      <c r="M1156">
        <v>2.95</v>
      </c>
      <c r="N1156">
        <v>2.5</v>
      </c>
    </row>
    <row r="1157" spans="1:14">
      <c r="A1157" t="s">
        <v>1619</v>
      </c>
      <c r="B1157" s="21" t="e">
        <f>VLOOKUP(A:A,'Bing search queries'!B:K,10,FALSE)</f>
        <v>#N/A</v>
      </c>
      <c r="C1157" s="21">
        <v>2.95</v>
      </c>
      <c r="D1157" s="22" t="e">
        <f>(C1157-B1157)/C1157</f>
        <v>#N/A</v>
      </c>
      <c r="E1157" t="s">
        <v>64</v>
      </c>
      <c r="F1157" t="s">
        <v>134</v>
      </c>
      <c r="G1157" t="s">
        <v>409</v>
      </c>
      <c r="H1157" t="s">
        <v>61</v>
      </c>
      <c r="I1157">
        <v>1</v>
      </c>
      <c r="J1157">
        <v>2</v>
      </c>
      <c r="K1157" s="3">
        <v>0.5</v>
      </c>
      <c r="L1157">
        <v>2.95</v>
      </c>
      <c r="M1157">
        <v>2.95</v>
      </c>
      <c r="N1157">
        <v>2.5</v>
      </c>
    </row>
    <row r="1158" spans="1:14">
      <c r="A1158" t="s">
        <v>1722</v>
      </c>
      <c r="B1158" s="21" t="e">
        <f>VLOOKUP(A:A,'Bing search queries'!B:K,10,FALSE)</f>
        <v>#N/A</v>
      </c>
      <c r="C1158" s="21">
        <v>2.95</v>
      </c>
      <c r="D1158" s="22" t="e">
        <f>(C1158-B1158)/C1158</f>
        <v>#N/A</v>
      </c>
      <c r="E1158" t="s">
        <v>64</v>
      </c>
      <c r="F1158" t="s">
        <v>68</v>
      </c>
      <c r="G1158" t="s">
        <v>69</v>
      </c>
      <c r="H1158" t="s">
        <v>61</v>
      </c>
      <c r="I1158">
        <v>1</v>
      </c>
      <c r="J1158">
        <v>2</v>
      </c>
      <c r="K1158" s="3">
        <v>0.5</v>
      </c>
      <c r="L1158">
        <v>2.95</v>
      </c>
      <c r="M1158">
        <v>2.95</v>
      </c>
      <c r="N1158">
        <v>4.5</v>
      </c>
    </row>
    <row r="1159" spans="1:14">
      <c r="A1159" t="s">
        <v>906</v>
      </c>
      <c r="B1159" s="21" t="e">
        <f>VLOOKUP(A:A,'Bing search queries'!B:K,10,FALSE)</f>
        <v>#N/A</v>
      </c>
      <c r="C1159" s="21">
        <v>2.95</v>
      </c>
      <c r="D1159" s="22" t="e">
        <f>(C1159-B1159)/C1159</f>
        <v>#N/A</v>
      </c>
      <c r="E1159" t="s">
        <v>64</v>
      </c>
      <c r="F1159" t="s">
        <v>134</v>
      </c>
      <c r="G1159" t="s">
        <v>409</v>
      </c>
      <c r="H1159" t="s">
        <v>61</v>
      </c>
      <c r="I1159">
        <v>1</v>
      </c>
      <c r="J1159">
        <v>1</v>
      </c>
      <c r="K1159" s="3">
        <v>1</v>
      </c>
      <c r="L1159">
        <v>2.95</v>
      </c>
      <c r="M1159">
        <v>2.95</v>
      </c>
      <c r="N1159">
        <v>1</v>
      </c>
    </row>
    <row r="1160" spans="1:14">
      <c r="A1160" t="s">
        <v>1062</v>
      </c>
      <c r="B1160" s="21" t="e">
        <f>VLOOKUP(A:A,'Bing search queries'!B:K,10,FALSE)</f>
        <v>#N/A</v>
      </c>
      <c r="C1160" s="21">
        <v>2.95</v>
      </c>
      <c r="D1160" s="22" t="e">
        <f>(C1160-B1160)/C1160</f>
        <v>#N/A</v>
      </c>
      <c r="E1160" t="s">
        <v>64</v>
      </c>
      <c r="F1160" t="s">
        <v>134</v>
      </c>
      <c r="G1160" t="s">
        <v>311</v>
      </c>
      <c r="H1160" t="s">
        <v>61</v>
      </c>
      <c r="I1160">
        <v>1</v>
      </c>
      <c r="J1160">
        <v>1</v>
      </c>
      <c r="K1160" s="3">
        <v>1</v>
      </c>
      <c r="L1160">
        <v>2.95</v>
      </c>
      <c r="M1160">
        <v>2.95</v>
      </c>
      <c r="N1160">
        <v>1</v>
      </c>
    </row>
    <row r="1161" spans="1:14">
      <c r="A1161" t="s">
        <v>1099</v>
      </c>
      <c r="B1161" s="21" t="e">
        <f>VLOOKUP(A:A,'Bing search queries'!B:K,10,FALSE)</f>
        <v>#N/A</v>
      </c>
      <c r="C1161" s="21">
        <v>2.95</v>
      </c>
      <c r="D1161" s="22" t="e">
        <f>(C1161-B1161)/C1161</f>
        <v>#N/A</v>
      </c>
      <c r="E1161" t="s">
        <v>64</v>
      </c>
      <c r="F1161" t="s">
        <v>134</v>
      </c>
      <c r="G1161" t="s">
        <v>146</v>
      </c>
      <c r="H1161" t="s">
        <v>61</v>
      </c>
      <c r="I1161">
        <v>1</v>
      </c>
      <c r="J1161">
        <v>1</v>
      </c>
      <c r="K1161" s="3">
        <v>1</v>
      </c>
      <c r="L1161">
        <v>2.95</v>
      </c>
      <c r="M1161">
        <v>2.95</v>
      </c>
      <c r="N1161">
        <v>5</v>
      </c>
    </row>
    <row r="1162" spans="1:14">
      <c r="A1162" t="s">
        <v>1703</v>
      </c>
      <c r="B1162" s="21" t="e">
        <f>VLOOKUP(A:A,'Bing search queries'!B:K,10,FALSE)</f>
        <v>#N/A</v>
      </c>
      <c r="C1162" s="21">
        <v>2.95</v>
      </c>
      <c r="D1162" s="22" t="e">
        <f>(C1162-B1162)/C1162</f>
        <v>#N/A</v>
      </c>
      <c r="E1162" t="s">
        <v>64</v>
      </c>
      <c r="F1162" t="s">
        <v>68</v>
      </c>
      <c r="G1162" t="s">
        <v>69</v>
      </c>
      <c r="H1162" t="s">
        <v>61</v>
      </c>
      <c r="I1162">
        <v>1</v>
      </c>
      <c r="J1162">
        <v>1</v>
      </c>
      <c r="K1162" s="3">
        <v>1</v>
      </c>
      <c r="L1162">
        <v>2.95</v>
      </c>
      <c r="M1162">
        <v>2.95</v>
      </c>
      <c r="N1162">
        <v>1</v>
      </c>
    </row>
    <row r="1163" spans="1:14">
      <c r="A1163" t="s">
        <v>1917</v>
      </c>
      <c r="B1163" s="21" t="e">
        <f>VLOOKUP(A:A,'Bing search queries'!B:K,10,FALSE)</f>
        <v>#N/A</v>
      </c>
      <c r="C1163" s="21">
        <v>2.95</v>
      </c>
      <c r="D1163" s="22" t="e">
        <f>(C1163-B1163)/C1163</f>
        <v>#N/A</v>
      </c>
      <c r="E1163" t="s">
        <v>64</v>
      </c>
      <c r="F1163" t="s">
        <v>68</v>
      </c>
      <c r="G1163" t="s">
        <v>69</v>
      </c>
      <c r="H1163" t="s">
        <v>61</v>
      </c>
      <c r="I1163">
        <v>1</v>
      </c>
      <c r="J1163">
        <v>1</v>
      </c>
      <c r="K1163" s="3">
        <v>1</v>
      </c>
      <c r="L1163">
        <v>2.95</v>
      </c>
      <c r="M1163">
        <v>2.95</v>
      </c>
      <c r="N1163">
        <v>1</v>
      </c>
    </row>
    <row r="1164" spans="1:14">
      <c r="A1164" t="s">
        <v>1935</v>
      </c>
      <c r="B1164" s="21" t="e">
        <f>VLOOKUP(A:A,'Bing search queries'!B:K,10,FALSE)</f>
        <v>#N/A</v>
      </c>
      <c r="C1164" s="21">
        <v>2.95</v>
      </c>
      <c r="D1164" s="22" t="e">
        <f>(C1164-B1164)/C1164</f>
        <v>#N/A</v>
      </c>
      <c r="E1164" t="s">
        <v>64</v>
      </c>
      <c r="F1164" t="s">
        <v>68</v>
      </c>
      <c r="G1164" t="s">
        <v>158</v>
      </c>
      <c r="H1164" t="s">
        <v>61</v>
      </c>
      <c r="I1164">
        <v>1</v>
      </c>
      <c r="J1164">
        <v>1</v>
      </c>
      <c r="K1164" s="3">
        <v>1</v>
      </c>
      <c r="L1164">
        <v>2.95</v>
      </c>
      <c r="M1164">
        <v>2.95</v>
      </c>
      <c r="N1164">
        <v>1</v>
      </c>
    </row>
    <row r="1165" spans="1:14">
      <c r="A1165" t="s">
        <v>2253</v>
      </c>
      <c r="B1165" s="21" t="e">
        <f>VLOOKUP(A:A,'Bing search queries'!B:K,10,FALSE)</f>
        <v>#N/A</v>
      </c>
      <c r="C1165" s="21">
        <v>2.95</v>
      </c>
      <c r="D1165" s="22" t="e">
        <f>(C1165-B1165)/C1165</f>
        <v>#N/A</v>
      </c>
      <c r="E1165" t="s">
        <v>64</v>
      </c>
      <c r="F1165" t="s">
        <v>80</v>
      </c>
      <c r="G1165" t="s">
        <v>800</v>
      </c>
      <c r="H1165" t="s">
        <v>61</v>
      </c>
      <c r="I1165">
        <v>1</v>
      </c>
      <c r="J1165">
        <v>1</v>
      </c>
      <c r="K1165" s="3">
        <v>1</v>
      </c>
      <c r="L1165">
        <v>2.95</v>
      </c>
      <c r="M1165">
        <v>2.95</v>
      </c>
      <c r="N1165">
        <v>1</v>
      </c>
    </row>
    <row r="1166" spans="1:14">
      <c r="A1166" t="s">
        <v>2431</v>
      </c>
      <c r="B1166" s="21" t="e">
        <f>VLOOKUP(A:A,'Bing search queries'!B:K,10,FALSE)</f>
        <v>#N/A</v>
      </c>
      <c r="C1166" s="21">
        <v>2.95</v>
      </c>
      <c r="D1166" s="22" t="e">
        <f>(C1166-B1166)/C1166</f>
        <v>#N/A</v>
      </c>
      <c r="E1166" t="s">
        <v>64</v>
      </c>
      <c r="F1166" t="s">
        <v>76</v>
      </c>
      <c r="G1166" t="s">
        <v>77</v>
      </c>
      <c r="H1166" t="s">
        <v>61</v>
      </c>
      <c r="I1166">
        <v>1</v>
      </c>
      <c r="J1166">
        <v>1</v>
      </c>
      <c r="K1166" s="3">
        <v>1</v>
      </c>
      <c r="L1166">
        <v>2.95</v>
      </c>
      <c r="M1166">
        <v>2.95</v>
      </c>
      <c r="N1166">
        <v>2</v>
      </c>
    </row>
    <row r="1167" spans="1:14">
      <c r="A1167" t="s">
        <v>2754</v>
      </c>
      <c r="B1167" s="21" t="e">
        <f>VLOOKUP(A:A,'Bing search queries'!B:K,10,FALSE)</f>
        <v>#N/A</v>
      </c>
      <c r="C1167" s="21">
        <v>2.95</v>
      </c>
      <c r="D1167" s="22" t="e">
        <f>(C1167-B1167)/C1167</f>
        <v>#N/A</v>
      </c>
      <c r="E1167" t="s">
        <v>64</v>
      </c>
      <c r="F1167" t="s">
        <v>134</v>
      </c>
      <c r="G1167" t="s">
        <v>135</v>
      </c>
      <c r="H1167" t="s">
        <v>61</v>
      </c>
      <c r="I1167">
        <v>1</v>
      </c>
      <c r="J1167">
        <v>1</v>
      </c>
      <c r="K1167" s="3">
        <v>1</v>
      </c>
      <c r="L1167">
        <v>2.95</v>
      </c>
      <c r="M1167">
        <v>2.95</v>
      </c>
      <c r="N1167">
        <v>6</v>
      </c>
    </row>
    <row r="1168" spans="1:14">
      <c r="A1168" t="s">
        <v>2963</v>
      </c>
      <c r="B1168" s="21" t="e">
        <f>VLOOKUP(A:A,'Bing search queries'!B:K,10,FALSE)</f>
        <v>#N/A</v>
      </c>
      <c r="C1168" s="21">
        <v>2.95</v>
      </c>
      <c r="D1168" s="22" t="e">
        <f>(C1168-B1168)/C1168</f>
        <v>#N/A</v>
      </c>
      <c r="E1168" t="s">
        <v>64</v>
      </c>
      <c r="F1168" t="s">
        <v>68</v>
      </c>
      <c r="G1168" t="s">
        <v>1021</v>
      </c>
      <c r="H1168" t="s">
        <v>70</v>
      </c>
      <c r="I1168">
        <v>1</v>
      </c>
      <c r="J1168">
        <v>1</v>
      </c>
      <c r="K1168" s="3">
        <v>1</v>
      </c>
      <c r="L1168">
        <v>2.95</v>
      </c>
      <c r="M1168">
        <v>2.95</v>
      </c>
      <c r="N1168">
        <v>1</v>
      </c>
    </row>
    <row r="1169" spans="1:14">
      <c r="A1169" t="s">
        <v>165</v>
      </c>
      <c r="B1169" s="21" t="e">
        <f>VLOOKUP(A:A,'Bing search queries'!B:K,10,FALSE)</f>
        <v>#N/A</v>
      </c>
      <c r="C1169" s="21">
        <v>2.94</v>
      </c>
      <c r="D1169" s="22" t="e">
        <f>(C1169-B1169)/C1169</f>
        <v>#N/A</v>
      </c>
      <c r="E1169" t="s">
        <v>64</v>
      </c>
      <c r="F1169" t="s">
        <v>73</v>
      </c>
      <c r="G1169" t="s">
        <v>166</v>
      </c>
      <c r="H1169" t="s">
        <v>70</v>
      </c>
      <c r="I1169">
        <v>1</v>
      </c>
      <c r="J1169">
        <v>7</v>
      </c>
      <c r="K1169" s="3">
        <v>0.1429</v>
      </c>
      <c r="L1169">
        <v>2.94</v>
      </c>
      <c r="M1169">
        <v>2.94</v>
      </c>
      <c r="N1169">
        <v>2.1</v>
      </c>
    </row>
    <row r="1170" spans="1:14">
      <c r="A1170" t="s">
        <v>645</v>
      </c>
      <c r="B1170" s="21" t="e">
        <f>VLOOKUP(A:A,'Bing search queries'!B:K,10,FALSE)</f>
        <v>#N/A</v>
      </c>
      <c r="C1170" s="21">
        <v>2.94</v>
      </c>
      <c r="D1170" s="22" t="e">
        <f>(C1170-B1170)/C1170</f>
        <v>#N/A</v>
      </c>
      <c r="E1170" t="s">
        <v>64</v>
      </c>
      <c r="F1170" t="s">
        <v>68</v>
      </c>
      <c r="G1170" t="s">
        <v>69</v>
      </c>
      <c r="H1170" t="s">
        <v>61</v>
      </c>
      <c r="I1170">
        <v>1</v>
      </c>
      <c r="J1170">
        <v>2</v>
      </c>
      <c r="K1170" s="3">
        <v>0.5</v>
      </c>
      <c r="L1170">
        <v>2.94</v>
      </c>
      <c r="M1170">
        <v>2.94</v>
      </c>
      <c r="N1170">
        <v>1.5</v>
      </c>
    </row>
    <row r="1171" spans="1:14">
      <c r="A1171" t="s">
        <v>803</v>
      </c>
      <c r="B1171" s="21" t="e">
        <f>VLOOKUP(A:A,'Bing search queries'!B:K,10,FALSE)</f>
        <v>#N/A</v>
      </c>
      <c r="C1171" s="21">
        <v>2.94</v>
      </c>
      <c r="D1171" s="22" t="e">
        <f>(C1171-B1171)/C1171</f>
        <v>#N/A</v>
      </c>
      <c r="E1171" t="s">
        <v>64</v>
      </c>
      <c r="F1171" t="s">
        <v>68</v>
      </c>
      <c r="G1171" t="s">
        <v>158</v>
      </c>
      <c r="H1171" t="s">
        <v>61</v>
      </c>
      <c r="I1171">
        <v>1</v>
      </c>
      <c r="J1171">
        <v>2</v>
      </c>
      <c r="K1171" s="3">
        <v>0.5</v>
      </c>
      <c r="L1171">
        <v>2.94</v>
      </c>
      <c r="M1171">
        <v>2.94</v>
      </c>
      <c r="N1171">
        <v>2.5</v>
      </c>
    </row>
    <row r="1172" spans="1:14">
      <c r="A1172" t="s">
        <v>1512</v>
      </c>
      <c r="B1172" s="21" t="e">
        <f>VLOOKUP(A:A,'Bing search queries'!B:K,10,FALSE)</f>
        <v>#N/A</v>
      </c>
      <c r="C1172" s="21">
        <v>2.94</v>
      </c>
      <c r="D1172" s="22" t="e">
        <f>(C1172-B1172)/C1172</f>
        <v>#N/A</v>
      </c>
      <c r="E1172" t="s">
        <v>64</v>
      </c>
      <c r="F1172" t="s">
        <v>68</v>
      </c>
      <c r="G1172" t="s">
        <v>69</v>
      </c>
      <c r="H1172" t="s">
        <v>61</v>
      </c>
      <c r="I1172">
        <v>1</v>
      </c>
      <c r="J1172">
        <v>2</v>
      </c>
      <c r="K1172" s="3">
        <v>0.5</v>
      </c>
      <c r="L1172">
        <v>2.94</v>
      </c>
      <c r="M1172">
        <v>2.94</v>
      </c>
      <c r="N1172">
        <v>2</v>
      </c>
    </row>
    <row r="1173" spans="1:14">
      <c r="A1173" t="s">
        <v>1941</v>
      </c>
      <c r="B1173" s="21" t="e">
        <f>VLOOKUP(A:A,'Bing search queries'!B:K,10,FALSE)</f>
        <v>#N/A</v>
      </c>
      <c r="C1173" s="21">
        <v>2.94</v>
      </c>
      <c r="D1173" s="22" t="e">
        <f>(C1173-B1173)/C1173</f>
        <v>#N/A</v>
      </c>
      <c r="E1173" t="s">
        <v>64</v>
      </c>
      <c r="F1173" t="s">
        <v>80</v>
      </c>
      <c r="G1173" t="s">
        <v>81</v>
      </c>
      <c r="H1173" t="s">
        <v>78</v>
      </c>
      <c r="I1173">
        <v>1</v>
      </c>
      <c r="J1173">
        <v>2</v>
      </c>
      <c r="K1173" s="3">
        <v>0.5</v>
      </c>
      <c r="L1173">
        <v>2.94</v>
      </c>
      <c r="M1173">
        <v>2.94</v>
      </c>
      <c r="N1173">
        <v>8</v>
      </c>
    </row>
    <row r="1174" spans="1:14">
      <c r="A1174" t="s">
        <v>2311</v>
      </c>
      <c r="B1174" s="21" t="e">
        <f>VLOOKUP(A:A,'Bing search queries'!B:K,10,FALSE)</f>
        <v>#N/A</v>
      </c>
      <c r="C1174" s="21">
        <v>2.94</v>
      </c>
      <c r="D1174" s="22" t="e">
        <f>(C1174-B1174)/C1174</f>
        <v>#N/A</v>
      </c>
      <c r="E1174" t="s">
        <v>64</v>
      </c>
      <c r="F1174" t="s">
        <v>68</v>
      </c>
      <c r="G1174" t="s">
        <v>69</v>
      </c>
      <c r="H1174" t="s">
        <v>61</v>
      </c>
      <c r="I1174">
        <v>1</v>
      </c>
      <c r="J1174">
        <v>2</v>
      </c>
      <c r="K1174" s="3">
        <v>0.5</v>
      </c>
      <c r="L1174">
        <v>2.94</v>
      </c>
      <c r="M1174">
        <v>2.94</v>
      </c>
      <c r="N1174">
        <v>1</v>
      </c>
    </row>
    <row r="1175" spans="1:14">
      <c r="A1175" t="s">
        <v>213</v>
      </c>
      <c r="B1175" s="21" t="e">
        <f>VLOOKUP(A:A,'Bing search queries'!B:K,10,FALSE)</f>
        <v>#N/A</v>
      </c>
      <c r="C1175" s="21">
        <v>2.94</v>
      </c>
      <c r="D1175" s="22" t="e">
        <f>(C1175-B1175)/C1175</f>
        <v>#N/A</v>
      </c>
      <c r="E1175" t="s">
        <v>72</v>
      </c>
      <c r="F1175" t="s">
        <v>134</v>
      </c>
      <c r="G1175" t="s">
        <v>214</v>
      </c>
      <c r="H1175" t="s">
        <v>78</v>
      </c>
      <c r="I1175">
        <v>1</v>
      </c>
      <c r="J1175">
        <v>1</v>
      </c>
      <c r="K1175" s="3">
        <v>1</v>
      </c>
      <c r="L1175">
        <v>2.94</v>
      </c>
      <c r="M1175">
        <v>2.94</v>
      </c>
      <c r="N1175">
        <v>4</v>
      </c>
    </row>
    <row r="1176" spans="1:14">
      <c r="A1176" t="s">
        <v>242</v>
      </c>
      <c r="B1176" s="21" t="e">
        <f>VLOOKUP(A:A,'Bing search queries'!B:K,10,FALSE)</f>
        <v>#N/A</v>
      </c>
      <c r="C1176" s="21">
        <v>2.94</v>
      </c>
      <c r="D1176" s="22" t="e">
        <f>(C1176-B1176)/C1176</f>
        <v>#N/A</v>
      </c>
      <c r="E1176" t="s">
        <v>64</v>
      </c>
      <c r="F1176" t="s">
        <v>76</v>
      </c>
      <c r="G1176" t="s">
        <v>77</v>
      </c>
      <c r="H1176" t="s">
        <v>78</v>
      </c>
      <c r="I1176">
        <v>1</v>
      </c>
      <c r="J1176">
        <v>1</v>
      </c>
      <c r="K1176" s="3">
        <v>1</v>
      </c>
      <c r="L1176">
        <v>2.94</v>
      </c>
      <c r="M1176">
        <v>2.94</v>
      </c>
      <c r="N1176">
        <v>1</v>
      </c>
    </row>
    <row r="1177" spans="1:14">
      <c r="A1177" t="s">
        <v>607</v>
      </c>
      <c r="B1177" s="21" t="e">
        <f>VLOOKUP(A:A,'Bing search queries'!B:K,10,FALSE)</f>
        <v>#N/A</v>
      </c>
      <c r="C1177" s="21">
        <v>2.94</v>
      </c>
      <c r="D1177" s="22" t="e">
        <f>(C1177-B1177)/C1177</f>
        <v>#N/A</v>
      </c>
      <c r="E1177" t="s">
        <v>64</v>
      </c>
      <c r="F1177" t="s">
        <v>68</v>
      </c>
      <c r="G1177" t="s">
        <v>69</v>
      </c>
      <c r="H1177" t="s">
        <v>78</v>
      </c>
      <c r="I1177">
        <v>1</v>
      </c>
      <c r="J1177">
        <v>1</v>
      </c>
      <c r="K1177" s="3">
        <v>1</v>
      </c>
      <c r="L1177">
        <v>2.94</v>
      </c>
      <c r="M1177">
        <v>2.94</v>
      </c>
      <c r="N1177">
        <v>2</v>
      </c>
    </row>
    <row r="1178" spans="1:14">
      <c r="A1178" t="s">
        <v>368</v>
      </c>
      <c r="B1178" s="21" t="e">
        <f>VLOOKUP(A:A,'Bing search queries'!B:K,10,FALSE)</f>
        <v>#N/A</v>
      </c>
      <c r="C1178" s="21">
        <v>2.94</v>
      </c>
      <c r="D1178" s="22" t="e">
        <f>(C1178-B1178)/C1178</f>
        <v>#N/A</v>
      </c>
      <c r="E1178" t="s">
        <v>64</v>
      </c>
      <c r="F1178" t="s">
        <v>134</v>
      </c>
      <c r="G1178" t="s">
        <v>556</v>
      </c>
      <c r="H1178" t="s">
        <v>61</v>
      </c>
      <c r="I1178">
        <v>1</v>
      </c>
      <c r="J1178">
        <v>1</v>
      </c>
      <c r="K1178" s="3">
        <v>1</v>
      </c>
      <c r="L1178">
        <v>2.94</v>
      </c>
      <c r="M1178">
        <v>2.94</v>
      </c>
      <c r="N1178">
        <v>1</v>
      </c>
    </row>
    <row r="1179" spans="1:14">
      <c r="A1179" t="s">
        <v>842</v>
      </c>
      <c r="B1179" s="21" t="e">
        <f>VLOOKUP(A:A,'Bing search queries'!B:K,10,FALSE)</f>
        <v>#N/A</v>
      </c>
      <c r="C1179" s="21">
        <v>2.94</v>
      </c>
      <c r="D1179" s="22" t="e">
        <f>(C1179-B1179)/C1179</f>
        <v>#N/A</v>
      </c>
      <c r="E1179" t="s">
        <v>64</v>
      </c>
      <c r="F1179" t="s">
        <v>68</v>
      </c>
      <c r="G1179" t="s">
        <v>158</v>
      </c>
      <c r="H1179" t="s">
        <v>61</v>
      </c>
      <c r="I1179">
        <v>1</v>
      </c>
      <c r="J1179">
        <v>1</v>
      </c>
      <c r="K1179" s="3">
        <v>1</v>
      </c>
      <c r="L1179">
        <v>2.94</v>
      </c>
      <c r="M1179">
        <v>2.94</v>
      </c>
      <c r="N1179">
        <v>3</v>
      </c>
    </row>
    <row r="1180" spans="1:14">
      <c r="A1180" t="s">
        <v>1360</v>
      </c>
      <c r="B1180" s="21" t="e">
        <f>VLOOKUP(A:A,'Bing search queries'!B:K,10,FALSE)</f>
        <v>#N/A</v>
      </c>
      <c r="C1180" s="21">
        <v>2.94</v>
      </c>
      <c r="D1180" s="22" t="e">
        <f>(C1180-B1180)/C1180</f>
        <v>#N/A</v>
      </c>
      <c r="E1180" t="s">
        <v>85</v>
      </c>
      <c r="F1180" t="s">
        <v>110</v>
      </c>
      <c r="G1180" t="s">
        <v>1361</v>
      </c>
      <c r="H1180" t="s">
        <v>61</v>
      </c>
      <c r="I1180">
        <v>1</v>
      </c>
      <c r="J1180">
        <v>1</v>
      </c>
      <c r="K1180" s="3">
        <v>1</v>
      </c>
      <c r="L1180">
        <v>2.94</v>
      </c>
      <c r="M1180">
        <v>2.94</v>
      </c>
      <c r="N1180">
        <v>1</v>
      </c>
    </row>
    <row r="1181" spans="1:14">
      <c r="A1181" t="s">
        <v>1491</v>
      </c>
      <c r="B1181" s="21" t="e">
        <f>VLOOKUP(A:A,'Bing search queries'!B:K,10,FALSE)</f>
        <v>#N/A</v>
      </c>
      <c r="C1181" s="21">
        <v>2.94</v>
      </c>
      <c r="D1181" s="22" t="e">
        <f>(C1181-B1181)/C1181</f>
        <v>#N/A</v>
      </c>
      <c r="E1181" t="s">
        <v>64</v>
      </c>
      <c r="F1181" t="s">
        <v>134</v>
      </c>
      <c r="G1181" t="s">
        <v>146</v>
      </c>
      <c r="H1181" t="s">
        <v>78</v>
      </c>
      <c r="I1181">
        <v>1</v>
      </c>
      <c r="J1181">
        <v>1</v>
      </c>
      <c r="K1181" s="3">
        <v>1</v>
      </c>
      <c r="L1181">
        <v>2.94</v>
      </c>
      <c r="M1181">
        <v>2.94</v>
      </c>
      <c r="N1181">
        <v>1</v>
      </c>
    </row>
    <row r="1182" spans="1:14">
      <c r="A1182" t="s">
        <v>1737</v>
      </c>
      <c r="B1182" s="21" t="e">
        <f>VLOOKUP(A:A,'Bing search queries'!B:K,10,FALSE)</f>
        <v>#N/A</v>
      </c>
      <c r="C1182" s="21">
        <v>2.94</v>
      </c>
      <c r="D1182" s="22" t="e">
        <f>(C1182-B1182)/C1182</f>
        <v>#N/A</v>
      </c>
      <c r="E1182" t="s">
        <v>64</v>
      </c>
      <c r="F1182" t="s">
        <v>80</v>
      </c>
      <c r="G1182" t="s">
        <v>809</v>
      </c>
      <c r="H1182" t="s">
        <v>61</v>
      </c>
      <c r="I1182">
        <v>1</v>
      </c>
      <c r="J1182">
        <v>1</v>
      </c>
      <c r="K1182" s="3">
        <v>1</v>
      </c>
      <c r="L1182">
        <v>2.94</v>
      </c>
      <c r="M1182">
        <v>2.94</v>
      </c>
      <c r="N1182">
        <v>3</v>
      </c>
    </row>
    <row r="1183" spans="1:14">
      <c r="A1183" t="s">
        <v>1815</v>
      </c>
      <c r="B1183" s="21" t="e">
        <f>VLOOKUP(A:A,'Bing search queries'!B:K,10,FALSE)</f>
        <v>#N/A</v>
      </c>
      <c r="C1183" s="21">
        <v>2.94</v>
      </c>
      <c r="D1183" s="22" t="e">
        <f>(C1183-B1183)/C1183</f>
        <v>#N/A</v>
      </c>
      <c r="E1183" t="s">
        <v>64</v>
      </c>
      <c r="F1183" t="s">
        <v>134</v>
      </c>
      <c r="G1183" t="s">
        <v>146</v>
      </c>
      <c r="H1183" t="s">
        <v>61</v>
      </c>
      <c r="I1183">
        <v>1</v>
      </c>
      <c r="J1183">
        <v>1</v>
      </c>
      <c r="K1183" s="3">
        <v>1</v>
      </c>
      <c r="L1183">
        <v>2.94</v>
      </c>
      <c r="M1183">
        <v>2.94</v>
      </c>
      <c r="N1183">
        <v>1</v>
      </c>
    </row>
    <row r="1184" spans="1:14">
      <c r="A1184" t="s">
        <v>1995</v>
      </c>
      <c r="B1184" s="21" t="e">
        <f>VLOOKUP(A:A,'Bing search queries'!B:K,10,FALSE)</f>
        <v>#N/A</v>
      </c>
      <c r="C1184" s="21">
        <v>2.94</v>
      </c>
      <c r="D1184" s="22" t="e">
        <f>(C1184-B1184)/C1184</f>
        <v>#N/A</v>
      </c>
      <c r="E1184" t="s">
        <v>64</v>
      </c>
      <c r="F1184" t="s">
        <v>68</v>
      </c>
      <c r="G1184" t="s">
        <v>158</v>
      </c>
      <c r="H1184" t="s">
        <v>78</v>
      </c>
      <c r="I1184">
        <v>1</v>
      </c>
      <c r="J1184">
        <v>1</v>
      </c>
      <c r="K1184" s="3">
        <v>1</v>
      </c>
      <c r="L1184">
        <v>2.94</v>
      </c>
      <c r="M1184">
        <v>2.94</v>
      </c>
      <c r="N1184">
        <v>1</v>
      </c>
    </row>
    <row r="1185" spans="1:14">
      <c r="A1185" t="s">
        <v>2021</v>
      </c>
      <c r="B1185" s="21" t="e">
        <f>VLOOKUP(A:A,'Bing search queries'!B:K,10,FALSE)</f>
        <v>#N/A</v>
      </c>
      <c r="C1185" s="21">
        <v>2.94</v>
      </c>
      <c r="D1185" s="22" t="e">
        <f>(C1185-B1185)/C1185</f>
        <v>#N/A</v>
      </c>
      <c r="E1185" t="s">
        <v>64</v>
      </c>
      <c r="F1185" t="s">
        <v>68</v>
      </c>
      <c r="G1185" t="s">
        <v>126</v>
      </c>
      <c r="H1185" t="s">
        <v>61</v>
      </c>
      <c r="I1185">
        <v>1</v>
      </c>
      <c r="J1185">
        <v>1</v>
      </c>
      <c r="K1185" s="3">
        <v>1</v>
      </c>
      <c r="L1185">
        <v>2.94</v>
      </c>
      <c r="M1185">
        <v>2.94</v>
      </c>
      <c r="N1185">
        <v>2</v>
      </c>
    </row>
    <row r="1186" spans="1:14">
      <c r="A1186" t="s">
        <v>2076</v>
      </c>
      <c r="B1186" s="21" t="e">
        <f>VLOOKUP(A:A,'Bing search queries'!B:K,10,FALSE)</f>
        <v>#N/A</v>
      </c>
      <c r="C1186" s="21">
        <v>2.94</v>
      </c>
      <c r="D1186" s="22" t="e">
        <f>(C1186-B1186)/C1186</f>
        <v>#N/A</v>
      </c>
      <c r="E1186" t="s">
        <v>64</v>
      </c>
      <c r="F1186" t="s">
        <v>68</v>
      </c>
      <c r="G1186" t="s">
        <v>158</v>
      </c>
      <c r="H1186" t="s">
        <v>61</v>
      </c>
      <c r="I1186">
        <v>1</v>
      </c>
      <c r="J1186">
        <v>1</v>
      </c>
      <c r="K1186" s="3">
        <v>1</v>
      </c>
      <c r="L1186">
        <v>2.94</v>
      </c>
      <c r="M1186">
        <v>2.94</v>
      </c>
      <c r="N1186">
        <v>3</v>
      </c>
    </row>
    <row r="1187" spans="1:14">
      <c r="A1187" t="s">
        <v>2141</v>
      </c>
      <c r="B1187" s="21" t="e">
        <f>VLOOKUP(A:A,'Bing search queries'!B:K,10,FALSE)</f>
        <v>#N/A</v>
      </c>
      <c r="C1187" s="21">
        <v>2.94</v>
      </c>
      <c r="D1187" s="22" t="e">
        <f>(C1187-B1187)/C1187</f>
        <v>#N/A</v>
      </c>
      <c r="E1187" t="s">
        <v>64</v>
      </c>
      <c r="F1187" t="s">
        <v>134</v>
      </c>
      <c r="G1187" t="s">
        <v>143</v>
      </c>
      <c r="H1187" t="s">
        <v>61</v>
      </c>
      <c r="I1187">
        <v>1</v>
      </c>
      <c r="J1187">
        <v>1</v>
      </c>
      <c r="K1187" s="3">
        <v>1</v>
      </c>
      <c r="L1187">
        <v>2.94</v>
      </c>
      <c r="M1187">
        <v>2.94</v>
      </c>
      <c r="N1187">
        <v>7</v>
      </c>
    </row>
    <row r="1188" spans="1:14">
      <c r="A1188" t="s">
        <v>2293</v>
      </c>
      <c r="B1188" s="21" t="e">
        <f>VLOOKUP(A:A,'Bing search queries'!B:K,10,FALSE)</f>
        <v>#N/A</v>
      </c>
      <c r="C1188" s="21">
        <v>2.94</v>
      </c>
      <c r="D1188" s="22" t="e">
        <f>(C1188-B1188)/C1188</f>
        <v>#N/A</v>
      </c>
      <c r="E1188" t="s">
        <v>85</v>
      </c>
      <c r="F1188" t="s">
        <v>154</v>
      </c>
      <c r="G1188" t="s">
        <v>155</v>
      </c>
      <c r="H1188" t="s">
        <v>70</v>
      </c>
      <c r="I1188">
        <v>1</v>
      </c>
      <c r="J1188">
        <v>1</v>
      </c>
      <c r="K1188" s="3">
        <v>1</v>
      </c>
      <c r="L1188">
        <v>2.94</v>
      </c>
      <c r="M1188">
        <v>2.94</v>
      </c>
      <c r="N1188">
        <v>1</v>
      </c>
    </row>
    <row r="1189" spans="1:14">
      <c r="A1189" t="s">
        <v>2319</v>
      </c>
      <c r="B1189" s="21" t="e">
        <f>VLOOKUP(A:A,'Bing search queries'!B:K,10,FALSE)</f>
        <v>#N/A</v>
      </c>
      <c r="C1189" s="21">
        <v>2.94</v>
      </c>
      <c r="D1189" s="22" t="e">
        <f>(C1189-B1189)/C1189</f>
        <v>#N/A</v>
      </c>
      <c r="E1189" t="s">
        <v>64</v>
      </c>
      <c r="F1189" t="s">
        <v>80</v>
      </c>
      <c r="G1189" t="s">
        <v>160</v>
      </c>
      <c r="H1189" t="s">
        <v>83</v>
      </c>
      <c r="I1189">
        <v>1</v>
      </c>
      <c r="J1189">
        <v>1</v>
      </c>
      <c r="K1189" s="3">
        <v>1</v>
      </c>
      <c r="L1189">
        <v>2.94</v>
      </c>
      <c r="M1189">
        <v>2.94</v>
      </c>
      <c r="N1189">
        <v>5</v>
      </c>
    </row>
    <row r="1190" spans="1:14">
      <c r="A1190" t="s">
        <v>2703</v>
      </c>
      <c r="B1190" s="21" t="e">
        <f>VLOOKUP(A:A,'Bing search queries'!B:K,10,FALSE)</f>
        <v>#N/A</v>
      </c>
      <c r="C1190" s="21">
        <v>2.94</v>
      </c>
      <c r="D1190" s="22" t="e">
        <f>(C1190-B1190)/C1190</f>
        <v>#N/A</v>
      </c>
      <c r="E1190" t="s">
        <v>64</v>
      </c>
      <c r="F1190" t="s">
        <v>80</v>
      </c>
      <c r="G1190" t="s">
        <v>160</v>
      </c>
      <c r="H1190" t="s">
        <v>61</v>
      </c>
      <c r="I1190">
        <v>1</v>
      </c>
      <c r="J1190">
        <v>1</v>
      </c>
      <c r="K1190" s="3">
        <v>1</v>
      </c>
      <c r="L1190">
        <v>2.94</v>
      </c>
      <c r="M1190">
        <v>2.94</v>
      </c>
      <c r="N1190">
        <v>4</v>
      </c>
    </row>
    <row r="1191" spans="1:14">
      <c r="A1191" t="s">
        <v>2744</v>
      </c>
      <c r="B1191" s="21" t="e">
        <f>VLOOKUP(A:A,'Bing search queries'!B:K,10,FALSE)</f>
        <v>#N/A</v>
      </c>
      <c r="C1191" s="21">
        <v>2.94</v>
      </c>
      <c r="D1191" s="22" t="e">
        <f>(C1191-B1191)/C1191</f>
        <v>#N/A</v>
      </c>
      <c r="E1191" t="s">
        <v>64</v>
      </c>
      <c r="F1191" t="s">
        <v>134</v>
      </c>
      <c r="G1191" t="s">
        <v>135</v>
      </c>
      <c r="H1191" t="s">
        <v>61</v>
      </c>
      <c r="I1191">
        <v>1</v>
      </c>
      <c r="J1191">
        <v>1</v>
      </c>
      <c r="K1191" s="3">
        <v>1</v>
      </c>
      <c r="L1191">
        <v>2.94</v>
      </c>
      <c r="M1191">
        <v>2.94</v>
      </c>
      <c r="N1191">
        <v>2</v>
      </c>
    </row>
    <row r="1192" spans="1:14">
      <c r="A1192" t="s">
        <v>2924</v>
      </c>
      <c r="B1192" s="21" t="e">
        <f>VLOOKUP(A:A,'Bing search queries'!B:K,10,FALSE)</f>
        <v>#N/A</v>
      </c>
      <c r="C1192" s="21">
        <v>2.94</v>
      </c>
      <c r="D1192" s="22" t="e">
        <f>(C1192-B1192)/C1192</f>
        <v>#N/A</v>
      </c>
      <c r="E1192" t="s">
        <v>64</v>
      </c>
      <c r="F1192" t="s">
        <v>68</v>
      </c>
      <c r="G1192" t="s">
        <v>69</v>
      </c>
      <c r="H1192" t="s">
        <v>61</v>
      </c>
      <c r="I1192">
        <v>1</v>
      </c>
      <c r="J1192">
        <v>1</v>
      </c>
      <c r="K1192" s="3">
        <v>1</v>
      </c>
      <c r="L1192">
        <v>2.94</v>
      </c>
      <c r="M1192">
        <v>2.94</v>
      </c>
      <c r="N1192">
        <v>1</v>
      </c>
    </row>
    <row r="1193" spans="1:14">
      <c r="A1193" t="s">
        <v>2950</v>
      </c>
      <c r="B1193" s="21" t="e">
        <f>VLOOKUP(A:A,'Bing search queries'!B:K,10,FALSE)</f>
        <v>#N/A</v>
      </c>
      <c r="C1193" s="21">
        <v>2.94</v>
      </c>
      <c r="D1193" s="22" t="e">
        <f>(C1193-B1193)/C1193</f>
        <v>#N/A</v>
      </c>
      <c r="E1193" t="s">
        <v>64</v>
      </c>
      <c r="F1193" t="s">
        <v>80</v>
      </c>
      <c r="G1193" t="s">
        <v>238</v>
      </c>
      <c r="H1193" t="s">
        <v>61</v>
      </c>
      <c r="I1193">
        <v>1</v>
      </c>
      <c r="J1193">
        <v>1</v>
      </c>
      <c r="K1193" s="3">
        <v>1</v>
      </c>
      <c r="L1193">
        <v>2.94</v>
      </c>
      <c r="M1193">
        <v>2.94</v>
      </c>
      <c r="N1193">
        <v>1</v>
      </c>
    </row>
    <row r="1194" spans="1:14">
      <c r="A1194" t="s">
        <v>2176</v>
      </c>
      <c r="B1194" s="21" t="e">
        <f>VLOOKUP(A:A,'Bing search queries'!B:K,10,FALSE)</f>
        <v>#N/A</v>
      </c>
      <c r="C1194" s="21">
        <v>2.93</v>
      </c>
      <c r="D1194" s="22" t="e">
        <f>(C1194-B1194)/C1194</f>
        <v>#N/A</v>
      </c>
      <c r="E1194" t="s">
        <v>104</v>
      </c>
      <c r="F1194" t="s">
        <v>105</v>
      </c>
      <c r="G1194" t="s">
        <v>106</v>
      </c>
      <c r="H1194" t="s">
        <v>83</v>
      </c>
      <c r="I1194">
        <v>2</v>
      </c>
      <c r="J1194">
        <v>28</v>
      </c>
      <c r="K1194" s="3">
        <v>7.1400000000000005E-2</v>
      </c>
      <c r="L1194">
        <v>1.46</v>
      </c>
      <c r="M1194">
        <v>2.93</v>
      </c>
      <c r="N1194">
        <v>2</v>
      </c>
    </row>
    <row r="1195" spans="1:14">
      <c r="A1195" t="s">
        <v>686</v>
      </c>
      <c r="B1195" s="21" t="e">
        <f>VLOOKUP(A:A,'Bing search queries'!B:K,10,FALSE)</f>
        <v>#N/A</v>
      </c>
      <c r="C1195" s="21">
        <v>2.93</v>
      </c>
      <c r="D1195" s="22" t="e">
        <f>(C1195-B1195)/C1195</f>
        <v>#N/A</v>
      </c>
      <c r="E1195" t="s">
        <v>64</v>
      </c>
      <c r="F1195" t="s">
        <v>80</v>
      </c>
      <c r="G1195" t="s">
        <v>178</v>
      </c>
      <c r="H1195" t="s">
        <v>61</v>
      </c>
      <c r="I1195">
        <v>1</v>
      </c>
      <c r="J1195">
        <v>8</v>
      </c>
      <c r="K1195" s="3">
        <v>0.125</v>
      </c>
      <c r="L1195">
        <v>2.93</v>
      </c>
      <c r="M1195">
        <v>2.93</v>
      </c>
      <c r="N1195">
        <v>2.2999999999999998</v>
      </c>
    </row>
    <row r="1196" spans="1:14">
      <c r="A1196" t="s">
        <v>2212</v>
      </c>
      <c r="B1196" s="21" t="e">
        <f>VLOOKUP(A:A,'Bing search queries'!B:K,10,FALSE)</f>
        <v>#N/A</v>
      </c>
      <c r="C1196" s="21">
        <v>2.93</v>
      </c>
      <c r="D1196" s="22" t="e">
        <f>(C1196-B1196)/C1196</f>
        <v>#N/A</v>
      </c>
      <c r="E1196" t="s">
        <v>64</v>
      </c>
      <c r="F1196" t="s">
        <v>134</v>
      </c>
      <c r="G1196" t="s">
        <v>135</v>
      </c>
      <c r="H1196" t="s">
        <v>61</v>
      </c>
      <c r="I1196">
        <v>1</v>
      </c>
      <c r="J1196">
        <v>6</v>
      </c>
      <c r="K1196" s="3">
        <v>0.16669999999999999</v>
      </c>
      <c r="L1196">
        <v>2.93</v>
      </c>
      <c r="M1196">
        <v>2.93</v>
      </c>
      <c r="N1196">
        <v>2</v>
      </c>
    </row>
    <row r="1197" spans="1:14">
      <c r="A1197" t="s">
        <v>208</v>
      </c>
      <c r="B1197" s="21" t="e">
        <f>VLOOKUP(A:A,'Bing search queries'!B:K,10,FALSE)</f>
        <v>#N/A</v>
      </c>
      <c r="C1197" s="21">
        <v>2.93</v>
      </c>
      <c r="D1197" s="22" t="e">
        <f>(C1197-B1197)/C1197</f>
        <v>#N/A</v>
      </c>
      <c r="E1197" t="s">
        <v>64</v>
      </c>
      <c r="F1197" t="s">
        <v>97</v>
      </c>
      <c r="G1197" t="s">
        <v>184</v>
      </c>
      <c r="H1197" t="s">
        <v>61</v>
      </c>
      <c r="I1197">
        <v>1</v>
      </c>
      <c r="J1197">
        <v>5</v>
      </c>
      <c r="K1197" s="3">
        <v>0.2</v>
      </c>
      <c r="L1197">
        <v>2.93</v>
      </c>
      <c r="M1197">
        <v>2.93</v>
      </c>
      <c r="N1197">
        <v>3.8</v>
      </c>
    </row>
    <row r="1198" spans="1:14">
      <c r="A1198" t="s">
        <v>1229</v>
      </c>
      <c r="B1198" s="21" t="e">
        <f>VLOOKUP(A:A,'Bing search queries'!B:K,10,FALSE)</f>
        <v>#N/A</v>
      </c>
      <c r="C1198" s="21">
        <v>2.93</v>
      </c>
      <c r="D1198" s="22" t="e">
        <f>(C1198-B1198)/C1198</f>
        <v>#N/A</v>
      </c>
      <c r="E1198" t="s">
        <v>64</v>
      </c>
      <c r="F1198" t="s">
        <v>68</v>
      </c>
      <c r="G1198" t="s">
        <v>69</v>
      </c>
      <c r="H1198" t="s">
        <v>61</v>
      </c>
      <c r="I1198">
        <v>1</v>
      </c>
      <c r="J1198">
        <v>3</v>
      </c>
      <c r="K1198" s="3">
        <v>0.33329999999999999</v>
      </c>
      <c r="L1198">
        <v>2.93</v>
      </c>
      <c r="M1198">
        <v>2.93</v>
      </c>
      <c r="N1198">
        <v>2.2999999999999998</v>
      </c>
    </row>
    <row r="1199" spans="1:14">
      <c r="A1199" t="s">
        <v>258</v>
      </c>
      <c r="B1199" s="21" t="e">
        <f>VLOOKUP(A:A,'Bing search queries'!B:K,10,FALSE)</f>
        <v>#N/A</v>
      </c>
      <c r="C1199" s="21">
        <v>2.93</v>
      </c>
      <c r="D1199" s="22" t="e">
        <f>(C1199-B1199)/C1199</f>
        <v>#N/A</v>
      </c>
      <c r="E1199" t="s">
        <v>64</v>
      </c>
      <c r="F1199" t="s">
        <v>68</v>
      </c>
      <c r="G1199" t="s">
        <v>69</v>
      </c>
      <c r="H1199" t="s">
        <v>61</v>
      </c>
      <c r="I1199">
        <v>1</v>
      </c>
      <c r="J1199">
        <v>2</v>
      </c>
      <c r="K1199" s="3">
        <v>0.5</v>
      </c>
      <c r="L1199">
        <v>2.93</v>
      </c>
      <c r="M1199">
        <v>2.93</v>
      </c>
      <c r="N1199">
        <v>5</v>
      </c>
    </row>
    <row r="1200" spans="1:14">
      <c r="A1200" t="s">
        <v>2468</v>
      </c>
      <c r="B1200" s="21" t="e">
        <f>VLOOKUP(A:A,'Bing search queries'!B:K,10,FALSE)</f>
        <v>#N/A</v>
      </c>
      <c r="C1200" s="21">
        <v>2.93</v>
      </c>
      <c r="D1200" s="22" t="e">
        <f>(C1200-B1200)/C1200</f>
        <v>#N/A</v>
      </c>
      <c r="E1200" t="s">
        <v>64</v>
      </c>
      <c r="F1200" t="s">
        <v>68</v>
      </c>
      <c r="G1200" t="s">
        <v>69</v>
      </c>
      <c r="H1200" t="s">
        <v>61</v>
      </c>
      <c r="I1200">
        <v>1</v>
      </c>
      <c r="J1200">
        <v>2</v>
      </c>
      <c r="K1200" s="3">
        <v>0.5</v>
      </c>
      <c r="L1200">
        <v>2.93</v>
      </c>
      <c r="M1200">
        <v>2.93</v>
      </c>
      <c r="N1200">
        <v>1</v>
      </c>
    </row>
    <row r="1201" spans="1:14">
      <c r="A1201" t="s">
        <v>386</v>
      </c>
      <c r="B1201" s="21" t="e">
        <f>VLOOKUP(A:A,'Bing search queries'!B:K,10,FALSE)</f>
        <v>#N/A</v>
      </c>
      <c r="C1201" s="21">
        <v>2.93</v>
      </c>
      <c r="D1201" s="22" t="e">
        <f>(C1201-B1201)/C1201</f>
        <v>#N/A</v>
      </c>
      <c r="E1201" t="s">
        <v>64</v>
      </c>
      <c r="F1201" t="s">
        <v>80</v>
      </c>
      <c r="G1201" t="s">
        <v>238</v>
      </c>
      <c r="H1201" t="s">
        <v>61</v>
      </c>
      <c r="I1201">
        <v>1</v>
      </c>
      <c r="J1201">
        <v>1</v>
      </c>
      <c r="K1201" s="3">
        <v>1</v>
      </c>
      <c r="L1201">
        <v>2.93</v>
      </c>
      <c r="M1201">
        <v>2.93</v>
      </c>
      <c r="N1201">
        <v>1</v>
      </c>
    </row>
    <row r="1202" spans="1:14">
      <c r="A1202" t="s">
        <v>396</v>
      </c>
      <c r="B1202" s="21" t="e">
        <f>VLOOKUP(A:A,'Bing search queries'!B:K,10,FALSE)</f>
        <v>#N/A</v>
      </c>
      <c r="C1202" s="21">
        <v>2.93</v>
      </c>
      <c r="D1202" s="22" t="e">
        <f>(C1202-B1202)/C1202</f>
        <v>#N/A</v>
      </c>
      <c r="E1202" t="s">
        <v>64</v>
      </c>
      <c r="F1202" t="s">
        <v>68</v>
      </c>
      <c r="G1202" t="s">
        <v>126</v>
      </c>
      <c r="H1202" t="s">
        <v>61</v>
      </c>
      <c r="I1202">
        <v>1</v>
      </c>
      <c r="J1202">
        <v>1</v>
      </c>
      <c r="K1202" s="3">
        <v>1</v>
      </c>
      <c r="L1202">
        <v>2.93</v>
      </c>
      <c r="M1202">
        <v>2.93</v>
      </c>
      <c r="N1202">
        <v>2</v>
      </c>
    </row>
    <row r="1203" spans="1:14">
      <c r="A1203" t="s">
        <v>425</v>
      </c>
      <c r="B1203" s="21" t="e">
        <f>VLOOKUP(A:A,'Bing search queries'!B:K,10,FALSE)</f>
        <v>#N/A</v>
      </c>
      <c r="C1203" s="21">
        <v>2.93</v>
      </c>
      <c r="D1203" s="22" t="e">
        <f>(C1203-B1203)/C1203</f>
        <v>#N/A</v>
      </c>
      <c r="E1203" t="s">
        <v>100</v>
      </c>
      <c r="F1203" t="s">
        <v>101</v>
      </c>
      <c r="G1203" t="s">
        <v>102</v>
      </c>
      <c r="H1203" t="s">
        <v>70</v>
      </c>
      <c r="I1203">
        <v>1</v>
      </c>
      <c r="J1203">
        <v>1</v>
      </c>
      <c r="K1203" s="3">
        <v>1</v>
      </c>
      <c r="L1203">
        <v>2.93</v>
      </c>
      <c r="M1203">
        <v>2.93</v>
      </c>
      <c r="N1203">
        <v>1</v>
      </c>
    </row>
    <row r="1204" spans="1:14">
      <c r="A1204" t="s">
        <v>488</v>
      </c>
      <c r="B1204" s="21" t="e">
        <f>VLOOKUP(A:A,'Bing search queries'!B:K,10,FALSE)</f>
        <v>#N/A</v>
      </c>
      <c r="C1204" s="21">
        <v>2.93</v>
      </c>
      <c r="D1204" s="22" t="e">
        <f>(C1204-B1204)/C1204</f>
        <v>#N/A</v>
      </c>
      <c r="E1204" t="s">
        <v>100</v>
      </c>
      <c r="F1204" t="s">
        <v>194</v>
      </c>
      <c r="G1204" t="s">
        <v>195</v>
      </c>
      <c r="H1204" t="s">
        <v>83</v>
      </c>
      <c r="I1204">
        <v>1</v>
      </c>
      <c r="J1204">
        <v>1</v>
      </c>
      <c r="K1204" s="3">
        <v>1</v>
      </c>
      <c r="L1204">
        <v>2.93</v>
      </c>
      <c r="M1204">
        <v>2.93</v>
      </c>
      <c r="N1204">
        <v>2</v>
      </c>
    </row>
    <row r="1205" spans="1:14">
      <c r="A1205" t="s">
        <v>955</v>
      </c>
      <c r="B1205" s="21" t="e">
        <f>VLOOKUP(A:A,'Bing search queries'!B:K,10,FALSE)</f>
        <v>#N/A</v>
      </c>
      <c r="C1205" s="21">
        <v>2.93</v>
      </c>
      <c r="D1205" s="22" t="e">
        <f>(C1205-B1205)/C1205</f>
        <v>#N/A</v>
      </c>
      <c r="E1205" t="s">
        <v>64</v>
      </c>
      <c r="F1205" t="s">
        <v>68</v>
      </c>
      <c r="G1205" t="s">
        <v>158</v>
      </c>
      <c r="H1205" t="s">
        <v>61</v>
      </c>
      <c r="I1205">
        <v>1</v>
      </c>
      <c r="J1205">
        <v>1</v>
      </c>
      <c r="K1205" s="3">
        <v>1</v>
      </c>
      <c r="L1205">
        <v>2.93</v>
      </c>
      <c r="M1205">
        <v>2.93</v>
      </c>
      <c r="N1205">
        <v>1</v>
      </c>
    </row>
    <row r="1206" spans="1:14">
      <c r="A1206" t="s">
        <v>963</v>
      </c>
      <c r="B1206" s="21" t="e">
        <f>VLOOKUP(A:A,'Bing search queries'!B:K,10,FALSE)</f>
        <v>#N/A</v>
      </c>
      <c r="C1206" s="21">
        <v>2.93</v>
      </c>
      <c r="D1206" s="22" t="e">
        <f>(C1206-B1206)/C1206</f>
        <v>#N/A</v>
      </c>
      <c r="E1206" t="s">
        <v>64</v>
      </c>
      <c r="F1206" t="s">
        <v>68</v>
      </c>
      <c r="G1206" t="s">
        <v>158</v>
      </c>
      <c r="H1206" t="s">
        <v>61</v>
      </c>
      <c r="I1206">
        <v>1</v>
      </c>
      <c r="J1206">
        <v>1</v>
      </c>
      <c r="K1206" s="3">
        <v>1</v>
      </c>
      <c r="L1206">
        <v>2.93</v>
      </c>
      <c r="M1206">
        <v>2.93</v>
      </c>
      <c r="N1206">
        <v>3</v>
      </c>
    </row>
    <row r="1207" spans="1:14">
      <c r="A1207" t="s">
        <v>1249</v>
      </c>
      <c r="B1207" s="21" t="e">
        <f>VLOOKUP(A:A,'Bing search queries'!B:K,10,FALSE)</f>
        <v>#N/A</v>
      </c>
      <c r="C1207" s="21">
        <v>2.93</v>
      </c>
      <c r="D1207" s="22" t="e">
        <f>(C1207-B1207)/C1207</f>
        <v>#N/A</v>
      </c>
      <c r="E1207" t="s">
        <v>64</v>
      </c>
      <c r="F1207" t="s">
        <v>68</v>
      </c>
      <c r="G1207" t="s">
        <v>158</v>
      </c>
      <c r="H1207" t="s">
        <v>61</v>
      </c>
      <c r="I1207">
        <v>1</v>
      </c>
      <c r="J1207">
        <v>1</v>
      </c>
      <c r="K1207" s="3">
        <v>1</v>
      </c>
      <c r="L1207">
        <v>2.93</v>
      </c>
      <c r="M1207">
        <v>2.93</v>
      </c>
      <c r="N1207">
        <v>1</v>
      </c>
    </row>
    <row r="1208" spans="1:14">
      <c r="A1208" t="s">
        <v>1308</v>
      </c>
      <c r="B1208" s="21" t="e">
        <f>VLOOKUP(A:A,'Bing search queries'!B:K,10,FALSE)</f>
        <v>#N/A</v>
      </c>
      <c r="C1208" s="21">
        <v>2.93</v>
      </c>
      <c r="D1208" s="22" t="e">
        <f>(C1208-B1208)/C1208</f>
        <v>#N/A</v>
      </c>
      <c r="E1208" t="s">
        <v>64</v>
      </c>
      <c r="F1208" t="s">
        <v>68</v>
      </c>
      <c r="G1208" t="s">
        <v>158</v>
      </c>
      <c r="H1208" t="s">
        <v>61</v>
      </c>
      <c r="I1208">
        <v>1</v>
      </c>
      <c r="J1208">
        <v>1</v>
      </c>
      <c r="K1208" s="3">
        <v>1</v>
      </c>
      <c r="L1208">
        <v>2.93</v>
      </c>
      <c r="M1208">
        <v>2.93</v>
      </c>
      <c r="N1208">
        <v>1</v>
      </c>
    </row>
    <row r="1209" spans="1:14">
      <c r="A1209" t="s">
        <v>1500</v>
      </c>
      <c r="B1209" s="21" t="e">
        <f>VLOOKUP(A:A,'Bing search queries'!B:K,10,FALSE)</f>
        <v>#N/A</v>
      </c>
      <c r="C1209" s="21">
        <v>2.93</v>
      </c>
      <c r="D1209" s="22" t="e">
        <f>(C1209-B1209)/C1209</f>
        <v>#N/A</v>
      </c>
      <c r="E1209" t="s">
        <v>64</v>
      </c>
      <c r="F1209" t="s">
        <v>68</v>
      </c>
      <c r="G1209" t="s">
        <v>69</v>
      </c>
      <c r="H1209" t="s">
        <v>61</v>
      </c>
      <c r="I1209">
        <v>1</v>
      </c>
      <c r="J1209">
        <v>1</v>
      </c>
      <c r="K1209" s="3">
        <v>1</v>
      </c>
      <c r="L1209">
        <v>2.93</v>
      </c>
      <c r="M1209">
        <v>2.93</v>
      </c>
      <c r="N1209">
        <v>3</v>
      </c>
    </row>
    <row r="1210" spans="1:14">
      <c r="A1210" t="s">
        <v>1546</v>
      </c>
      <c r="B1210" s="21" t="e">
        <f>VLOOKUP(A:A,'Bing search queries'!B:K,10,FALSE)</f>
        <v>#N/A</v>
      </c>
      <c r="C1210" s="21">
        <v>2.93</v>
      </c>
      <c r="D1210" s="22" t="e">
        <f>(C1210-B1210)/C1210</f>
        <v>#N/A</v>
      </c>
      <c r="E1210" t="s">
        <v>64</v>
      </c>
      <c r="F1210" t="s">
        <v>76</v>
      </c>
      <c r="G1210" t="s">
        <v>108</v>
      </c>
      <c r="H1210" t="s">
        <v>61</v>
      </c>
      <c r="I1210">
        <v>1</v>
      </c>
      <c r="J1210">
        <v>1</v>
      </c>
      <c r="K1210" s="3">
        <v>1</v>
      </c>
      <c r="L1210">
        <v>2.93</v>
      </c>
      <c r="M1210">
        <v>2.93</v>
      </c>
      <c r="N1210">
        <v>1</v>
      </c>
    </row>
    <row r="1211" spans="1:14">
      <c r="A1211" t="s">
        <v>1590</v>
      </c>
      <c r="B1211" s="21" t="e">
        <f>VLOOKUP(A:A,'Bing search queries'!B:K,10,FALSE)</f>
        <v>#N/A</v>
      </c>
      <c r="C1211" s="21">
        <v>2.93</v>
      </c>
      <c r="D1211" s="22" t="e">
        <f>(C1211-B1211)/C1211</f>
        <v>#N/A</v>
      </c>
      <c r="E1211" t="s">
        <v>64</v>
      </c>
      <c r="F1211" t="s">
        <v>76</v>
      </c>
      <c r="G1211" t="s">
        <v>108</v>
      </c>
      <c r="H1211" t="s">
        <v>61</v>
      </c>
      <c r="I1211">
        <v>1</v>
      </c>
      <c r="J1211">
        <v>1</v>
      </c>
      <c r="K1211" s="3">
        <v>1</v>
      </c>
      <c r="L1211">
        <v>2.93</v>
      </c>
      <c r="M1211">
        <v>2.93</v>
      </c>
      <c r="N1211">
        <v>5</v>
      </c>
    </row>
    <row r="1212" spans="1:14">
      <c r="A1212" t="s">
        <v>2113</v>
      </c>
      <c r="B1212" s="21" t="e">
        <f>VLOOKUP(A:A,'Bing search queries'!B:K,10,FALSE)</f>
        <v>#N/A</v>
      </c>
      <c r="C1212" s="21">
        <v>2.93</v>
      </c>
      <c r="D1212" s="22" t="e">
        <f>(C1212-B1212)/C1212</f>
        <v>#N/A</v>
      </c>
      <c r="E1212" t="s">
        <v>64</v>
      </c>
      <c r="F1212" t="s">
        <v>134</v>
      </c>
      <c r="G1212" t="s">
        <v>558</v>
      </c>
      <c r="H1212" t="s">
        <v>61</v>
      </c>
      <c r="I1212">
        <v>1</v>
      </c>
      <c r="J1212">
        <v>1</v>
      </c>
      <c r="K1212" s="3">
        <v>1</v>
      </c>
      <c r="L1212">
        <v>2.93</v>
      </c>
      <c r="M1212">
        <v>2.93</v>
      </c>
      <c r="N1212">
        <v>1</v>
      </c>
    </row>
    <row r="1213" spans="1:14">
      <c r="A1213" t="s">
        <v>2454</v>
      </c>
      <c r="B1213" s="21" t="e">
        <f>VLOOKUP(A:A,'Bing search queries'!B:K,10,FALSE)</f>
        <v>#N/A</v>
      </c>
      <c r="C1213" s="21">
        <v>2.93</v>
      </c>
      <c r="D1213" s="22" t="e">
        <f>(C1213-B1213)/C1213</f>
        <v>#N/A</v>
      </c>
      <c r="E1213" t="s">
        <v>64</v>
      </c>
      <c r="F1213" t="s">
        <v>68</v>
      </c>
      <c r="G1213" t="s">
        <v>158</v>
      </c>
      <c r="H1213" t="s">
        <v>61</v>
      </c>
      <c r="I1213">
        <v>1</v>
      </c>
      <c r="J1213">
        <v>1</v>
      </c>
      <c r="K1213" s="3">
        <v>1</v>
      </c>
      <c r="L1213">
        <v>2.93</v>
      </c>
      <c r="M1213">
        <v>2.93</v>
      </c>
      <c r="N1213">
        <v>2</v>
      </c>
    </row>
    <row r="1214" spans="1:14">
      <c r="A1214" t="s">
        <v>2475</v>
      </c>
      <c r="B1214" s="21" t="e">
        <f>VLOOKUP(A:A,'Bing search queries'!B:K,10,FALSE)</f>
        <v>#N/A</v>
      </c>
      <c r="C1214" s="21">
        <v>2.93</v>
      </c>
      <c r="D1214" s="22" t="e">
        <f>(C1214-B1214)/C1214</f>
        <v>#N/A</v>
      </c>
      <c r="E1214" t="s">
        <v>64</v>
      </c>
      <c r="F1214" t="s">
        <v>134</v>
      </c>
      <c r="G1214" t="s">
        <v>146</v>
      </c>
      <c r="H1214" t="s">
        <v>78</v>
      </c>
      <c r="I1214">
        <v>1</v>
      </c>
      <c r="J1214">
        <v>1</v>
      </c>
      <c r="K1214" s="3">
        <v>1</v>
      </c>
      <c r="L1214">
        <v>2.93</v>
      </c>
      <c r="M1214">
        <v>2.93</v>
      </c>
      <c r="N1214">
        <v>5</v>
      </c>
    </row>
    <row r="1215" spans="1:14">
      <c r="A1215" t="s">
        <v>2751</v>
      </c>
      <c r="B1215" s="21" t="e">
        <f>VLOOKUP(A:A,'Bing search queries'!B:K,10,FALSE)</f>
        <v>#N/A</v>
      </c>
      <c r="C1215" s="21">
        <v>2.93</v>
      </c>
      <c r="D1215" s="22" t="e">
        <f>(C1215-B1215)/C1215</f>
        <v>#N/A</v>
      </c>
      <c r="E1215" t="s">
        <v>64</v>
      </c>
      <c r="F1215" t="s">
        <v>68</v>
      </c>
      <c r="G1215" t="s">
        <v>158</v>
      </c>
      <c r="H1215" t="s">
        <v>61</v>
      </c>
      <c r="I1215">
        <v>1</v>
      </c>
      <c r="J1215">
        <v>1</v>
      </c>
      <c r="K1215" s="3">
        <v>1</v>
      </c>
      <c r="L1215">
        <v>2.93</v>
      </c>
      <c r="M1215">
        <v>2.93</v>
      </c>
      <c r="N1215">
        <v>2</v>
      </c>
    </row>
    <row r="1216" spans="1:14">
      <c r="A1216" t="s">
        <v>2766</v>
      </c>
      <c r="B1216" s="21" t="e">
        <f>VLOOKUP(A:A,'Bing search queries'!B:K,10,FALSE)</f>
        <v>#N/A</v>
      </c>
      <c r="C1216" s="21">
        <v>2.93</v>
      </c>
      <c r="D1216" s="22" t="e">
        <f>(C1216-B1216)/C1216</f>
        <v>#N/A</v>
      </c>
      <c r="E1216" t="s">
        <v>64</v>
      </c>
      <c r="F1216" t="s">
        <v>68</v>
      </c>
      <c r="G1216" t="s">
        <v>69</v>
      </c>
      <c r="H1216" t="s">
        <v>61</v>
      </c>
      <c r="I1216">
        <v>1</v>
      </c>
      <c r="J1216">
        <v>1</v>
      </c>
      <c r="K1216" s="3">
        <v>1</v>
      </c>
      <c r="L1216">
        <v>2.93</v>
      </c>
      <c r="M1216">
        <v>2.93</v>
      </c>
      <c r="N1216">
        <v>2</v>
      </c>
    </row>
    <row r="1217" spans="1:14">
      <c r="A1217" t="s">
        <v>2518</v>
      </c>
      <c r="B1217" s="21" t="e">
        <f>VLOOKUP(A:A,'Bing search queries'!B:K,10,FALSE)</f>
        <v>#N/A</v>
      </c>
      <c r="C1217" s="21">
        <v>2.92</v>
      </c>
      <c r="D1217" s="22" t="e">
        <f>(C1217-B1217)/C1217</f>
        <v>#N/A</v>
      </c>
      <c r="E1217" t="s">
        <v>64</v>
      </c>
      <c r="F1217" t="s">
        <v>76</v>
      </c>
      <c r="G1217" t="s">
        <v>77</v>
      </c>
      <c r="H1217" t="s">
        <v>61</v>
      </c>
      <c r="I1217">
        <v>1</v>
      </c>
      <c r="J1217">
        <v>23</v>
      </c>
      <c r="K1217" s="3">
        <v>4.3499999999999997E-2</v>
      </c>
      <c r="L1217">
        <v>2.92</v>
      </c>
      <c r="M1217">
        <v>2.92</v>
      </c>
      <c r="N1217">
        <v>3.8</v>
      </c>
    </row>
    <row r="1218" spans="1:14">
      <c r="A1218" t="s">
        <v>861</v>
      </c>
      <c r="B1218" s="21" t="e">
        <f>VLOOKUP(A:A,'Bing search queries'!B:K,10,FALSE)</f>
        <v>#N/A</v>
      </c>
      <c r="C1218" s="21">
        <v>2.92</v>
      </c>
      <c r="D1218" s="22" t="e">
        <f>(C1218-B1218)/C1218</f>
        <v>#N/A</v>
      </c>
      <c r="E1218" t="s">
        <v>64</v>
      </c>
      <c r="F1218" t="s">
        <v>68</v>
      </c>
      <c r="G1218" t="s">
        <v>158</v>
      </c>
      <c r="H1218" t="s">
        <v>61</v>
      </c>
      <c r="I1218">
        <v>1</v>
      </c>
      <c r="J1218">
        <v>11</v>
      </c>
      <c r="K1218" s="3">
        <v>9.0899999999999995E-2</v>
      </c>
      <c r="L1218">
        <v>2.92</v>
      </c>
      <c r="M1218">
        <v>2.92</v>
      </c>
      <c r="N1218">
        <v>1.5</v>
      </c>
    </row>
    <row r="1219" spans="1:14">
      <c r="A1219" t="s">
        <v>977</v>
      </c>
      <c r="B1219" s="21" t="e">
        <f>VLOOKUP(A:A,'Bing search queries'!B:K,10,FALSE)</f>
        <v>#N/A</v>
      </c>
      <c r="C1219" s="21">
        <v>2.92</v>
      </c>
      <c r="D1219" s="22" t="e">
        <f>(C1219-B1219)/C1219</f>
        <v>#N/A</v>
      </c>
      <c r="E1219" t="s">
        <v>64</v>
      </c>
      <c r="F1219" t="s">
        <v>68</v>
      </c>
      <c r="G1219" t="s">
        <v>69</v>
      </c>
      <c r="H1219" t="s">
        <v>61</v>
      </c>
      <c r="I1219">
        <v>1</v>
      </c>
      <c r="J1219">
        <v>4</v>
      </c>
      <c r="K1219" s="3">
        <v>0.25</v>
      </c>
      <c r="L1219">
        <v>2.92</v>
      </c>
      <c r="M1219">
        <v>2.92</v>
      </c>
      <c r="N1219">
        <v>1.5</v>
      </c>
    </row>
    <row r="1220" spans="1:14">
      <c r="A1220" t="s">
        <v>378</v>
      </c>
      <c r="B1220" s="21" t="e">
        <f>VLOOKUP(A:A,'Bing search queries'!B:K,10,FALSE)</f>
        <v>#N/A</v>
      </c>
      <c r="C1220" s="21">
        <v>2.92</v>
      </c>
      <c r="D1220" s="22" t="e">
        <f>(C1220-B1220)/C1220</f>
        <v>#N/A</v>
      </c>
      <c r="E1220" t="s">
        <v>64</v>
      </c>
      <c r="F1220" t="s">
        <v>134</v>
      </c>
      <c r="G1220" t="s">
        <v>255</v>
      </c>
      <c r="H1220" t="s">
        <v>70</v>
      </c>
      <c r="I1220">
        <v>1</v>
      </c>
      <c r="J1220">
        <v>2</v>
      </c>
      <c r="K1220" s="3">
        <v>0.5</v>
      </c>
      <c r="L1220">
        <v>2.92</v>
      </c>
      <c r="M1220">
        <v>2.92</v>
      </c>
      <c r="N1220">
        <v>3</v>
      </c>
    </row>
    <row r="1221" spans="1:14">
      <c r="A1221" t="s">
        <v>1210</v>
      </c>
      <c r="B1221" s="21">
        <f>VLOOKUP(A:A,'Bing search queries'!B:K,10,FALSE)</f>
        <v>5</v>
      </c>
      <c r="C1221" s="21">
        <v>2.92</v>
      </c>
      <c r="D1221" s="22">
        <f>(C1221-B1221)/C1221</f>
        <v>-0.71232876712328774</v>
      </c>
      <c r="E1221" t="s">
        <v>64</v>
      </c>
      <c r="F1221" t="s">
        <v>134</v>
      </c>
      <c r="G1221" t="s">
        <v>135</v>
      </c>
      <c r="H1221" t="s">
        <v>78</v>
      </c>
      <c r="I1221">
        <v>1</v>
      </c>
      <c r="J1221">
        <v>2</v>
      </c>
      <c r="K1221" s="3">
        <v>0.5</v>
      </c>
      <c r="L1221">
        <v>2.92</v>
      </c>
      <c r="M1221">
        <v>2.92</v>
      </c>
      <c r="N1221">
        <v>2</v>
      </c>
    </row>
    <row r="1222" spans="1:14">
      <c r="A1222" t="s">
        <v>2426</v>
      </c>
      <c r="B1222" s="21" t="e">
        <f>VLOOKUP(A:A,'Bing search queries'!B:K,10,FALSE)</f>
        <v>#N/A</v>
      </c>
      <c r="C1222" s="21">
        <v>2.92</v>
      </c>
      <c r="D1222" s="22" t="e">
        <f>(C1222-B1222)/C1222</f>
        <v>#N/A</v>
      </c>
      <c r="E1222" t="s">
        <v>64</v>
      </c>
      <c r="F1222" t="s">
        <v>80</v>
      </c>
      <c r="G1222" t="s">
        <v>238</v>
      </c>
      <c r="H1222" t="s">
        <v>61</v>
      </c>
      <c r="I1222">
        <v>1</v>
      </c>
      <c r="J1222">
        <v>2</v>
      </c>
      <c r="K1222" s="3">
        <v>0.5</v>
      </c>
      <c r="L1222">
        <v>2.92</v>
      </c>
      <c r="M1222">
        <v>2.92</v>
      </c>
      <c r="N1222">
        <v>7</v>
      </c>
    </row>
    <row r="1223" spans="1:14">
      <c r="A1223" t="s">
        <v>2900</v>
      </c>
      <c r="B1223" s="21" t="e">
        <f>VLOOKUP(A:A,'Bing search queries'!B:K,10,FALSE)</f>
        <v>#N/A</v>
      </c>
      <c r="C1223" s="21">
        <v>2.92</v>
      </c>
      <c r="D1223" s="22" t="e">
        <f>(C1223-B1223)/C1223</f>
        <v>#N/A</v>
      </c>
      <c r="E1223" t="s">
        <v>64</v>
      </c>
      <c r="F1223" t="s">
        <v>68</v>
      </c>
      <c r="G1223" t="s">
        <v>158</v>
      </c>
      <c r="H1223" t="s">
        <v>61</v>
      </c>
      <c r="I1223">
        <v>1</v>
      </c>
      <c r="J1223">
        <v>2</v>
      </c>
      <c r="K1223" s="3">
        <v>0.5</v>
      </c>
      <c r="L1223">
        <v>2.92</v>
      </c>
      <c r="M1223">
        <v>2.92</v>
      </c>
      <c r="N1223">
        <v>2.5</v>
      </c>
    </row>
    <row r="1224" spans="1:14">
      <c r="A1224" t="s">
        <v>2926</v>
      </c>
      <c r="B1224" s="21" t="e">
        <f>VLOOKUP(A:A,'Bing search queries'!B:K,10,FALSE)</f>
        <v>#N/A</v>
      </c>
      <c r="C1224" s="21">
        <v>2.92</v>
      </c>
      <c r="D1224" s="22" t="e">
        <f>(C1224-B1224)/C1224</f>
        <v>#N/A</v>
      </c>
      <c r="E1224" t="s">
        <v>64</v>
      </c>
      <c r="F1224" t="s">
        <v>97</v>
      </c>
      <c r="G1224" t="s">
        <v>98</v>
      </c>
      <c r="H1224" t="s">
        <v>83</v>
      </c>
      <c r="I1224">
        <v>1</v>
      </c>
      <c r="J1224">
        <v>2</v>
      </c>
      <c r="K1224" s="3">
        <v>0.5</v>
      </c>
      <c r="L1224">
        <v>2.92</v>
      </c>
      <c r="M1224">
        <v>2.92</v>
      </c>
      <c r="N1224">
        <v>1.5</v>
      </c>
    </row>
    <row r="1225" spans="1:14">
      <c r="A1225" t="s">
        <v>290</v>
      </c>
      <c r="B1225" s="21" t="e">
        <f>VLOOKUP(A:A,'Bing search queries'!B:K,10,FALSE)</f>
        <v>#N/A</v>
      </c>
      <c r="C1225" s="21">
        <v>2.92</v>
      </c>
      <c r="D1225" s="22" t="e">
        <f>(C1225-B1225)/C1225</f>
        <v>#N/A</v>
      </c>
      <c r="E1225" t="s">
        <v>64</v>
      </c>
      <c r="F1225" t="s">
        <v>134</v>
      </c>
      <c r="G1225" t="s">
        <v>135</v>
      </c>
      <c r="H1225" t="s">
        <v>61</v>
      </c>
      <c r="I1225">
        <v>1</v>
      </c>
      <c r="J1225">
        <v>1</v>
      </c>
      <c r="K1225" s="3">
        <v>1</v>
      </c>
      <c r="L1225">
        <v>2.92</v>
      </c>
      <c r="M1225">
        <v>2.92</v>
      </c>
      <c r="N1225">
        <v>6</v>
      </c>
    </row>
    <row r="1226" spans="1:14">
      <c r="A1226" t="s">
        <v>359</v>
      </c>
      <c r="B1226" s="21" t="e">
        <f>VLOOKUP(A:A,'Bing search queries'!B:K,10,FALSE)</f>
        <v>#N/A</v>
      </c>
      <c r="C1226" s="21">
        <v>2.92</v>
      </c>
      <c r="D1226" s="22" t="e">
        <f>(C1226-B1226)/C1226</f>
        <v>#N/A</v>
      </c>
      <c r="E1226" t="s">
        <v>64</v>
      </c>
      <c r="F1226" t="s">
        <v>68</v>
      </c>
      <c r="G1226" t="s">
        <v>360</v>
      </c>
      <c r="H1226" t="s">
        <v>61</v>
      </c>
      <c r="I1226">
        <v>1</v>
      </c>
      <c r="J1226">
        <v>1</v>
      </c>
      <c r="K1226" s="3">
        <v>1</v>
      </c>
      <c r="L1226">
        <v>2.92</v>
      </c>
      <c r="M1226">
        <v>2.92</v>
      </c>
      <c r="N1226">
        <v>1</v>
      </c>
    </row>
    <row r="1227" spans="1:14">
      <c r="A1227" t="s">
        <v>564</v>
      </c>
      <c r="B1227" s="21" t="e">
        <f>VLOOKUP(A:A,'Bing search queries'!B:K,10,FALSE)</f>
        <v>#N/A</v>
      </c>
      <c r="C1227" s="21">
        <v>2.92</v>
      </c>
      <c r="D1227" s="22" t="e">
        <f>(C1227-B1227)/C1227</f>
        <v>#N/A</v>
      </c>
      <c r="E1227" t="s">
        <v>64</v>
      </c>
      <c r="F1227" t="s">
        <v>134</v>
      </c>
      <c r="G1227" t="s">
        <v>146</v>
      </c>
      <c r="H1227" t="s">
        <v>78</v>
      </c>
      <c r="I1227">
        <v>1</v>
      </c>
      <c r="J1227">
        <v>1</v>
      </c>
      <c r="K1227" s="3">
        <v>1</v>
      </c>
      <c r="L1227">
        <v>2.92</v>
      </c>
      <c r="M1227">
        <v>2.92</v>
      </c>
      <c r="N1227">
        <v>2</v>
      </c>
    </row>
    <row r="1228" spans="1:14">
      <c r="A1228" t="s">
        <v>712</v>
      </c>
      <c r="B1228" s="21" t="e">
        <f>VLOOKUP(A:A,'Bing search queries'!B:K,10,FALSE)</f>
        <v>#N/A</v>
      </c>
      <c r="C1228" s="21">
        <v>2.92</v>
      </c>
      <c r="D1228" s="22" t="e">
        <f>(C1228-B1228)/C1228</f>
        <v>#N/A</v>
      </c>
      <c r="E1228" t="s">
        <v>85</v>
      </c>
      <c r="F1228" t="s">
        <v>154</v>
      </c>
      <c r="G1228" t="s">
        <v>713</v>
      </c>
      <c r="H1228" t="s">
        <v>83</v>
      </c>
      <c r="I1228">
        <v>2</v>
      </c>
      <c r="J1228">
        <v>1</v>
      </c>
      <c r="K1228" s="3">
        <v>2</v>
      </c>
      <c r="L1228">
        <v>1.46</v>
      </c>
      <c r="M1228">
        <v>2.92</v>
      </c>
      <c r="N1228">
        <v>2</v>
      </c>
    </row>
    <row r="1229" spans="1:14">
      <c r="A1229" t="s">
        <v>899</v>
      </c>
      <c r="B1229" s="21" t="e">
        <f>VLOOKUP(A:A,'Bing search queries'!B:K,10,FALSE)</f>
        <v>#N/A</v>
      </c>
      <c r="C1229" s="21">
        <v>2.92</v>
      </c>
      <c r="D1229" s="22" t="e">
        <f>(C1229-B1229)/C1229</f>
        <v>#N/A</v>
      </c>
      <c r="E1229" t="s">
        <v>64</v>
      </c>
      <c r="F1229" t="s">
        <v>134</v>
      </c>
      <c r="G1229" t="s">
        <v>219</v>
      </c>
      <c r="H1229" t="s">
        <v>78</v>
      </c>
      <c r="I1229">
        <v>1</v>
      </c>
      <c r="J1229">
        <v>1</v>
      </c>
      <c r="K1229" s="3">
        <v>1</v>
      </c>
      <c r="L1229">
        <v>2.92</v>
      </c>
      <c r="M1229">
        <v>2.92</v>
      </c>
      <c r="N1229">
        <v>3</v>
      </c>
    </row>
    <row r="1230" spans="1:14">
      <c r="A1230" t="s">
        <v>1031</v>
      </c>
      <c r="B1230" s="21" t="e">
        <f>VLOOKUP(A:A,'Bing search queries'!B:K,10,FALSE)</f>
        <v>#N/A</v>
      </c>
      <c r="C1230" s="21">
        <v>2.92</v>
      </c>
      <c r="D1230" s="22" t="e">
        <f>(C1230-B1230)/C1230</f>
        <v>#N/A</v>
      </c>
      <c r="E1230" t="s">
        <v>64</v>
      </c>
      <c r="F1230" t="s">
        <v>68</v>
      </c>
      <c r="G1230" t="s">
        <v>69</v>
      </c>
      <c r="H1230" t="s">
        <v>61</v>
      </c>
      <c r="I1230">
        <v>1</v>
      </c>
      <c r="J1230">
        <v>1</v>
      </c>
      <c r="K1230" s="3">
        <v>1</v>
      </c>
      <c r="L1230">
        <v>2.92</v>
      </c>
      <c r="M1230">
        <v>2.92</v>
      </c>
      <c r="N1230">
        <v>2</v>
      </c>
    </row>
    <row r="1231" spans="1:14">
      <c r="A1231" t="s">
        <v>1102</v>
      </c>
      <c r="B1231" s="21" t="e">
        <f>VLOOKUP(A:A,'Bing search queries'!B:K,10,FALSE)</f>
        <v>#N/A</v>
      </c>
      <c r="C1231" s="21">
        <v>2.92</v>
      </c>
      <c r="D1231" s="22" t="e">
        <f>(C1231-B1231)/C1231</f>
        <v>#N/A</v>
      </c>
      <c r="E1231" t="s">
        <v>64</v>
      </c>
      <c r="F1231" t="s">
        <v>90</v>
      </c>
      <c r="G1231" t="s">
        <v>128</v>
      </c>
      <c r="H1231" t="s">
        <v>83</v>
      </c>
      <c r="I1231">
        <v>1</v>
      </c>
      <c r="J1231">
        <v>1</v>
      </c>
      <c r="K1231" s="3">
        <v>1</v>
      </c>
      <c r="L1231">
        <v>2.92</v>
      </c>
      <c r="M1231">
        <v>2.92</v>
      </c>
      <c r="N1231">
        <v>3</v>
      </c>
    </row>
    <row r="1232" spans="1:14">
      <c r="A1232" t="s">
        <v>1115</v>
      </c>
      <c r="B1232" s="21" t="e">
        <f>VLOOKUP(A:A,'Bing search queries'!B:K,10,FALSE)</f>
        <v>#N/A</v>
      </c>
      <c r="C1232" s="21">
        <v>2.92</v>
      </c>
      <c r="D1232" s="22" t="e">
        <f>(C1232-B1232)/C1232</f>
        <v>#N/A</v>
      </c>
      <c r="E1232" t="s">
        <v>64</v>
      </c>
      <c r="F1232" t="s">
        <v>134</v>
      </c>
      <c r="G1232" t="s">
        <v>255</v>
      </c>
      <c r="H1232" t="s">
        <v>70</v>
      </c>
      <c r="I1232">
        <v>1</v>
      </c>
      <c r="J1232">
        <v>1</v>
      </c>
      <c r="K1232" s="3">
        <v>1</v>
      </c>
      <c r="L1232">
        <v>2.92</v>
      </c>
      <c r="M1232">
        <v>2.92</v>
      </c>
      <c r="N1232">
        <v>2</v>
      </c>
    </row>
    <row r="1233" spans="1:14">
      <c r="A1233" t="s">
        <v>1321</v>
      </c>
      <c r="B1233" s="21" t="e">
        <f>VLOOKUP(A:A,'Bing search queries'!B:K,10,FALSE)</f>
        <v>#N/A</v>
      </c>
      <c r="C1233" s="21">
        <v>2.92</v>
      </c>
      <c r="D1233" s="22" t="e">
        <f>(C1233-B1233)/C1233</f>
        <v>#N/A</v>
      </c>
      <c r="E1233" t="s">
        <v>64</v>
      </c>
      <c r="F1233" t="s">
        <v>80</v>
      </c>
      <c r="G1233" t="s">
        <v>178</v>
      </c>
      <c r="H1233" t="s">
        <v>78</v>
      </c>
      <c r="I1233">
        <v>1</v>
      </c>
      <c r="J1233">
        <v>1</v>
      </c>
      <c r="K1233" s="3">
        <v>1</v>
      </c>
      <c r="L1233">
        <v>2.92</v>
      </c>
      <c r="M1233">
        <v>2.92</v>
      </c>
      <c r="N1233">
        <v>1</v>
      </c>
    </row>
    <row r="1234" spans="1:14">
      <c r="A1234" t="s">
        <v>1333</v>
      </c>
      <c r="B1234" s="21" t="e">
        <f>VLOOKUP(A:A,'Bing search queries'!B:K,10,FALSE)</f>
        <v>#N/A</v>
      </c>
      <c r="C1234" s="21">
        <v>2.92</v>
      </c>
      <c r="D1234" s="22" t="e">
        <f>(C1234-B1234)/C1234</f>
        <v>#N/A</v>
      </c>
      <c r="E1234" t="s">
        <v>64</v>
      </c>
      <c r="F1234" t="s">
        <v>80</v>
      </c>
      <c r="G1234" t="s">
        <v>160</v>
      </c>
      <c r="H1234" t="s">
        <v>61</v>
      </c>
      <c r="I1234">
        <v>1</v>
      </c>
      <c r="J1234">
        <v>1</v>
      </c>
      <c r="K1234" s="3">
        <v>1</v>
      </c>
      <c r="L1234">
        <v>2.92</v>
      </c>
      <c r="M1234">
        <v>2.92</v>
      </c>
      <c r="N1234">
        <v>1</v>
      </c>
    </row>
    <row r="1235" spans="1:14">
      <c r="A1235" t="s">
        <v>1414</v>
      </c>
      <c r="B1235" s="21" t="e">
        <f>VLOOKUP(A:A,'Bing search queries'!B:K,10,FALSE)</f>
        <v>#N/A</v>
      </c>
      <c r="C1235" s="21">
        <v>2.92</v>
      </c>
      <c r="D1235" s="22" t="e">
        <f>(C1235-B1235)/C1235</f>
        <v>#N/A</v>
      </c>
      <c r="E1235" t="s">
        <v>64</v>
      </c>
      <c r="F1235" t="s">
        <v>68</v>
      </c>
      <c r="G1235" t="s">
        <v>69</v>
      </c>
      <c r="H1235" t="s">
        <v>61</v>
      </c>
      <c r="I1235">
        <v>1</v>
      </c>
      <c r="J1235">
        <v>1</v>
      </c>
      <c r="K1235" s="3">
        <v>1</v>
      </c>
      <c r="L1235">
        <v>2.92</v>
      </c>
      <c r="M1235">
        <v>2.92</v>
      </c>
      <c r="N1235">
        <v>3</v>
      </c>
    </row>
    <row r="1236" spans="1:14">
      <c r="A1236" t="s">
        <v>1533</v>
      </c>
      <c r="B1236" s="21" t="e">
        <f>VLOOKUP(A:A,'Bing search queries'!B:K,10,FALSE)</f>
        <v>#N/A</v>
      </c>
      <c r="C1236" s="21">
        <v>2.92</v>
      </c>
      <c r="D1236" s="22" t="e">
        <f>(C1236-B1236)/C1236</f>
        <v>#N/A</v>
      </c>
      <c r="E1236" t="s">
        <v>64</v>
      </c>
      <c r="F1236" t="s">
        <v>68</v>
      </c>
      <c r="G1236" t="s">
        <v>69</v>
      </c>
      <c r="H1236" t="s">
        <v>61</v>
      </c>
      <c r="I1236">
        <v>1</v>
      </c>
      <c r="J1236">
        <v>1</v>
      </c>
      <c r="K1236" s="3">
        <v>1</v>
      </c>
      <c r="L1236">
        <v>2.92</v>
      </c>
      <c r="M1236">
        <v>2.92</v>
      </c>
      <c r="N1236">
        <v>1</v>
      </c>
    </row>
    <row r="1237" spans="1:14">
      <c r="A1237" t="s">
        <v>2138</v>
      </c>
      <c r="B1237" s="21" t="e">
        <f>VLOOKUP(A:A,'Bing search queries'!B:K,10,FALSE)</f>
        <v>#N/A</v>
      </c>
      <c r="C1237" s="21">
        <v>2.92</v>
      </c>
      <c r="D1237" s="22" t="e">
        <f>(C1237-B1237)/C1237</f>
        <v>#N/A</v>
      </c>
      <c r="E1237" t="s">
        <v>64</v>
      </c>
      <c r="F1237" t="s">
        <v>68</v>
      </c>
      <c r="G1237" t="s">
        <v>267</v>
      </c>
      <c r="H1237" t="s">
        <v>83</v>
      </c>
      <c r="I1237">
        <v>1</v>
      </c>
      <c r="J1237">
        <v>1</v>
      </c>
      <c r="K1237" s="3">
        <v>1</v>
      </c>
      <c r="L1237">
        <v>2.92</v>
      </c>
      <c r="M1237">
        <v>2.92</v>
      </c>
      <c r="N1237">
        <v>3</v>
      </c>
    </row>
    <row r="1238" spans="1:14">
      <c r="A1238" t="s">
        <v>2232</v>
      </c>
      <c r="B1238" s="21" t="e">
        <f>VLOOKUP(A:A,'Bing search queries'!B:K,10,FALSE)</f>
        <v>#N/A</v>
      </c>
      <c r="C1238" s="21">
        <v>2.92</v>
      </c>
      <c r="D1238" s="22" t="e">
        <f>(C1238-B1238)/C1238</f>
        <v>#N/A</v>
      </c>
      <c r="E1238" t="s">
        <v>64</v>
      </c>
      <c r="F1238" t="s">
        <v>68</v>
      </c>
      <c r="G1238" t="s">
        <v>69</v>
      </c>
      <c r="H1238" t="s">
        <v>78</v>
      </c>
      <c r="I1238">
        <v>1</v>
      </c>
      <c r="J1238">
        <v>1</v>
      </c>
      <c r="K1238" s="3">
        <v>1</v>
      </c>
      <c r="L1238">
        <v>2.92</v>
      </c>
      <c r="M1238">
        <v>2.92</v>
      </c>
      <c r="N1238">
        <v>3</v>
      </c>
    </row>
    <row r="1239" spans="1:14">
      <c r="A1239" t="s">
        <v>2437</v>
      </c>
      <c r="B1239" s="21" t="e">
        <f>VLOOKUP(A:A,'Bing search queries'!B:K,10,FALSE)</f>
        <v>#N/A</v>
      </c>
      <c r="C1239" s="21">
        <v>2.92</v>
      </c>
      <c r="D1239" s="22" t="e">
        <f>(C1239-B1239)/C1239</f>
        <v>#N/A</v>
      </c>
      <c r="E1239" t="s">
        <v>64</v>
      </c>
      <c r="F1239" t="s">
        <v>68</v>
      </c>
      <c r="G1239" t="s">
        <v>69</v>
      </c>
      <c r="H1239" t="s">
        <v>61</v>
      </c>
      <c r="I1239">
        <v>1</v>
      </c>
      <c r="J1239">
        <v>1</v>
      </c>
      <c r="K1239" s="3">
        <v>1</v>
      </c>
      <c r="L1239">
        <v>2.92</v>
      </c>
      <c r="M1239">
        <v>2.92</v>
      </c>
      <c r="N1239">
        <v>4</v>
      </c>
    </row>
    <row r="1240" spans="1:14">
      <c r="A1240" t="s">
        <v>2663</v>
      </c>
      <c r="B1240" s="21" t="e">
        <f>VLOOKUP(A:A,'Bing search queries'!B:K,10,FALSE)</f>
        <v>#N/A</v>
      </c>
      <c r="C1240" s="21">
        <v>2.92</v>
      </c>
      <c r="D1240" s="22" t="e">
        <f>(C1240-B1240)/C1240</f>
        <v>#N/A</v>
      </c>
      <c r="E1240" t="s">
        <v>64</v>
      </c>
      <c r="F1240" t="s">
        <v>68</v>
      </c>
      <c r="G1240" t="s">
        <v>267</v>
      </c>
      <c r="H1240" t="s">
        <v>83</v>
      </c>
      <c r="I1240">
        <v>1</v>
      </c>
      <c r="J1240">
        <v>1</v>
      </c>
      <c r="K1240" s="3">
        <v>1</v>
      </c>
      <c r="L1240">
        <v>2.92</v>
      </c>
      <c r="M1240">
        <v>2.92</v>
      </c>
      <c r="N1240">
        <v>2</v>
      </c>
    </row>
    <row r="1241" spans="1:14">
      <c r="A1241" t="s">
        <v>2850</v>
      </c>
      <c r="B1241" s="21" t="e">
        <f>VLOOKUP(A:A,'Bing search queries'!B:K,10,FALSE)</f>
        <v>#N/A</v>
      </c>
      <c r="C1241" s="21">
        <v>2.92</v>
      </c>
      <c r="D1241" s="22" t="e">
        <f>(C1241-B1241)/C1241</f>
        <v>#N/A</v>
      </c>
      <c r="E1241" t="s">
        <v>64</v>
      </c>
      <c r="F1241" t="s">
        <v>134</v>
      </c>
      <c r="G1241" t="s">
        <v>143</v>
      </c>
      <c r="H1241" t="s">
        <v>61</v>
      </c>
      <c r="I1241">
        <v>1</v>
      </c>
      <c r="J1241">
        <v>1</v>
      </c>
      <c r="K1241" s="3">
        <v>1</v>
      </c>
      <c r="L1241">
        <v>2.92</v>
      </c>
      <c r="M1241">
        <v>2.92</v>
      </c>
      <c r="N1241">
        <v>3</v>
      </c>
    </row>
    <row r="1242" spans="1:14">
      <c r="A1242" t="s">
        <v>2952</v>
      </c>
      <c r="B1242" s="21" t="e">
        <f>VLOOKUP(A:A,'Bing search queries'!B:K,10,FALSE)</f>
        <v>#N/A</v>
      </c>
      <c r="C1242" s="21">
        <v>2.91</v>
      </c>
      <c r="D1242" s="22" t="e">
        <f>(C1242-B1242)/C1242</f>
        <v>#N/A</v>
      </c>
      <c r="E1242" t="s">
        <v>64</v>
      </c>
      <c r="F1242" t="s">
        <v>80</v>
      </c>
      <c r="G1242" t="s">
        <v>238</v>
      </c>
      <c r="H1242" t="s">
        <v>61</v>
      </c>
      <c r="I1242">
        <v>1</v>
      </c>
      <c r="J1242">
        <v>64</v>
      </c>
      <c r="K1242" s="3">
        <v>1.5599999999999999E-2</v>
      </c>
      <c r="L1242">
        <v>2.91</v>
      </c>
      <c r="M1242">
        <v>2.91</v>
      </c>
      <c r="N1242">
        <v>4.5</v>
      </c>
    </row>
    <row r="1243" spans="1:14">
      <c r="A1243" t="s">
        <v>1744</v>
      </c>
      <c r="B1243" s="21" t="e">
        <f>VLOOKUP(A:A,'Bing search queries'!B:K,10,FALSE)</f>
        <v>#N/A</v>
      </c>
      <c r="C1243" s="21">
        <v>2.91</v>
      </c>
      <c r="D1243" s="22" t="e">
        <f>(C1243-B1243)/C1243</f>
        <v>#N/A</v>
      </c>
      <c r="E1243" t="s">
        <v>64</v>
      </c>
      <c r="F1243" t="s">
        <v>80</v>
      </c>
      <c r="G1243" t="s">
        <v>866</v>
      </c>
      <c r="H1243" t="s">
        <v>61</v>
      </c>
      <c r="I1243">
        <v>1</v>
      </c>
      <c r="J1243">
        <v>14</v>
      </c>
      <c r="K1243" s="3">
        <v>7.1400000000000005E-2</v>
      </c>
      <c r="L1243">
        <v>2.91</v>
      </c>
      <c r="M1243">
        <v>2.91</v>
      </c>
      <c r="N1243">
        <v>2.5</v>
      </c>
    </row>
    <row r="1244" spans="1:14">
      <c r="A1244" t="s">
        <v>2745</v>
      </c>
      <c r="B1244" s="21" t="e">
        <f>VLOOKUP(A:A,'Bing search queries'!B:K,10,FALSE)</f>
        <v>#N/A</v>
      </c>
      <c r="C1244" s="21">
        <v>2.91</v>
      </c>
      <c r="D1244" s="22" t="e">
        <f>(C1244-B1244)/C1244</f>
        <v>#N/A</v>
      </c>
      <c r="E1244" t="s">
        <v>64</v>
      </c>
      <c r="F1244" t="s">
        <v>134</v>
      </c>
      <c r="G1244" t="s">
        <v>556</v>
      </c>
      <c r="H1244" t="s">
        <v>61</v>
      </c>
      <c r="I1244">
        <v>1</v>
      </c>
      <c r="J1244">
        <v>9</v>
      </c>
      <c r="K1244" s="3">
        <v>0.1111</v>
      </c>
      <c r="L1244">
        <v>2.91</v>
      </c>
      <c r="M1244">
        <v>2.91</v>
      </c>
      <c r="N1244">
        <v>2.2999999999999998</v>
      </c>
    </row>
    <row r="1245" spans="1:14">
      <c r="A1245" t="s">
        <v>2868</v>
      </c>
      <c r="B1245" s="21" t="e">
        <f>VLOOKUP(A:A,'Bing search queries'!B:K,10,FALSE)</f>
        <v>#N/A</v>
      </c>
      <c r="C1245" s="21">
        <v>2.91</v>
      </c>
      <c r="D1245" s="22" t="e">
        <f>(C1245-B1245)/C1245</f>
        <v>#N/A</v>
      </c>
      <c r="E1245" t="s">
        <v>64</v>
      </c>
      <c r="F1245" t="s">
        <v>134</v>
      </c>
      <c r="G1245" t="s">
        <v>143</v>
      </c>
      <c r="H1245" t="s">
        <v>61</v>
      </c>
      <c r="I1245">
        <v>1</v>
      </c>
      <c r="J1245">
        <v>2</v>
      </c>
      <c r="K1245" s="3">
        <v>0.5</v>
      </c>
      <c r="L1245">
        <v>2.91</v>
      </c>
      <c r="M1245">
        <v>2.91</v>
      </c>
      <c r="N1245">
        <v>2.5</v>
      </c>
    </row>
    <row r="1246" spans="1:14">
      <c r="A1246" t="s">
        <v>309</v>
      </c>
      <c r="B1246" s="21" t="e">
        <f>VLOOKUP(A:A,'Bing search queries'!B:K,10,FALSE)</f>
        <v>#N/A</v>
      </c>
      <c r="C1246" s="21">
        <v>2.91</v>
      </c>
      <c r="D1246" s="22" t="e">
        <f>(C1246-B1246)/C1246</f>
        <v>#N/A</v>
      </c>
      <c r="E1246" t="s">
        <v>64</v>
      </c>
      <c r="F1246" t="s">
        <v>68</v>
      </c>
      <c r="G1246" t="s">
        <v>126</v>
      </c>
      <c r="H1246" t="s">
        <v>78</v>
      </c>
      <c r="I1246">
        <v>1</v>
      </c>
      <c r="J1246">
        <v>1</v>
      </c>
      <c r="K1246" s="3">
        <v>1</v>
      </c>
      <c r="L1246">
        <v>2.91</v>
      </c>
      <c r="M1246">
        <v>2.91</v>
      </c>
      <c r="N1246">
        <v>2</v>
      </c>
    </row>
    <row r="1247" spans="1:14">
      <c r="A1247" t="s">
        <v>418</v>
      </c>
      <c r="B1247" s="21" t="e">
        <f>VLOOKUP(A:A,'Bing search queries'!B:K,10,FALSE)</f>
        <v>#N/A</v>
      </c>
      <c r="C1247" s="21">
        <v>2.91</v>
      </c>
      <c r="D1247" s="22" t="e">
        <f>(C1247-B1247)/C1247</f>
        <v>#N/A</v>
      </c>
      <c r="E1247" t="s">
        <v>64</v>
      </c>
      <c r="F1247" t="s">
        <v>68</v>
      </c>
      <c r="G1247" t="s">
        <v>158</v>
      </c>
      <c r="H1247" t="s">
        <v>61</v>
      </c>
      <c r="I1247">
        <v>1</v>
      </c>
      <c r="J1247">
        <v>1</v>
      </c>
      <c r="K1247" s="3">
        <v>1</v>
      </c>
      <c r="L1247">
        <v>2.91</v>
      </c>
      <c r="M1247">
        <v>2.91</v>
      </c>
      <c r="N1247">
        <v>3</v>
      </c>
    </row>
    <row r="1248" spans="1:14">
      <c r="A1248" t="s">
        <v>500</v>
      </c>
      <c r="B1248" s="21" t="e">
        <f>VLOOKUP(A:A,'Bing search queries'!B:K,10,FALSE)</f>
        <v>#N/A</v>
      </c>
      <c r="C1248" s="21">
        <v>2.91</v>
      </c>
      <c r="D1248" s="22" t="e">
        <f>(C1248-B1248)/C1248</f>
        <v>#N/A</v>
      </c>
      <c r="E1248" t="s">
        <v>64</v>
      </c>
      <c r="F1248" t="s">
        <v>80</v>
      </c>
      <c r="G1248" t="s">
        <v>160</v>
      </c>
      <c r="H1248" t="s">
        <v>78</v>
      </c>
      <c r="I1248">
        <v>1</v>
      </c>
      <c r="J1248">
        <v>1</v>
      </c>
      <c r="K1248" s="3">
        <v>1</v>
      </c>
      <c r="L1248">
        <v>2.91</v>
      </c>
      <c r="M1248">
        <v>2.91</v>
      </c>
      <c r="N1248">
        <v>1</v>
      </c>
    </row>
    <row r="1249" spans="1:14">
      <c r="A1249" t="s">
        <v>592</v>
      </c>
      <c r="B1249" s="21" t="e">
        <f>VLOOKUP(A:A,'Bing search queries'!B:K,10,FALSE)</f>
        <v>#N/A</v>
      </c>
      <c r="C1249" s="21">
        <v>2.91</v>
      </c>
      <c r="D1249" s="22" t="e">
        <f>(C1249-B1249)/C1249</f>
        <v>#N/A</v>
      </c>
      <c r="E1249" t="s">
        <v>64</v>
      </c>
      <c r="F1249" t="s">
        <v>76</v>
      </c>
      <c r="G1249" t="s">
        <v>77</v>
      </c>
      <c r="H1249" t="s">
        <v>61</v>
      </c>
      <c r="I1249">
        <v>1</v>
      </c>
      <c r="J1249">
        <v>1</v>
      </c>
      <c r="K1249" s="3">
        <v>1</v>
      </c>
      <c r="L1249">
        <v>2.91</v>
      </c>
      <c r="M1249">
        <v>2.91</v>
      </c>
      <c r="N1249">
        <v>6</v>
      </c>
    </row>
    <row r="1250" spans="1:14">
      <c r="A1250" t="s">
        <v>692</v>
      </c>
      <c r="B1250" s="21" t="e">
        <f>VLOOKUP(A:A,'Bing search queries'!B:K,10,FALSE)</f>
        <v>#N/A</v>
      </c>
      <c r="C1250" s="21">
        <v>2.91</v>
      </c>
      <c r="D1250" s="22" t="e">
        <f>(C1250-B1250)/C1250</f>
        <v>#N/A</v>
      </c>
      <c r="E1250" t="s">
        <v>64</v>
      </c>
      <c r="F1250" t="s">
        <v>68</v>
      </c>
      <c r="G1250" t="s">
        <v>158</v>
      </c>
      <c r="H1250" t="s">
        <v>78</v>
      </c>
      <c r="I1250">
        <v>1</v>
      </c>
      <c r="J1250">
        <v>1</v>
      </c>
      <c r="K1250" s="3">
        <v>1</v>
      </c>
      <c r="L1250">
        <v>2.91</v>
      </c>
      <c r="M1250">
        <v>2.91</v>
      </c>
      <c r="N1250">
        <v>4</v>
      </c>
    </row>
    <row r="1251" spans="1:14">
      <c r="A1251" t="s">
        <v>711</v>
      </c>
      <c r="B1251" s="21" t="e">
        <f>VLOOKUP(A:A,'Bing search queries'!B:K,10,FALSE)</f>
        <v>#N/A</v>
      </c>
      <c r="C1251" s="21">
        <v>2.91</v>
      </c>
      <c r="D1251" s="22" t="e">
        <f>(C1251-B1251)/C1251</f>
        <v>#N/A</v>
      </c>
      <c r="E1251" t="s">
        <v>64</v>
      </c>
      <c r="F1251" t="s">
        <v>134</v>
      </c>
      <c r="G1251" t="s">
        <v>219</v>
      </c>
      <c r="H1251" t="s">
        <v>61</v>
      </c>
      <c r="I1251">
        <v>1</v>
      </c>
      <c r="J1251">
        <v>1</v>
      </c>
      <c r="K1251" s="3">
        <v>1</v>
      </c>
      <c r="L1251">
        <v>2.91</v>
      </c>
      <c r="M1251">
        <v>2.91</v>
      </c>
      <c r="N1251">
        <v>1</v>
      </c>
    </row>
    <row r="1252" spans="1:14">
      <c r="A1252" t="s">
        <v>1006</v>
      </c>
      <c r="B1252" s="21" t="e">
        <f>VLOOKUP(A:A,'Bing search queries'!B:K,10,FALSE)</f>
        <v>#N/A</v>
      </c>
      <c r="C1252" s="21">
        <v>2.91</v>
      </c>
      <c r="D1252" s="22" t="e">
        <f>(C1252-B1252)/C1252</f>
        <v>#N/A</v>
      </c>
      <c r="E1252" t="s">
        <v>64</v>
      </c>
      <c r="F1252" t="s">
        <v>68</v>
      </c>
      <c r="G1252" t="s">
        <v>158</v>
      </c>
      <c r="H1252" t="s">
        <v>61</v>
      </c>
      <c r="I1252">
        <v>1</v>
      </c>
      <c r="J1252">
        <v>1</v>
      </c>
      <c r="K1252" s="3">
        <v>1</v>
      </c>
      <c r="L1252">
        <v>2.91</v>
      </c>
      <c r="M1252">
        <v>2.91</v>
      </c>
      <c r="N1252">
        <v>1</v>
      </c>
    </row>
    <row r="1253" spans="1:14">
      <c r="A1253" t="s">
        <v>1905</v>
      </c>
      <c r="B1253" s="21" t="e">
        <f>VLOOKUP(A:A,'Bing search queries'!B:K,10,FALSE)</f>
        <v>#N/A</v>
      </c>
      <c r="C1253" s="21">
        <v>2.91</v>
      </c>
      <c r="D1253" s="22" t="e">
        <f>(C1253-B1253)/C1253</f>
        <v>#N/A</v>
      </c>
      <c r="E1253" t="s">
        <v>64</v>
      </c>
      <c r="F1253" t="s">
        <v>68</v>
      </c>
      <c r="G1253" t="s">
        <v>69</v>
      </c>
      <c r="H1253" t="s">
        <v>61</v>
      </c>
      <c r="I1253">
        <v>1</v>
      </c>
      <c r="J1253">
        <v>1</v>
      </c>
      <c r="K1253" s="3">
        <v>1</v>
      </c>
      <c r="L1253">
        <v>2.91</v>
      </c>
      <c r="M1253">
        <v>2.91</v>
      </c>
      <c r="N1253">
        <v>3</v>
      </c>
    </row>
    <row r="1254" spans="1:14">
      <c r="A1254" t="s">
        <v>2279</v>
      </c>
      <c r="B1254" s="21" t="e">
        <f>VLOOKUP(A:A,'Bing search queries'!B:K,10,FALSE)</f>
        <v>#N/A</v>
      </c>
      <c r="C1254" s="21">
        <v>2.91</v>
      </c>
      <c r="D1254" s="22" t="e">
        <f>(C1254-B1254)/C1254</f>
        <v>#N/A</v>
      </c>
      <c r="E1254" t="s">
        <v>64</v>
      </c>
      <c r="F1254" t="s">
        <v>68</v>
      </c>
      <c r="G1254" t="s">
        <v>158</v>
      </c>
      <c r="H1254" t="s">
        <v>61</v>
      </c>
      <c r="I1254">
        <v>1</v>
      </c>
      <c r="J1254">
        <v>1</v>
      </c>
      <c r="K1254" s="3">
        <v>1</v>
      </c>
      <c r="L1254">
        <v>2.91</v>
      </c>
      <c r="M1254">
        <v>2.91</v>
      </c>
      <c r="N1254">
        <v>1</v>
      </c>
    </row>
    <row r="1255" spans="1:14">
      <c r="A1255" t="s">
        <v>2344</v>
      </c>
      <c r="B1255" s="21" t="e">
        <f>VLOOKUP(A:A,'Bing search queries'!B:K,10,FALSE)</f>
        <v>#N/A</v>
      </c>
      <c r="C1255" s="21">
        <v>2.91</v>
      </c>
      <c r="D1255" s="22" t="e">
        <f>(C1255-B1255)/C1255</f>
        <v>#N/A</v>
      </c>
      <c r="E1255" t="s">
        <v>64</v>
      </c>
      <c r="F1255" t="s">
        <v>68</v>
      </c>
      <c r="G1255" t="s">
        <v>158</v>
      </c>
      <c r="H1255" t="s">
        <v>61</v>
      </c>
      <c r="I1255">
        <v>1</v>
      </c>
      <c r="J1255">
        <v>1</v>
      </c>
      <c r="K1255" s="3">
        <v>1</v>
      </c>
      <c r="L1255">
        <v>2.91</v>
      </c>
      <c r="M1255">
        <v>2.91</v>
      </c>
      <c r="N1255">
        <v>3</v>
      </c>
    </row>
    <row r="1256" spans="1:14">
      <c r="A1256" t="s">
        <v>2508</v>
      </c>
      <c r="B1256" s="21" t="e">
        <f>VLOOKUP(A:A,'Bing search queries'!B:K,10,FALSE)</f>
        <v>#N/A</v>
      </c>
      <c r="C1256" s="21">
        <v>2.91</v>
      </c>
      <c r="D1256" s="22" t="e">
        <f>(C1256-B1256)/C1256</f>
        <v>#N/A</v>
      </c>
      <c r="E1256" t="s">
        <v>64</v>
      </c>
      <c r="F1256" t="s">
        <v>134</v>
      </c>
      <c r="G1256" t="s">
        <v>556</v>
      </c>
      <c r="H1256" t="s">
        <v>61</v>
      </c>
      <c r="I1256">
        <v>1</v>
      </c>
      <c r="J1256">
        <v>1</v>
      </c>
      <c r="K1256" s="3">
        <v>1</v>
      </c>
      <c r="L1256">
        <v>2.91</v>
      </c>
      <c r="M1256">
        <v>2.91</v>
      </c>
      <c r="N1256">
        <v>3</v>
      </c>
    </row>
    <row r="1257" spans="1:14">
      <c r="A1257" t="s">
        <v>2637</v>
      </c>
      <c r="B1257" s="21" t="e">
        <f>VLOOKUP(A:A,'Bing search queries'!B:K,10,FALSE)</f>
        <v>#N/A</v>
      </c>
      <c r="C1257" s="21">
        <v>2.91</v>
      </c>
      <c r="D1257" s="22" t="e">
        <f>(C1257-B1257)/C1257</f>
        <v>#N/A</v>
      </c>
      <c r="E1257" t="s">
        <v>64</v>
      </c>
      <c r="F1257" t="s">
        <v>68</v>
      </c>
      <c r="G1257" t="s">
        <v>69</v>
      </c>
      <c r="H1257" t="s">
        <v>61</v>
      </c>
      <c r="I1257">
        <v>1</v>
      </c>
      <c r="J1257">
        <v>1</v>
      </c>
      <c r="K1257" s="3">
        <v>1</v>
      </c>
      <c r="L1257">
        <v>2.91</v>
      </c>
      <c r="M1257">
        <v>2.91</v>
      </c>
      <c r="N1257">
        <v>3</v>
      </c>
    </row>
    <row r="1258" spans="1:14">
      <c r="A1258" t="s">
        <v>2652</v>
      </c>
      <c r="B1258" s="21" t="e">
        <f>VLOOKUP(A:A,'Bing search queries'!B:K,10,FALSE)</f>
        <v>#N/A</v>
      </c>
      <c r="C1258" s="21">
        <v>2.91</v>
      </c>
      <c r="D1258" s="22" t="e">
        <f>(C1258-B1258)/C1258</f>
        <v>#N/A</v>
      </c>
      <c r="E1258" t="s">
        <v>64</v>
      </c>
      <c r="F1258" t="s">
        <v>134</v>
      </c>
      <c r="G1258" t="s">
        <v>255</v>
      </c>
      <c r="H1258" t="s">
        <v>70</v>
      </c>
      <c r="I1258">
        <v>1</v>
      </c>
      <c r="J1258">
        <v>1</v>
      </c>
      <c r="K1258" s="3">
        <v>1</v>
      </c>
      <c r="L1258">
        <v>2.91</v>
      </c>
      <c r="M1258">
        <v>2.91</v>
      </c>
      <c r="N1258">
        <v>1</v>
      </c>
    </row>
    <row r="1259" spans="1:14">
      <c r="A1259" t="s">
        <v>3032</v>
      </c>
      <c r="B1259" s="21" t="e">
        <f>VLOOKUP(A:A,'Bing search queries'!B:K,10,FALSE)</f>
        <v>#N/A</v>
      </c>
      <c r="C1259" s="21">
        <v>2.91</v>
      </c>
      <c r="D1259" s="22" t="e">
        <f>(C1259-B1259)/C1259</f>
        <v>#N/A</v>
      </c>
      <c r="E1259" t="s">
        <v>64</v>
      </c>
      <c r="F1259" t="s">
        <v>68</v>
      </c>
      <c r="G1259" t="s">
        <v>126</v>
      </c>
      <c r="H1259" t="s">
        <v>78</v>
      </c>
      <c r="I1259">
        <v>1</v>
      </c>
      <c r="J1259">
        <v>1</v>
      </c>
      <c r="K1259" s="3">
        <v>1</v>
      </c>
      <c r="L1259">
        <v>2.91</v>
      </c>
      <c r="M1259">
        <v>2.91</v>
      </c>
      <c r="N1259">
        <v>1</v>
      </c>
    </row>
    <row r="1260" spans="1:14">
      <c r="A1260" t="s">
        <v>1379</v>
      </c>
      <c r="B1260" s="21" t="e">
        <f>VLOOKUP(A:A,'Bing search queries'!B:K,10,FALSE)</f>
        <v>#N/A</v>
      </c>
      <c r="C1260" s="21">
        <v>2.9</v>
      </c>
      <c r="D1260" s="22" t="e">
        <f>(C1260-B1260)/C1260</f>
        <v>#N/A</v>
      </c>
      <c r="E1260" t="s">
        <v>64</v>
      </c>
      <c r="F1260" t="s">
        <v>68</v>
      </c>
      <c r="G1260" t="s">
        <v>69</v>
      </c>
      <c r="H1260" t="s">
        <v>61</v>
      </c>
      <c r="I1260">
        <v>1</v>
      </c>
      <c r="J1260">
        <v>11</v>
      </c>
      <c r="K1260" s="3">
        <v>9.0899999999999995E-2</v>
      </c>
      <c r="L1260">
        <v>2.9</v>
      </c>
      <c r="M1260">
        <v>2.9</v>
      </c>
      <c r="N1260">
        <v>2.5</v>
      </c>
    </row>
    <row r="1261" spans="1:14">
      <c r="A1261" t="s">
        <v>1700</v>
      </c>
      <c r="B1261" s="21" t="e">
        <f>VLOOKUP(A:A,'Bing search queries'!B:K,10,FALSE)</f>
        <v>#N/A</v>
      </c>
      <c r="C1261" s="21">
        <v>2.9</v>
      </c>
      <c r="D1261" s="22" t="e">
        <f>(C1261-B1261)/C1261</f>
        <v>#N/A</v>
      </c>
      <c r="E1261" t="s">
        <v>100</v>
      </c>
      <c r="F1261" t="s">
        <v>194</v>
      </c>
      <c r="G1261" t="s">
        <v>195</v>
      </c>
      <c r="H1261" t="s">
        <v>83</v>
      </c>
      <c r="I1261">
        <v>1</v>
      </c>
      <c r="J1261">
        <v>7</v>
      </c>
      <c r="K1261" s="3">
        <v>0.1429</v>
      </c>
      <c r="L1261">
        <v>2.9</v>
      </c>
      <c r="M1261">
        <v>2.9</v>
      </c>
      <c r="N1261">
        <v>3.6</v>
      </c>
    </row>
    <row r="1262" spans="1:14">
      <c r="A1262" t="s">
        <v>2707</v>
      </c>
      <c r="B1262" s="21" t="e">
        <f>VLOOKUP(A:A,'Bing search queries'!B:K,10,FALSE)</f>
        <v>#N/A</v>
      </c>
      <c r="C1262" s="21">
        <v>2.9</v>
      </c>
      <c r="D1262" s="22" t="e">
        <f>(C1262-B1262)/C1262</f>
        <v>#N/A</v>
      </c>
      <c r="E1262" t="s">
        <v>64</v>
      </c>
      <c r="F1262" t="s">
        <v>68</v>
      </c>
      <c r="G1262" t="s">
        <v>69</v>
      </c>
      <c r="H1262" t="s">
        <v>61</v>
      </c>
      <c r="I1262">
        <v>1</v>
      </c>
      <c r="J1262">
        <v>4</v>
      </c>
      <c r="K1262" s="3">
        <v>0.25</v>
      </c>
      <c r="L1262">
        <v>2.9</v>
      </c>
      <c r="M1262">
        <v>2.9</v>
      </c>
      <c r="N1262">
        <v>5</v>
      </c>
    </row>
    <row r="1263" spans="1:14">
      <c r="A1263" t="s">
        <v>1639</v>
      </c>
      <c r="B1263" s="21" t="e">
        <f>VLOOKUP(A:A,'Bing search queries'!B:K,10,FALSE)</f>
        <v>#N/A</v>
      </c>
      <c r="C1263" s="21">
        <v>2.9</v>
      </c>
      <c r="D1263" s="22" t="e">
        <f>(C1263-B1263)/C1263</f>
        <v>#N/A</v>
      </c>
      <c r="E1263" t="s">
        <v>100</v>
      </c>
      <c r="F1263" t="s">
        <v>194</v>
      </c>
      <c r="G1263" t="s">
        <v>731</v>
      </c>
      <c r="H1263" t="s">
        <v>83</v>
      </c>
      <c r="I1263">
        <v>1</v>
      </c>
      <c r="J1263">
        <v>3</v>
      </c>
      <c r="K1263" s="3">
        <v>0.33329999999999999</v>
      </c>
      <c r="L1263">
        <v>2.9</v>
      </c>
      <c r="M1263">
        <v>2.9</v>
      </c>
      <c r="N1263">
        <v>3.7</v>
      </c>
    </row>
    <row r="1264" spans="1:14">
      <c r="A1264" t="s">
        <v>2094</v>
      </c>
      <c r="B1264" s="21" t="e">
        <f>VLOOKUP(A:A,'Bing search queries'!B:K,10,FALSE)</f>
        <v>#N/A</v>
      </c>
      <c r="C1264" s="21">
        <v>2.9</v>
      </c>
      <c r="D1264" s="22" t="e">
        <f>(C1264-B1264)/C1264</f>
        <v>#N/A</v>
      </c>
      <c r="E1264" t="s">
        <v>64</v>
      </c>
      <c r="F1264" t="s">
        <v>68</v>
      </c>
      <c r="G1264" t="s">
        <v>69</v>
      </c>
      <c r="H1264" t="s">
        <v>61</v>
      </c>
      <c r="I1264">
        <v>1</v>
      </c>
      <c r="J1264">
        <v>3</v>
      </c>
      <c r="K1264" s="3">
        <v>0.33329999999999999</v>
      </c>
      <c r="L1264">
        <v>2.9</v>
      </c>
      <c r="M1264">
        <v>2.9</v>
      </c>
      <c r="N1264">
        <v>1</v>
      </c>
    </row>
    <row r="1265" spans="1:14">
      <c r="A1265" t="s">
        <v>2409</v>
      </c>
      <c r="B1265" s="21" t="e">
        <f>VLOOKUP(A:A,'Bing search queries'!B:K,10,FALSE)</f>
        <v>#N/A</v>
      </c>
      <c r="C1265" s="21">
        <v>2.9</v>
      </c>
      <c r="D1265" s="22" t="e">
        <f>(C1265-B1265)/C1265</f>
        <v>#N/A</v>
      </c>
      <c r="E1265" t="s">
        <v>64</v>
      </c>
      <c r="F1265" t="s">
        <v>68</v>
      </c>
      <c r="G1265" t="s">
        <v>158</v>
      </c>
      <c r="H1265" t="s">
        <v>61</v>
      </c>
      <c r="I1265">
        <v>1</v>
      </c>
      <c r="J1265">
        <v>3</v>
      </c>
      <c r="K1265" s="3">
        <v>0.33329999999999999</v>
      </c>
      <c r="L1265">
        <v>2.9</v>
      </c>
      <c r="M1265">
        <v>2.9</v>
      </c>
      <c r="N1265">
        <v>2.2999999999999998</v>
      </c>
    </row>
    <row r="1266" spans="1:14">
      <c r="A1266" t="s">
        <v>554</v>
      </c>
      <c r="B1266" s="21" t="e">
        <f>VLOOKUP(A:A,'Bing search queries'!B:K,10,FALSE)</f>
        <v>#N/A</v>
      </c>
      <c r="C1266" s="21">
        <v>2.9</v>
      </c>
      <c r="D1266" s="22" t="e">
        <f>(C1266-B1266)/C1266</f>
        <v>#N/A</v>
      </c>
      <c r="E1266" t="s">
        <v>64</v>
      </c>
      <c r="F1266" t="s">
        <v>68</v>
      </c>
      <c r="G1266" t="s">
        <v>69</v>
      </c>
      <c r="H1266" t="s">
        <v>61</v>
      </c>
      <c r="I1266">
        <v>1</v>
      </c>
      <c r="J1266">
        <v>2</v>
      </c>
      <c r="K1266" s="3">
        <v>0.5</v>
      </c>
      <c r="L1266">
        <v>2.9</v>
      </c>
      <c r="M1266">
        <v>2.9</v>
      </c>
      <c r="N1266">
        <v>2.5</v>
      </c>
    </row>
    <row r="1267" spans="1:14">
      <c r="A1267" t="s">
        <v>1743</v>
      </c>
      <c r="B1267" s="21" t="e">
        <f>VLOOKUP(A:A,'Bing search queries'!B:K,10,FALSE)</f>
        <v>#N/A</v>
      </c>
      <c r="C1267" s="21">
        <v>2.9</v>
      </c>
      <c r="D1267" s="22" t="e">
        <f>(C1267-B1267)/C1267</f>
        <v>#N/A</v>
      </c>
      <c r="E1267" t="s">
        <v>64</v>
      </c>
      <c r="F1267" t="s">
        <v>80</v>
      </c>
      <c r="G1267" t="s">
        <v>238</v>
      </c>
      <c r="H1267" t="s">
        <v>61</v>
      </c>
      <c r="I1267">
        <v>1</v>
      </c>
      <c r="J1267">
        <v>2</v>
      </c>
      <c r="K1267" s="3">
        <v>0.5</v>
      </c>
      <c r="L1267">
        <v>2.9</v>
      </c>
      <c r="M1267">
        <v>2.9</v>
      </c>
      <c r="N1267">
        <v>2</v>
      </c>
    </row>
    <row r="1268" spans="1:14">
      <c r="A1268" t="s">
        <v>2457</v>
      </c>
      <c r="B1268" s="21" t="e">
        <f>VLOOKUP(A:A,'Bing search queries'!B:K,10,FALSE)</f>
        <v>#N/A</v>
      </c>
      <c r="C1268" s="21">
        <v>2.9</v>
      </c>
      <c r="D1268" s="22" t="e">
        <f>(C1268-B1268)/C1268</f>
        <v>#N/A</v>
      </c>
      <c r="E1268" t="s">
        <v>64</v>
      </c>
      <c r="F1268" t="s">
        <v>68</v>
      </c>
      <c r="G1268" t="s">
        <v>158</v>
      </c>
      <c r="H1268" t="s">
        <v>61</v>
      </c>
      <c r="I1268">
        <v>1</v>
      </c>
      <c r="J1268">
        <v>2</v>
      </c>
      <c r="K1268" s="3">
        <v>0.5</v>
      </c>
      <c r="L1268">
        <v>2.9</v>
      </c>
      <c r="M1268">
        <v>2.9</v>
      </c>
      <c r="N1268">
        <v>1</v>
      </c>
    </row>
    <row r="1269" spans="1:14">
      <c r="A1269" t="s">
        <v>142</v>
      </c>
      <c r="B1269" s="21" t="e">
        <f>VLOOKUP(A:A,'Bing search queries'!B:K,10,FALSE)</f>
        <v>#N/A</v>
      </c>
      <c r="C1269" s="21">
        <v>2.9</v>
      </c>
      <c r="D1269" s="22" t="e">
        <f>(C1269-B1269)/C1269</f>
        <v>#N/A</v>
      </c>
      <c r="E1269" t="s">
        <v>64</v>
      </c>
      <c r="F1269" t="s">
        <v>134</v>
      </c>
      <c r="G1269" t="s">
        <v>143</v>
      </c>
      <c r="H1269" t="s">
        <v>78</v>
      </c>
      <c r="I1269">
        <v>1</v>
      </c>
      <c r="J1269">
        <v>1</v>
      </c>
      <c r="K1269" s="3">
        <v>1</v>
      </c>
      <c r="L1269">
        <v>2.9</v>
      </c>
      <c r="M1269">
        <v>2.9</v>
      </c>
      <c r="N1269">
        <v>3</v>
      </c>
    </row>
    <row r="1270" spans="1:14">
      <c r="A1270" t="s">
        <v>310</v>
      </c>
      <c r="B1270" s="21" t="e">
        <f>VLOOKUP(A:A,'Bing search queries'!B:K,10,FALSE)</f>
        <v>#N/A</v>
      </c>
      <c r="C1270" s="21">
        <v>2.9</v>
      </c>
      <c r="D1270" s="22" t="e">
        <f>(C1270-B1270)/C1270</f>
        <v>#N/A</v>
      </c>
      <c r="E1270" t="s">
        <v>64</v>
      </c>
      <c r="F1270" t="s">
        <v>134</v>
      </c>
      <c r="G1270" t="s">
        <v>311</v>
      </c>
      <c r="H1270" t="s">
        <v>61</v>
      </c>
      <c r="I1270">
        <v>1</v>
      </c>
      <c r="J1270">
        <v>1</v>
      </c>
      <c r="K1270" s="3">
        <v>1</v>
      </c>
      <c r="L1270">
        <v>2.9</v>
      </c>
      <c r="M1270">
        <v>2.9</v>
      </c>
      <c r="N1270">
        <v>3</v>
      </c>
    </row>
    <row r="1271" spans="1:14">
      <c r="A1271" t="s">
        <v>461</v>
      </c>
      <c r="B1271" s="21" t="e">
        <f>VLOOKUP(A:A,'Bing search queries'!B:K,10,FALSE)</f>
        <v>#N/A</v>
      </c>
      <c r="C1271" s="21">
        <v>2.9</v>
      </c>
      <c r="D1271" s="22" t="e">
        <f>(C1271-B1271)/C1271</f>
        <v>#N/A</v>
      </c>
      <c r="E1271" t="s">
        <v>64</v>
      </c>
      <c r="F1271" t="s">
        <v>68</v>
      </c>
      <c r="G1271" t="s">
        <v>69</v>
      </c>
      <c r="H1271" t="s">
        <v>61</v>
      </c>
      <c r="I1271">
        <v>1</v>
      </c>
      <c r="J1271">
        <v>1</v>
      </c>
      <c r="K1271" s="3">
        <v>1</v>
      </c>
      <c r="L1271">
        <v>2.9</v>
      </c>
      <c r="M1271">
        <v>2.9</v>
      </c>
      <c r="N1271">
        <v>1</v>
      </c>
    </row>
    <row r="1272" spans="1:14">
      <c r="A1272" t="s">
        <v>476</v>
      </c>
      <c r="B1272" s="21" t="e">
        <f>VLOOKUP(A:A,'Bing search queries'!B:K,10,FALSE)</f>
        <v>#N/A</v>
      </c>
      <c r="C1272" s="21">
        <v>2.9</v>
      </c>
      <c r="D1272" s="22" t="e">
        <f>(C1272-B1272)/C1272</f>
        <v>#N/A</v>
      </c>
      <c r="E1272" t="s">
        <v>64</v>
      </c>
      <c r="F1272" t="s">
        <v>134</v>
      </c>
      <c r="G1272" t="s">
        <v>409</v>
      </c>
      <c r="H1272" t="s">
        <v>61</v>
      </c>
      <c r="I1272">
        <v>1</v>
      </c>
      <c r="J1272">
        <v>1</v>
      </c>
      <c r="K1272" s="3">
        <v>1</v>
      </c>
      <c r="L1272">
        <v>2.9</v>
      </c>
      <c r="M1272">
        <v>2.9</v>
      </c>
      <c r="N1272">
        <v>1</v>
      </c>
    </row>
    <row r="1273" spans="1:14">
      <c r="A1273" t="s">
        <v>1037</v>
      </c>
      <c r="B1273" s="21" t="e">
        <f>VLOOKUP(A:A,'Bing search queries'!B:K,10,FALSE)</f>
        <v>#N/A</v>
      </c>
      <c r="C1273" s="21">
        <v>2.9</v>
      </c>
      <c r="D1273" s="22" t="e">
        <f>(C1273-B1273)/C1273</f>
        <v>#N/A</v>
      </c>
      <c r="E1273" t="s">
        <v>64</v>
      </c>
      <c r="F1273" t="s">
        <v>68</v>
      </c>
      <c r="G1273" t="s">
        <v>69</v>
      </c>
      <c r="H1273" t="s">
        <v>61</v>
      </c>
      <c r="I1273">
        <v>1</v>
      </c>
      <c r="J1273">
        <v>1</v>
      </c>
      <c r="K1273" s="3">
        <v>1</v>
      </c>
      <c r="L1273">
        <v>2.9</v>
      </c>
      <c r="M1273">
        <v>2.9</v>
      </c>
      <c r="N1273">
        <v>1</v>
      </c>
    </row>
    <row r="1274" spans="1:14">
      <c r="A1274" t="s">
        <v>1289</v>
      </c>
      <c r="B1274" s="21" t="e">
        <f>VLOOKUP(A:A,'Bing search queries'!B:K,10,FALSE)</f>
        <v>#N/A</v>
      </c>
      <c r="C1274" s="21">
        <v>2.9</v>
      </c>
      <c r="D1274" s="22" t="e">
        <f>(C1274-B1274)/C1274</f>
        <v>#N/A</v>
      </c>
      <c r="E1274" t="s">
        <v>64</v>
      </c>
      <c r="F1274" t="s">
        <v>134</v>
      </c>
      <c r="G1274" t="s">
        <v>1290</v>
      </c>
      <c r="H1274" t="s">
        <v>83</v>
      </c>
      <c r="I1274">
        <v>1</v>
      </c>
      <c r="J1274">
        <v>1</v>
      </c>
      <c r="K1274" s="3">
        <v>1</v>
      </c>
      <c r="L1274">
        <v>2.9</v>
      </c>
      <c r="M1274">
        <v>2.9</v>
      </c>
      <c r="N1274">
        <v>2</v>
      </c>
    </row>
    <row r="1275" spans="1:14">
      <c r="A1275" t="s">
        <v>1487</v>
      </c>
      <c r="B1275" s="21" t="e">
        <f>VLOOKUP(A:A,'Bing search queries'!B:K,10,FALSE)</f>
        <v>#N/A</v>
      </c>
      <c r="C1275" s="21">
        <v>2.9</v>
      </c>
      <c r="D1275" s="22" t="e">
        <f>(C1275-B1275)/C1275</f>
        <v>#N/A</v>
      </c>
      <c r="E1275" t="s">
        <v>64</v>
      </c>
      <c r="F1275" t="s">
        <v>134</v>
      </c>
      <c r="G1275" t="s">
        <v>556</v>
      </c>
      <c r="H1275" t="s">
        <v>61</v>
      </c>
      <c r="I1275">
        <v>1</v>
      </c>
      <c r="J1275">
        <v>1</v>
      </c>
      <c r="K1275" s="3">
        <v>1</v>
      </c>
      <c r="L1275">
        <v>2.9</v>
      </c>
      <c r="M1275">
        <v>2.9</v>
      </c>
      <c r="N1275">
        <v>2</v>
      </c>
    </row>
    <row r="1276" spans="1:14">
      <c r="A1276" t="s">
        <v>2174</v>
      </c>
      <c r="B1276" s="21" t="e">
        <f>VLOOKUP(A:A,'Bing search queries'!B:K,10,FALSE)</f>
        <v>#N/A</v>
      </c>
      <c r="C1276" s="21">
        <v>2.9</v>
      </c>
      <c r="D1276" s="22" t="e">
        <f>(C1276-B1276)/C1276</f>
        <v>#N/A</v>
      </c>
      <c r="E1276" t="s">
        <v>64</v>
      </c>
      <c r="F1276" t="s">
        <v>76</v>
      </c>
      <c r="G1276" t="s">
        <v>77</v>
      </c>
      <c r="H1276" t="s">
        <v>61</v>
      </c>
      <c r="I1276">
        <v>1</v>
      </c>
      <c r="J1276">
        <v>1</v>
      </c>
      <c r="K1276" s="3">
        <v>1</v>
      </c>
      <c r="L1276">
        <v>2.9</v>
      </c>
      <c r="M1276">
        <v>2.9</v>
      </c>
      <c r="N1276">
        <v>1</v>
      </c>
    </row>
    <row r="1277" spans="1:14">
      <c r="A1277" t="s">
        <v>2908</v>
      </c>
      <c r="B1277" s="21" t="e">
        <f>VLOOKUP(A:A,'Bing search queries'!B:K,10,FALSE)</f>
        <v>#N/A</v>
      </c>
      <c r="C1277" s="21">
        <v>2.9</v>
      </c>
      <c r="D1277" s="22" t="e">
        <f>(C1277-B1277)/C1277</f>
        <v>#N/A</v>
      </c>
      <c r="E1277" t="s">
        <v>85</v>
      </c>
      <c r="F1277" t="s">
        <v>154</v>
      </c>
      <c r="G1277" t="s">
        <v>155</v>
      </c>
      <c r="H1277" t="s">
        <v>70</v>
      </c>
      <c r="I1277">
        <v>2</v>
      </c>
      <c r="J1277">
        <v>1</v>
      </c>
      <c r="K1277" s="3">
        <v>2</v>
      </c>
      <c r="L1277">
        <v>1.45</v>
      </c>
      <c r="M1277">
        <v>2.9</v>
      </c>
      <c r="N1277">
        <v>1</v>
      </c>
    </row>
    <row r="1278" spans="1:14">
      <c r="A1278" t="s">
        <v>3017</v>
      </c>
      <c r="B1278" s="21" t="e">
        <f>VLOOKUP(A:A,'Bing search queries'!B:K,10,FALSE)</f>
        <v>#N/A</v>
      </c>
      <c r="C1278" s="21">
        <v>2.9</v>
      </c>
      <c r="D1278" s="22" t="e">
        <f>(C1278-B1278)/C1278</f>
        <v>#N/A</v>
      </c>
      <c r="E1278" t="s">
        <v>64</v>
      </c>
      <c r="F1278" t="s">
        <v>68</v>
      </c>
      <c r="G1278" t="s">
        <v>158</v>
      </c>
      <c r="H1278" t="s">
        <v>61</v>
      </c>
      <c r="I1278">
        <v>1</v>
      </c>
      <c r="J1278">
        <v>1</v>
      </c>
      <c r="K1278" s="3">
        <v>1</v>
      </c>
      <c r="L1278">
        <v>2.9</v>
      </c>
      <c r="M1278">
        <v>2.9</v>
      </c>
      <c r="N1278">
        <v>2</v>
      </c>
    </row>
    <row r="1279" spans="1:14">
      <c r="A1279" t="s">
        <v>935</v>
      </c>
      <c r="B1279" s="21">
        <f>VLOOKUP(A:A,'Bing search queries'!B:K,10,FALSE)</f>
        <v>3.61</v>
      </c>
      <c r="C1279" s="21">
        <v>2.89</v>
      </c>
      <c r="D1279" s="22">
        <f>(C1279-B1279)/C1279</f>
        <v>-0.24913494809688572</v>
      </c>
      <c r="E1279" t="s">
        <v>64</v>
      </c>
      <c r="F1279" t="s">
        <v>80</v>
      </c>
      <c r="G1279" t="s">
        <v>936</v>
      </c>
      <c r="H1279" t="s">
        <v>112</v>
      </c>
      <c r="I1279">
        <v>1</v>
      </c>
      <c r="J1279">
        <v>20</v>
      </c>
      <c r="K1279" s="3">
        <v>0.05</v>
      </c>
      <c r="L1279">
        <v>2.89</v>
      </c>
      <c r="M1279">
        <v>2.89</v>
      </c>
      <c r="N1279">
        <v>1</v>
      </c>
    </row>
    <row r="1280" spans="1:14">
      <c r="A1280" t="s">
        <v>2871</v>
      </c>
      <c r="B1280" s="21" t="e">
        <f>VLOOKUP(A:A,'Bing search queries'!B:K,10,FALSE)</f>
        <v>#N/A</v>
      </c>
      <c r="C1280" s="21">
        <v>2.89</v>
      </c>
      <c r="D1280" s="22" t="e">
        <f>(C1280-B1280)/C1280</f>
        <v>#N/A</v>
      </c>
      <c r="E1280" t="s">
        <v>64</v>
      </c>
      <c r="F1280" t="s">
        <v>68</v>
      </c>
      <c r="G1280" t="s">
        <v>69</v>
      </c>
      <c r="H1280" t="s">
        <v>61</v>
      </c>
      <c r="I1280">
        <v>1</v>
      </c>
      <c r="J1280">
        <v>14</v>
      </c>
      <c r="K1280" s="3">
        <v>7.1400000000000005E-2</v>
      </c>
      <c r="L1280">
        <v>2.89</v>
      </c>
      <c r="M1280">
        <v>2.89</v>
      </c>
      <c r="N1280">
        <v>6.5</v>
      </c>
    </row>
    <row r="1281" spans="1:14">
      <c r="A1281" t="s">
        <v>923</v>
      </c>
      <c r="B1281" s="21" t="e">
        <f>VLOOKUP(A:A,'Bing search queries'!B:K,10,FALSE)</f>
        <v>#N/A</v>
      </c>
      <c r="C1281" s="21">
        <v>2.89</v>
      </c>
      <c r="D1281" s="22" t="e">
        <f>(C1281-B1281)/C1281</f>
        <v>#N/A</v>
      </c>
      <c r="E1281" t="s">
        <v>64</v>
      </c>
      <c r="F1281" t="s">
        <v>68</v>
      </c>
      <c r="G1281" t="s">
        <v>158</v>
      </c>
      <c r="H1281" t="s">
        <v>61</v>
      </c>
      <c r="I1281">
        <v>1</v>
      </c>
      <c r="J1281">
        <v>6</v>
      </c>
      <c r="K1281" s="3">
        <v>0.16669999999999999</v>
      </c>
      <c r="L1281">
        <v>2.89</v>
      </c>
      <c r="M1281">
        <v>2.89</v>
      </c>
      <c r="N1281">
        <v>2.2999999999999998</v>
      </c>
    </row>
    <row r="1282" spans="1:14">
      <c r="A1282" t="s">
        <v>531</v>
      </c>
      <c r="B1282" s="21" t="e">
        <f>VLOOKUP(A:A,'Bing search queries'!B:K,10,FALSE)</f>
        <v>#N/A</v>
      </c>
      <c r="C1282" s="21">
        <v>2.89</v>
      </c>
      <c r="D1282" s="22" t="e">
        <f>(C1282-B1282)/C1282</f>
        <v>#N/A</v>
      </c>
      <c r="E1282" t="s">
        <v>64</v>
      </c>
      <c r="F1282" t="s">
        <v>134</v>
      </c>
      <c r="G1282" t="s">
        <v>409</v>
      </c>
      <c r="H1282" t="s">
        <v>61</v>
      </c>
      <c r="I1282">
        <v>1</v>
      </c>
      <c r="J1282">
        <v>4</v>
      </c>
      <c r="K1282" s="3">
        <v>0.25</v>
      </c>
      <c r="L1282">
        <v>2.89</v>
      </c>
      <c r="M1282">
        <v>2.89</v>
      </c>
      <c r="N1282">
        <v>1.8</v>
      </c>
    </row>
    <row r="1283" spans="1:14">
      <c r="A1283" t="s">
        <v>2708</v>
      </c>
      <c r="B1283" s="21" t="e">
        <f>VLOOKUP(A:A,'Bing search queries'!B:K,10,FALSE)</f>
        <v>#N/A</v>
      </c>
      <c r="C1283" s="21">
        <v>2.89</v>
      </c>
      <c r="D1283" s="22" t="e">
        <f>(C1283-B1283)/C1283</f>
        <v>#N/A</v>
      </c>
      <c r="E1283" t="s">
        <v>64</v>
      </c>
      <c r="F1283" t="s">
        <v>76</v>
      </c>
      <c r="G1283" t="s">
        <v>77</v>
      </c>
      <c r="H1283" t="s">
        <v>61</v>
      </c>
      <c r="I1283">
        <v>1</v>
      </c>
      <c r="J1283">
        <v>4</v>
      </c>
      <c r="K1283" s="3">
        <v>0.25</v>
      </c>
      <c r="L1283">
        <v>2.89</v>
      </c>
      <c r="M1283">
        <v>2.89</v>
      </c>
      <c r="N1283">
        <v>3.5</v>
      </c>
    </row>
    <row r="1284" spans="1:14">
      <c r="A1284" t="s">
        <v>1477</v>
      </c>
      <c r="B1284" s="21" t="e">
        <f>VLOOKUP(A:A,'Bing search queries'!B:K,10,FALSE)</f>
        <v>#N/A</v>
      </c>
      <c r="C1284" s="21">
        <v>2.89</v>
      </c>
      <c r="D1284" s="22" t="e">
        <f>(C1284-B1284)/C1284</f>
        <v>#N/A</v>
      </c>
      <c r="E1284" t="s">
        <v>64</v>
      </c>
      <c r="F1284" t="s">
        <v>68</v>
      </c>
      <c r="G1284" t="s">
        <v>69</v>
      </c>
      <c r="H1284" t="s">
        <v>61</v>
      </c>
      <c r="I1284">
        <v>1</v>
      </c>
      <c r="J1284">
        <v>3</v>
      </c>
      <c r="K1284" s="3">
        <v>0.33329999999999999</v>
      </c>
      <c r="L1284">
        <v>2.89</v>
      </c>
      <c r="M1284">
        <v>2.89</v>
      </c>
      <c r="N1284">
        <v>4</v>
      </c>
    </row>
    <row r="1285" spans="1:14">
      <c r="A1285" t="s">
        <v>948</v>
      </c>
      <c r="B1285" s="21" t="e">
        <f>VLOOKUP(A:A,'Bing search queries'!B:K,10,FALSE)</f>
        <v>#N/A</v>
      </c>
      <c r="C1285" s="21">
        <v>2.89</v>
      </c>
      <c r="D1285" s="22" t="e">
        <f>(C1285-B1285)/C1285</f>
        <v>#N/A</v>
      </c>
      <c r="E1285" t="s">
        <v>64</v>
      </c>
      <c r="F1285" t="s">
        <v>134</v>
      </c>
      <c r="G1285" t="s">
        <v>146</v>
      </c>
      <c r="H1285" t="s">
        <v>61</v>
      </c>
      <c r="I1285">
        <v>1</v>
      </c>
      <c r="J1285">
        <v>2</v>
      </c>
      <c r="K1285" s="3">
        <v>0.5</v>
      </c>
      <c r="L1285">
        <v>2.89</v>
      </c>
      <c r="M1285">
        <v>2.89</v>
      </c>
      <c r="N1285">
        <v>2.5</v>
      </c>
    </row>
    <row r="1286" spans="1:14">
      <c r="A1286" t="s">
        <v>2743</v>
      </c>
      <c r="B1286" s="21" t="e">
        <f>VLOOKUP(A:A,'Bing search queries'!B:K,10,FALSE)</f>
        <v>#N/A</v>
      </c>
      <c r="C1286" s="21">
        <v>2.89</v>
      </c>
      <c r="D1286" s="22" t="e">
        <f>(C1286-B1286)/C1286</f>
        <v>#N/A</v>
      </c>
      <c r="E1286" t="s">
        <v>64</v>
      </c>
      <c r="F1286" t="s">
        <v>68</v>
      </c>
      <c r="G1286" t="s">
        <v>69</v>
      </c>
      <c r="H1286" t="s">
        <v>61</v>
      </c>
      <c r="I1286">
        <v>1</v>
      </c>
      <c r="J1286">
        <v>2</v>
      </c>
      <c r="K1286" s="3">
        <v>0.5</v>
      </c>
      <c r="L1286">
        <v>2.89</v>
      </c>
      <c r="M1286">
        <v>2.89</v>
      </c>
      <c r="N1286">
        <v>1</v>
      </c>
    </row>
    <row r="1287" spans="1:14">
      <c r="A1287" t="s">
        <v>491</v>
      </c>
      <c r="B1287" s="21" t="e">
        <f>VLOOKUP(A:A,'Bing search queries'!B:K,10,FALSE)</f>
        <v>#N/A</v>
      </c>
      <c r="C1287" s="21">
        <v>2.89</v>
      </c>
      <c r="D1287" s="22" t="e">
        <f>(C1287-B1287)/C1287</f>
        <v>#N/A</v>
      </c>
      <c r="E1287" t="s">
        <v>64</v>
      </c>
      <c r="F1287" t="s">
        <v>134</v>
      </c>
      <c r="G1287" t="s">
        <v>143</v>
      </c>
      <c r="H1287" t="s">
        <v>78</v>
      </c>
      <c r="I1287">
        <v>1</v>
      </c>
      <c r="J1287">
        <v>1</v>
      </c>
      <c r="K1287" s="3">
        <v>1</v>
      </c>
      <c r="L1287">
        <v>2.89</v>
      </c>
      <c r="M1287">
        <v>2.89</v>
      </c>
      <c r="N1287">
        <v>3</v>
      </c>
    </row>
    <row r="1288" spans="1:14">
      <c r="A1288" t="s">
        <v>706</v>
      </c>
      <c r="B1288" s="21" t="e">
        <f>VLOOKUP(A:A,'Bing search queries'!B:K,10,FALSE)</f>
        <v>#N/A</v>
      </c>
      <c r="C1288" s="21">
        <v>2.89</v>
      </c>
      <c r="D1288" s="22" t="e">
        <f>(C1288-B1288)/C1288</f>
        <v>#N/A</v>
      </c>
      <c r="E1288" t="s">
        <v>64</v>
      </c>
      <c r="F1288" t="s">
        <v>68</v>
      </c>
      <c r="G1288" t="s">
        <v>158</v>
      </c>
      <c r="H1288" t="s">
        <v>78</v>
      </c>
      <c r="I1288">
        <v>1</v>
      </c>
      <c r="J1288">
        <v>1</v>
      </c>
      <c r="K1288" s="3">
        <v>1</v>
      </c>
      <c r="L1288">
        <v>2.89</v>
      </c>
      <c r="M1288">
        <v>2.89</v>
      </c>
      <c r="N1288">
        <v>1</v>
      </c>
    </row>
    <row r="1289" spans="1:14">
      <c r="A1289" t="s">
        <v>1005</v>
      </c>
      <c r="B1289" s="21" t="e">
        <f>VLOOKUP(A:A,'Bing search queries'!B:K,10,FALSE)</f>
        <v>#N/A</v>
      </c>
      <c r="C1289" s="21">
        <v>2.89</v>
      </c>
      <c r="D1289" s="22" t="e">
        <f>(C1289-B1289)/C1289</f>
        <v>#N/A</v>
      </c>
      <c r="E1289" t="s">
        <v>64</v>
      </c>
      <c r="F1289" t="s">
        <v>90</v>
      </c>
      <c r="G1289" t="s">
        <v>91</v>
      </c>
      <c r="H1289" t="s">
        <v>70</v>
      </c>
      <c r="I1289">
        <v>1</v>
      </c>
      <c r="J1289">
        <v>1</v>
      </c>
      <c r="K1289" s="3">
        <v>1</v>
      </c>
      <c r="L1289">
        <v>2.89</v>
      </c>
      <c r="M1289">
        <v>2.89</v>
      </c>
      <c r="N1289">
        <v>4</v>
      </c>
    </row>
    <row r="1290" spans="1:14">
      <c r="A1290" t="s">
        <v>1520</v>
      </c>
      <c r="B1290" s="21" t="e">
        <f>VLOOKUP(A:A,'Bing search queries'!B:K,10,FALSE)</f>
        <v>#N/A</v>
      </c>
      <c r="C1290" s="21">
        <v>2.89</v>
      </c>
      <c r="D1290" s="22" t="e">
        <f>(C1290-B1290)/C1290</f>
        <v>#N/A</v>
      </c>
      <c r="E1290" t="s">
        <v>64</v>
      </c>
      <c r="F1290" t="s">
        <v>68</v>
      </c>
      <c r="G1290" t="s">
        <v>69</v>
      </c>
      <c r="H1290" t="s">
        <v>61</v>
      </c>
      <c r="I1290">
        <v>1</v>
      </c>
      <c r="J1290">
        <v>1</v>
      </c>
      <c r="K1290" s="3">
        <v>1</v>
      </c>
      <c r="L1290">
        <v>2.89</v>
      </c>
      <c r="M1290">
        <v>2.89</v>
      </c>
      <c r="N1290">
        <v>1</v>
      </c>
    </row>
    <row r="1291" spans="1:14">
      <c r="A1291" t="s">
        <v>1762</v>
      </c>
      <c r="B1291" s="21" t="e">
        <f>VLOOKUP(A:A,'Bing search queries'!B:K,10,FALSE)</f>
        <v>#N/A</v>
      </c>
      <c r="C1291" s="21">
        <v>2.89</v>
      </c>
      <c r="D1291" s="22" t="e">
        <f>(C1291-B1291)/C1291</f>
        <v>#N/A</v>
      </c>
      <c r="E1291" t="s">
        <v>64</v>
      </c>
      <c r="F1291" t="s">
        <v>134</v>
      </c>
      <c r="G1291" t="s">
        <v>143</v>
      </c>
      <c r="H1291" t="s">
        <v>61</v>
      </c>
      <c r="I1291">
        <v>1</v>
      </c>
      <c r="J1291">
        <v>1</v>
      </c>
      <c r="K1291" s="3">
        <v>1</v>
      </c>
      <c r="L1291">
        <v>2.89</v>
      </c>
      <c r="M1291">
        <v>2.89</v>
      </c>
      <c r="N1291">
        <v>3</v>
      </c>
    </row>
    <row r="1292" spans="1:14">
      <c r="A1292" t="s">
        <v>1863</v>
      </c>
      <c r="B1292" s="21" t="e">
        <f>VLOOKUP(A:A,'Bing search queries'!B:K,10,FALSE)</f>
        <v>#N/A</v>
      </c>
      <c r="C1292" s="21">
        <v>2.89</v>
      </c>
      <c r="D1292" s="22" t="e">
        <f>(C1292-B1292)/C1292</f>
        <v>#N/A</v>
      </c>
      <c r="E1292" t="s">
        <v>64</v>
      </c>
      <c r="F1292" t="s">
        <v>68</v>
      </c>
      <c r="G1292" t="s">
        <v>1864</v>
      </c>
      <c r="H1292" t="s">
        <v>61</v>
      </c>
      <c r="I1292">
        <v>1</v>
      </c>
      <c r="J1292">
        <v>1</v>
      </c>
      <c r="K1292" s="3">
        <v>1</v>
      </c>
      <c r="L1292">
        <v>2.89</v>
      </c>
      <c r="M1292">
        <v>2.89</v>
      </c>
      <c r="N1292">
        <v>2</v>
      </c>
    </row>
    <row r="1293" spans="1:14">
      <c r="A1293" t="s">
        <v>2170</v>
      </c>
      <c r="B1293" s="21" t="e">
        <f>VLOOKUP(A:A,'Bing search queries'!B:K,10,FALSE)</f>
        <v>#N/A</v>
      </c>
      <c r="C1293" s="21">
        <v>2.89</v>
      </c>
      <c r="D1293" s="22" t="e">
        <f>(C1293-B1293)/C1293</f>
        <v>#N/A</v>
      </c>
      <c r="E1293" t="s">
        <v>64</v>
      </c>
      <c r="F1293" t="s">
        <v>65</v>
      </c>
      <c r="G1293" t="s">
        <v>66</v>
      </c>
      <c r="H1293" t="s">
        <v>61</v>
      </c>
      <c r="I1293">
        <v>1</v>
      </c>
      <c r="J1293">
        <v>1</v>
      </c>
      <c r="K1293" s="3">
        <v>1</v>
      </c>
      <c r="L1293">
        <v>2.89</v>
      </c>
      <c r="M1293">
        <v>2.89</v>
      </c>
      <c r="N1293">
        <v>1</v>
      </c>
    </row>
    <row r="1294" spans="1:14">
      <c r="A1294" t="s">
        <v>651</v>
      </c>
      <c r="B1294" s="21" t="e">
        <f>VLOOKUP(A:A,'Bing search queries'!B:K,10,FALSE)</f>
        <v>#N/A</v>
      </c>
      <c r="C1294" s="21">
        <v>2.88</v>
      </c>
      <c r="D1294" s="22" t="e">
        <f>(C1294-B1294)/C1294</f>
        <v>#N/A</v>
      </c>
      <c r="E1294" t="s">
        <v>64</v>
      </c>
      <c r="F1294" t="s">
        <v>68</v>
      </c>
      <c r="G1294" t="s">
        <v>69</v>
      </c>
      <c r="H1294" t="s">
        <v>61</v>
      </c>
      <c r="I1294">
        <v>1</v>
      </c>
      <c r="J1294">
        <v>3</v>
      </c>
      <c r="K1294" s="3">
        <v>0.33329999999999999</v>
      </c>
      <c r="L1294">
        <v>2.88</v>
      </c>
      <c r="M1294">
        <v>2.88</v>
      </c>
      <c r="N1294">
        <v>10.3</v>
      </c>
    </row>
    <row r="1295" spans="1:14">
      <c r="A1295" t="s">
        <v>964</v>
      </c>
      <c r="B1295" s="21" t="e">
        <f>VLOOKUP(A:A,'Bing search queries'!B:K,10,FALSE)</f>
        <v>#N/A</v>
      </c>
      <c r="C1295" s="21">
        <v>2.88</v>
      </c>
      <c r="D1295" s="22" t="e">
        <f>(C1295-B1295)/C1295</f>
        <v>#N/A</v>
      </c>
      <c r="E1295" t="s">
        <v>64</v>
      </c>
      <c r="F1295" t="s">
        <v>80</v>
      </c>
      <c r="G1295" t="s">
        <v>238</v>
      </c>
      <c r="H1295" t="s">
        <v>61</v>
      </c>
      <c r="I1295">
        <v>1</v>
      </c>
      <c r="J1295">
        <v>3</v>
      </c>
      <c r="K1295" s="3">
        <v>0.33329999999999999</v>
      </c>
      <c r="L1295">
        <v>2.88</v>
      </c>
      <c r="M1295">
        <v>2.88</v>
      </c>
      <c r="N1295">
        <v>4.7</v>
      </c>
    </row>
    <row r="1296" spans="1:14">
      <c r="A1296" t="s">
        <v>224</v>
      </c>
      <c r="B1296" s="21" t="e">
        <f>VLOOKUP(A:A,'Bing search queries'!B:K,10,FALSE)</f>
        <v>#N/A</v>
      </c>
      <c r="C1296" s="21">
        <v>2.88</v>
      </c>
      <c r="D1296" s="22" t="e">
        <f>(C1296-B1296)/C1296</f>
        <v>#N/A</v>
      </c>
      <c r="E1296" t="s">
        <v>64</v>
      </c>
      <c r="F1296" t="s">
        <v>68</v>
      </c>
      <c r="G1296" t="s">
        <v>158</v>
      </c>
      <c r="H1296" t="s">
        <v>61</v>
      </c>
      <c r="I1296">
        <v>1</v>
      </c>
      <c r="J1296">
        <v>2</v>
      </c>
      <c r="K1296" s="3">
        <v>0.5</v>
      </c>
      <c r="L1296">
        <v>2.88</v>
      </c>
      <c r="M1296">
        <v>2.88</v>
      </c>
      <c r="N1296">
        <v>3.5</v>
      </c>
    </row>
    <row r="1297" spans="1:14">
      <c r="A1297" t="s">
        <v>858</v>
      </c>
      <c r="B1297" s="21" t="e">
        <f>VLOOKUP(A:A,'Bing search queries'!B:K,10,FALSE)</f>
        <v>#N/A</v>
      </c>
      <c r="C1297" s="21">
        <v>2.88</v>
      </c>
      <c r="D1297" s="22" t="e">
        <f>(C1297-B1297)/C1297</f>
        <v>#N/A</v>
      </c>
      <c r="E1297" t="s">
        <v>64</v>
      </c>
      <c r="F1297" t="s">
        <v>68</v>
      </c>
      <c r="G1297" t="s">
        <v>158</v>
      </c>
      <c r="H1297" t="s">
        <v>61</v>
      </c>
      <c r="I1297">
        <v>1</v>
      </c>
      <c r="J1297">
        <v>2</v>
      </c>
      <c r="K1297" s="3">
        <v>0.5</v>
      </c>
      <c r="L1297">
        <v>2.88</v>
      </c>
      <c r="M1297">
        <v>2.88</v>
      </c>
      <c r="N1297">
        <v>2.5</v>
      </c>
    </row>
    <row r="1298" spans="1:14">
      <c r="A1298" t="s">
        <v>2124</v>
      </c>
      <c r="B1298" s="21" t="e">
        <f>VLOOKUP(A:A,'Bing search queries'!B:K,10,FALSE)</f>
        <v>#N/A</v>
      </c>
      <c r="C1298" s="21">
        <v>2.88</v>
      </c>
      <c r="D1298" s="22" t="e">
        <f>(C1298-B1298)/C1298</f>
        <v>#N/A</v>
      </c>
      <c r="E1298" t="s">
        <v>64</v>
      </c>
      <c r="F1298" t="s">
        <v>76</v>
      </c>
      <c r="G1298" t="s">
        <v>77</v>
      </c>
      <c r="H1298" t="s">
        <v>61</v>
      </c>
      <c r="I1298">
        <v>1</v>
      </c>
      <c r="J1298">
        <v>2</v>
      </c>
      <c r="K1298" s="3">
        <v>0.5</v>
      </c>
      <c r="L1298">
        <v>2.88</v>
      </c>
      <c r="M1298">
        <v>2.88</v>
      </c>
      <c r="N1298">
        <v>1</v>
      </c>
    </row>
    <row r="1299" spans="1:14">
      <c r="A1299" t="s">
        <v>2169</v>
      </c>
      <c r="B1299" s="21" t="e">
        <f>VLOOKUP(A:A,'Bing search queries'!B:K,10,FALSE)</f>
        <v>#N/A</v>
      </c>
      <c r="C1299" s="21">
        <v>2.88</v>
      </c>
      <c r="D1299" s="22" t="e">
        <f>(C1299-B1299)/C1299</f>
        <v>#N/A</v>
      </c>
      <c r="E1299" t="s">
        <v>64</v>
      </c>
      <c r="F1299" t="s">
        <v>68</v>
      </c>
      <c r="G1299" t="s">
        <v>158</v>
      </c>
      <c r="H1299" t="s">
        <v>78</v>
      </c>
      <c r="I1299">
        <v>1</v>
      </c>
      <c r="J1299">
        <v>2</v>
      </c>
      <c r="K1299" s="3">
        <v>0.5</v>
      </c>
      <c r="L1299">
        <v>2.88</v>
      </c>
      <c r="M1299">
        <v>2.88</v>
      </c>
      <c r="N1299">
        <v>2</v>
      </c>
    </row>
    <row r="1300" spans="1:14">
      <c r="A1300" t="s">
        <v>810</v>
      </c>
      <c r="B1300" s="21" t="e">
        <f>VLOOKUP(A:A,'Bing search queries'!B:K,10,FALSE)</f>
        <v>#N/A</v>
      </c>
      <c r="C1300" s="21">
        <v>2.88</v>
      </c>
      <c r="D1300" s="22" t="e">
        <f>(C1300-B1300)/C1300</f>
        <v>#N/A</v>
      </c>
      <c r="E1300" t="s">
        <v>64</v>
      </c>
      <c r="F1300" t="s">
        <v>68</v>
      </c>
      <c r="G1300" t="s">
        <v>301</v>
      </c>
      <c r="H1300" t="s">
        <v>78</v>
      </c>
      <c r="I1300">
        <v>1</v>
      </c>
      <c r="J1300">
        <v>1</v>
      </c>
      <c r="K1300" s="3">
        <v>1</v>
      </c>
      <c r="L1300">
        <v>2.88</v>
      </c>
      <c r="M1300">
        <v>2.88</v>
      </c>
      <c r="N1300">
        <v>2</v>
      </c>
    </row>
    <row r="1301" spans="1:14">
      <c r="A1301" t="s">
        <v>1079</v>
      </c>
      <c r="B1301" s="21" t="e">
        <f>VLOOKUP(A:A,'Bing search queries'!B:K,10,FALSE)</f>
        <v>#N/A</v>
      </c>
      <c r="C1301" s="21">
        <v>2.88</v>
      </c>
      <c r="D1301" s="22" t="e">
        <f>(C1301-B1301)/C1301</f>
        <v>#N/A</v>
      </c>
      <c r="E1301" t="s">
        <v>64</v>
      </c>
      <c r="F1301" t="s">
        <v>68</v>
      </c>
      <c r="G1301" t="s">
        <v>69</v>
      </c>
      <c r="H1301" t="s">
        <v>78</v>
      </c>
      <c r="I1301">
        <v>1</v>
      </c>
      <c r="J1301">
        <v>1</v>
      </c>
      <c r="K1301" s="3">
        <v>1</v>
      </c>
      <c r="L1301">
        <v>2.88</v>
      </c>
      <c r="M1301">
        <v>2.88</v>
      </c>
      <c r="N1301">
        <v>1</v>
      </c>
    </row>
    <row r="1302" spans="1:14">
      <c r="A1302" t="s">
        <v>1084</v>
      </c>
      <c r="B1302" s="21" t="e">
        <f>VLOOKUP(A:A,'Bing search queries'!B:K,10,FALSE)</f>
        <v>#N/A</v>
      </c>
      <c r="C1302" s="21">
        <v>2.88</v>
      </c>
      <c r="D1302" s="22" t="e">
        <f>(C1302-B1302)/C1302</f>
        <v>#N/A</v>
      </c>
      <c r="E1302" t="s">
        <v>64</v>
      </c>
      <c r="F1302" t="s">
        <v>76</v>
      </c>
      <c r="G1302" t="s">
        <v>108</v>
      </c>
      <c r="H1302" t="s">
        <v>78</v>
      </c>
      <c r="I1302">
        <v>1</v>
      </c>
      <c r="J1302">
        <v>1</v>
      </c>
      <c r="K1302" s="3">
        <v>1</v>
      </c>
      <c r="L1302">
        <v>2.88</v>
      </c>
      <c r="M1302">
        <v>2.88</v>
      </c>
      <c r="N1302">
        <v>1</v>
      </c>
    </row>
    <row r="1303" spans="1:14">
      <c r="A1303" t="s">
        <v>1679</v>
      </c>
      <c r="B1303" s="21" t="e">
        <f>VLOOKUP(A:A,'Bing search queries'!B:K,10,FALSE)</f>
        <v>#N/A</v>
      </c>
      <c r="C1303" s="21">
        <v>2.88</v>
      </c>
      <c r="D1303" s="22" t="e">
        <f>(C1303-B1303)/C1303</f>
        <v>#N/A</v>
      </c>
      <c r="E1303" t="s">
        <v>64</v>
      </c>
      <c r="F1303" t="s">
        <v>68</v>
      </c>
      <c r="G1303" t="s">
        <v>69</v>
      </c>
      <c r="H1303" t="s">
        <v>61</v>
      </c>
      <c r="I1303">
        <v>1</v>
      </c>
      <c r="J1303">
        <v>1</v>
      </c>
      <c r="K1303" s="3">
        <v>1</v>
      </c>
      <c r="L1303">
        <v>2.88</v>
      </c>
      <c r="M1303">
        <v>2.88</v>
      </c>
      <c r="N1303">
        <v>1</v>
      </c>
    </row>
    <row r="1304" spans="1:14">
      <c r="A1304" t="s">
        <v>1805</v>
      </c>
      <c r="B1304" s="21" t="e">
        <f>VLOOKUP(A:A,'Bing search queries'!B:K,10,FALSE)</f>
        <v>#N/A</v>
      </c>
      <c r="C1304" s="21">
        <v>2.88</v>
      </c>
      <c r="D1304" s="22" t="e">
        <f>(C1304-B1304)/C1304</f>
        <v>#N/A</v>
      </c>
      <c r="E1304" t="s">
        <v>64</v>
      </c>
      <c r="F1304" t="s">
        <v>76</v>
      </c>
      <c r="G1304" t="s">
        <v>77</v>
      </c>
      <c r="H1304" t="s">
        <v>61</v>
      </c>
      <c r="I1304">
        <v>1</v>
      </c>
      <c r="J1304">
        <v>1</v>
      </c>
      <c r="K1304" s="3">
        <v>1</v>
      </c>
      <c r="L1304">
        <v>2.88</v>
      </c>
      <c r="M1304">
        <v>2.88</v>
      </c>
      <c r="N1304">
        <v>3</v>
      </c>
    </row>
    <row r="1305" spans="1:14">
      <c r="A1305" t="s">
        <v>1903</v>
      </c>
      <c r="B1305" s="21" t="e">
        <f>VLOOKUP(A:A,'Bing search queries'!B:K,10,FALSE)</f>
        <v>#N/A</v>
      </c>
      <c r="C1305" s="21">
        <v>2.88</v>
      </c>
      <c r="D1305" s="22" t="e">
        <f>(C1305-B1305)/C1305</f>
        <v>#N/A</v>
      </c>
      <c r="E1305" t="s">
        <v>64</v>
      </c>
      <c r="F1305" t="s">
        <v>68</v>
      </c>
      <c r="G1305" t="s">
        <v>158</v>
      </c>
      <c r="H1305" t="s">
        <v>61</v>
      </c>
      <c r="I1305">
        <v>1</v>
      </c>
      <c r="J1305">
        <v>1</v>
      </c>
      <c r="K1305" s="3">
        <v>1</v>
      </c>
      <c r="L1305">
        <v>2.88</v>
      </c>
      <c r="M1305">
        <v>2.88</v>
      </c>
      <c r="N1305">
        <v>1</v>
      </c>
    </row>
    <row r="1306" spans="1:14">
      <c r="A1306" t="s">
        <v>2013</v>
      </c>
      <c r="B1306" s="21" t="e">
        <f>VLOOKUP(A:A,'Bing search queries'!B:K,10,FALSE)</f>
        <v>#N/A</v>
      </c>
      <c r="C1306" s="21">
        <v>2.88</v>
      </c>
      <c r="D1306" s="22" t="e">
        <f>(C1306-B1306)/C1306</f>
        <v>#N/A</v>
      </c>
      <c r="E1306" t="s">
        <v>64</v>
      </c>
      <c r="F1306" t="s">
        <v>68</v>
      </c>
      <c r="G1306" t="s">
        <v>158</v>
      </c>
      <c r="H1306" t="s">
        <v>61</v>
      </c>
      <c r="I1306">
        <v>1</v>
      </c>
      <c r="J1306">
        <v>1</v>
      </c>
      <c r="K1306" s="3">
        <v>1</v>
      </c>
      <c r="L1306">
        <v>2.88</v>
      </c>
      <c r="M1306">
        <v>2.88</v>
      </c>
      <c r="N1306">
        <v>1</v>
      </c>
    </row>
    <row r="1307" spans="1:14">
      <c r="A1307" t="s">
        <v>2525</v>
      </c>
      <c r="B1307" s="21" t="e">
        <f>VLOOKUP(A:A,'Bing search queries'!B:K,10,FALSE)</f>
        <v>#N/A</v>
      </c>
      <c r="C1307" s="21">
        <v>2.88</v>
      </c>
      <c r="D1307" s="22" t="e">
        <f>(C1307-B1307)/C1307</f>
        <v>#N/A</v>
      </c>
      <c r="E1307" t="s">
        <v>64</v>
      </c>
      <c r="F1307" t="s">
        <v>68</v>
      </c>
      <c r="G1307" t="s">
        <v>158</v>
      </c>
      <c r="H1307" t="s">
        <v>61</v>
      </c>
      <c r="I1307">
        <v>1</v>
      </c>
      <c r="J1307">
        <v>1</v>
      </c>
      <c r="K1307" s="3">
        <v>1</v>
      </c>
      <c r="L1307">
        <v>2.88</v>
      </c>
      <c r="M1307">
        <v>2.88</v>
      </c>
      <c r="N1307">
        <v>1</v>
      </c>
    </row>
    <row r="1308" spans="1:14">
      <c r="A1308" t="s">
        <v>2567</v>
      </c>
      <c r="B1308" s="21" t="e">
        <f>VLOOKUP(A:A,'Bing search queries'!B:K,10,FALSE)</f>
        <v>#N/A</v>
      </c>
      <c r="C1308" s="21">
        <v>2.88</v>
      </c>
      <c r="D1308" s="22" t="e">
        <f>(C1308-B1308)/C1308</f>
        <v>#N/A</v>
      </c>
      <c r="E1308" t="s">
        <v>64</v>
      </c>
      <c r="F1308" t="s">
        <v>80</v>
      </c>
      <c r="G1308" t="s">
        <v>81</v>
      </c>
      <c r="H1308" t="s">
        <v>61</v>
      </c>
      <c r="I1308">
        <v>1</v>
      </c>
      <c r="J1308">
        <v>1</v>
      </c>
      <c r="K1308" s="3">
        <v>1</v>
      </c>
      <c r="L1308">
        <v>2.88</v>
      </c>
      <c r="M1308">
        <v>2.88</v>
      </c>
      <c r="N1308">
        <v>1</v>
      </c>
    </row>
    <row r="1309" spans="1:14">
      <c r="A1309" t="s">
        <v>3034</v>
      </c>
      <c r="B1309" s="21" t="e">
        <f>VLOOKUP(A:A,'Bing search queries'!B:K,10,FALSE)</f>
        <v>#N/A</v>
      </c>
      <c r="C1309" s="21">
        <v>2.88</v>
      </c>
      <c r="D1309" s="22" t="e">
        <f>(C1309-B1309)/C1309</f>
        <v>#N/A</v>
      </c>
      <c r="E1309" t="s">
        <v>64</v>
      </c>
      <c r="F1309" t="s">
        <v>68</v>
      </c>
      <c r="G1309" t="s">
        <v>69</v>
      </c>
      <c r="H1309" t="s">
        <v>61</v>
      </c>
      <c r="I1309">
        <v>1</v>
      </c>
      <c r="J1309">
        <v>1</v>
      </c>
      <c r="K1309" s="3">
        <v>1</v>
      </c>
      <c r="L1309">
        <v>2.88</v>
      </c>
      <c r="M1309">
        <v>2.88</v>
      </c>
      <c r="N1309">
        <v>2</v>
      </c>
    </row>
    <row r="1310" spans="1:14">
      <c r="A1310" t="s">
        <v>2241</v>
      </c>
      <c r="B1310" s="21" t="e">
        <f>VLOOKUP(A:A,'Bing search queries'!B:K,10,FALSE)</f>
        <v>#N/A</v>
      </c>
      <c r="C1310" s="21">
        <v>2.87</v>
      </c>
      <c r="D1310" s="22" t="e">
        <f>(C1310-B1310)/C1310</f>
        <v>#N/A</v>
      </c>
      <c r="E1310" t="s">
        <v>64</v>
      </c>
      <c r="F1310" t="s">
        <v>76</v>
      </c>
      <c r="G1310" t="s">
        <v>77</v>
      </c>
      <c r="H1310" t="s">
        <v>61</v>
      </c>
      <c r="I1310">
        <v>1</v>
      </c>
      <c r="J1310">
        <v>18</v>
      </c>
      <c r="K1310" s="3">
        <v>5.5599999999999997E-2</v>
      </c>
      <c r="L1310">
        <v>2.87</v>
      </c>
      <c r="M1310">
        <v>2.87</v>
      </c>
      <c r="N1310">
        <v>4.2</v>
      </c>
    </row>
    <row r="1311" spans="1:14">
      <c r="A1311" t="s">
        <v>650</v>
      </c>
      <c r="B1311" s="21" t="e">
        <f>VLOOKUP(A:A,'Bing search queries'!B:K,10,FALSE)</f>
        <v>#N/A</v>
      </c>
      <c r="C1311" s="21">
        <v>2.87</v>
      </c>
      <c r="D1311" s="22" t="e">
        <f>(C1311-B1311)/C1311</f>
        <v>#N/A</v>
      </c>
      <c r="E1311" t="s">
        <v>64</v>
      </c>
      <c r="F1311" t="s">
        <v>68</v>
      </c>
      <c r="G1311" t="s">
        <v>69</v>
      </c>
      <c r="H1311" t="s">
        <v>61</v>
      </c>
      <c r="I1311">
        <v>1</v>
      </c>
      <c r="J1311">
        <v>3</v>
      </c>
      <c r="K1311" s="3">
        <v>0.33329999999999999</v>
      </c>
      <c r="L1311">
        <v>2.87</v>
      </c>
      <c r="M1311">
        <v>2.87</v>
      </c>
      <c r="N1311">
        <v>3.3</v>
      </c>
    </row>
    <row r="1312" spans="1:14">
      <c r="A1312" t="s">
        <v>757</v>
      </c>
      <c r="B1312" s="21" t="e">
        <f>VLOOKUP(A:A,'Bing search queries'!B:K,10,FALSE)</f>
        <v>#N/A</v>
      </c>
      <c r="C1312" s="21">
        <v>2.87</v>
      </c>
      <c r="D1312" s="22" t="e">
        <f>(C1312-B1312)/C1312</f>
        <v>#N/A</v>
      </c>
      <c r="E1312" t="s">
        <v>64</v>
      </c>
      <c r="F1312" t="s">
        <v>68</v>
      </c>
      <c r="G1312" t="s">
        <v>69</v>
      </c>
      <c r="H1312" t="s">
        <v>61</v>
      </c>
      <c r="I1312">
        <v>1</v>
      </c>
      <c r="J1312">
        <v>3</v>
      </c>
      <c r="K1312" s="3">
        <v>0.33329999999999999</v>
      </c>
      <c r="L1312">
        <v>2.87</v>
      </c>
      <c r="M1312">
        <v>2.87</v>
      </c>
      <c r="N1312">
        <v>2</v>
      </c>
    </row>
    <row r="1313" spans="1:14">
      <c r="A1313" t="s">
        <v>2704</v>
      </c>
      <c r="B1313" s="21" t="e">
        <f>VLOOKUP(A:A,'Bing search queries'!B:K,10,FALSE)</f>
        <v>#N/A</v>
      </c>
      <c r="C1313" s="21">
        <v>2.87</v>
      </c>
      <c r="D1313" s="22" t="e">
        <f>(C1313-B1313)/C1313</f>
        <v>#N/A</v>
      </c>
      <c r="E1313" t="s">
        <v>64</v>
      </c>
      <c r="F1313" t="s">
        <v>134</v>
      </c>
      <c r="G1313" t="s">
        <v>255</v>
      </c>
      <c r="H1313" t="s">
        <v>70</v>
      </c>
      <c r="I1313">
        <v>1</v>
      </c>
      <c r="J1313">
        <v>3</v>
      </c>
      <c r="K1313" s="3">
        <v>0.33329999999999999</v>
      </c>
      <c r="L1313">
        <v>2.87</v>
      </c>
      <c r="M1313">
        <v>2.87</v>
      </c>
      <c r="N1313">
        <v>2.7</v>
      </c>
    </row>
    <row r="1314" spans="1:14">
      <c r="A1314" t="s">
        <v>440</v>
      </c>
      <c r="B1314" s="21" t="e">
        <f>VLOOKUP(A:A,'Bing search queries'!B:K,10,FALSE)</f>
        <v>#N/A</v>
      </c>
      <c r="C1314" s="21">
        <v>2.87</v>
      </c>
      <c r="D1314" s="22" t="e">
        <f>(C1314-B1314)/C1314</f>
        <v>#N/A</v>
      </c>
      <c r="E1314" t="s">
        <v>64</v>
      </c>
      <c r="F1314" t="s">
        <v>68</v>
      </c>
      <c r="G1314" t="s">
        <v>360</v>
      </c>
      <c r="H1314" t="s">
        <v>61</v>
      </c>
      <c r="I1314">
        <v>1</v>
      </c>
      <c r="J1314">
        <v>2</v>
      </c>
      <c r="K1314" s="3">
        <v>0.5</v>
      </c>
      <c r="L1314">
        <v>2.87</v>
      </c>
      <c r="M1314">
        <v>2.87</v>
      </c>
      <c r="N1314">
        <v>2</v>
      </c>
    </row>
    <row r="1315" spans="1:14">
      <c r="A1315" t="s">
        <v>3042</v>
      </c>
      <c r="B1315" s="21" t="e">
        <f>VLOOKUP(A:A,'Bing search queries'!B:K,10,FALSE)</f>
        <v>#N/A</v>
      </c>
      <c r="C1315" s="21">
        <v>2.87</v>
      </c>
      <c r="D1315" s="22" t="e">
        <f>(C1315-B1315)/C1315</f>
        <v>#N/A</v>
      </c>
      <c r="E1315" t="s">
        <v>64</v>
      </c>
      <c r="F1315" t="s">
        <v>76</v>
      </c>
      <c r="G1315" t="s">
        <v>77</v>
      </c>
      <c r="H1315" t="s">
        <v>61</v>
      </c>
      <c r="I1315">
        <v>1</v>
      </c>
      <c r="J1315">
        <v>2</v>
      </c>
      <c r="K1315" s="3">
        <v>0.5</v>
      </c>
      <c r="L1315">
        <v>2.87</v>
      </c>
      <c r="M1315">
        <v>2.87</v>
      </c>
      <c r="N1315">
        <v>1.5</v>
      </c>
    </row>
    <row r="1316" spans="1:14">
      <c r="A1316" t="s">
        <v>445</v>
      </c>
      <c r="B1316" s="21" t="e">
        <f>VLOOKUP(A:A,'Bing search queries'!B:K,10,FALSE)</f>
        <v>#N/A</v>
      </c>
      <c r="C1316" s="21">
        <v>2.87</v>
      </c>
      <c r="D1316" s="22" t="e">
        <f>(C1316-B1316)/C1316</f>
        <v>#N/A</v>
      </c>
      <c r="E1316" t="s">
        <v>64</v>
      </c>
      <c r="F1316" t="s">
        <v>68</v>
      </c>
      <c r="G1316" t="s">
        <v>158</v>
      </c>
      <c r="H1316" t="s">
        <v>61</v>
      </c>
      <c r="I1316">
        <v>1</v>
      </c>
      <c r="J1316">
        <v>1</v>
      </c>
      <c r="K1316" s="3">
        <v>1</v>
      </c>
      <c r="L1316">
        <v>2.87</v>
      </c>
      <c r="M1316">
        <v>2.87</v>
      </c>
      <c r="N1316">
        <v>5</v>
      </c>
    </row>
    <row r="1317" spans="1:14">
      <c r="A1317" t="s">
        <v>530</v>
      </c>
      <c r="B1317" s="21" t="e">
        <f>VLOOKUP(A:A,'Bing search queries'!B:K,10,FALSE)</f>
        <v>#N/A</v>
      </c>
      <c r="C1317" s="21">
        <v>2.87</v>
      </c>
      <c r="D1317" s="22" t="e">
        <f>(C1317-B1317)/C1317</f>
        <v>#N/A</v>
      </c>
      <c r="E1317" t="s">
        <v>64</v>
      </c>
      <c r="F1317" t="s">
        <v>134</v>
      </c>
      <c r="G1317" t="s">
        <v>146</v>
      </c>
      <c r="H1317" t="s">
        <v>61</v>
      </c>
      <c r="I1317">
        <v>1</v>
      </c>
      <c r="J1317">
        <v>1</v>
      </c>
      <c r="K1317" s="3">
        <v>1</v>
      </c>
      <c r="L1317">
        <v>2.87</v>
      </c>
      <c r="M1317">
        <v>2.87</v>
      </c>
      <c r="N1317">
        <v>2</v>
      </c>
    </row>
    <row r="1318" spans="1:14">
      <c r="A1318" t="s">
        <v>676</v>
      </c>
      <c r="B1318" s="21" t="e">
        <f>VLOOKUP(A:A,'Bing search queries'!B:K,10,FALSE)</f>
        <v>#N/A</v>
      </c>
      <c r="C1318" s="21">
        <v>2.87</v>
      </c>
      <c r="D1318" s="22" t="e">
        <f>(C1318-B1318)/C1318</f>
        <v>#N/A</v>
      </c>
      <c r="E1318" t="s">
        <v>64</v>
      </c>
      <c r="F1318" t="s">
        <v>68</v>
      </c>
      <c r="G1318" t="s">
        <v>158</v>
      </c>
      <c r="H1318" t="s">
        <v>61</v>
      </c>
      <c r="I1318">
        <v>1</v>
      </c>
      <c r="J1318">
        <v>1</v>
      </c>
      <c r="K1318" s="3">
        <v>1</v>
      </c>
      <c r="L1318">
        <v>2.87</v>
      </c>
      <c r="M1318">
        <v>2.87</v>
      </c>
      <c r="N1318">
        <v>2</v>
      </c>
    </row>
    <row r="1319" spans="1:14">
      <c r="A1319" t="s">
        <v>882</v>
      </c>
      <c r="B1319" s="21" t="e">
        <f>VLOOKUP(A:A,'Bing search queries'!B:K,10,FALSE)</f>
        <v>#N/A</v>
      </c>
      <c r="C1319" s="21">
        <v>2.87</v>
      </c>
      <c r="D1319" s="22" t="e">
        <f>(C1319-B1319)/C1319</f>
        <v>#N/A</v>
      </c>
      <c r="E1319" t="s">
        <v>64</v>
      </c>
      <c r="F1319" t="s">
        <v>134</v>
      </c>
      <c r="G1319" t="s">
        <v>146</v>
      </c>
      <c r="H1319" t="s">
        <v>61</v>
      </c>
      <c r="I1319">
        <v>1</v>
      </c>
      <c r="J1319">
        <v>1</v>
      </c>
      <c r="K1319" s="3">
        <v>1</v>
      </c>
      <c r="L1319">
        <v>2.87</v>
      </c>
      <c r="M1319">
        <v>2.87</v>
      </c>
      <c r="N1319">
        <v>2</v>
      </c>
    </row>
    <row r="1320" spans="1:14">
      <c r="A1320" t="s">
        <v>1073</v>
      </c>
      <c r="B1320" s="21" t="e">
        <f>VLOOKUP(A:A,'Bing search queries'!B:K,10,FALSE)</f>
        <v>#N/A</v>
      </c>
      <c r="C1320" s="21">
        <v>2.87</v>
      </c>
      <c r="D1320" s="22" t="e">
        <f>(C1320-B1320)/C1320</f>
        <v>#N/A</v>
      </c>
      <c r="E1320" t="s">
        <v>64</v>
      </c>
      <c r="F1320" t="s">
        <v>134</v>
      </c>
      <c r="G1320" t="s">
        <v>255</v>
      </c>
      <c r="H1320" t="s">
        <v>70</v>
      </c>
      <c r="I1320">
        <v>1</v>
      </c>
      <c r="J1320">
        <v>1</v>
      </c>
      <c r="K1320" s="3">
        <v>1</v>
      </c>
      <c r="L1320">
        <v>2.87</v>
      </c>
      <c r="M1320">
        <v>2.87</v>
      </c>
      <c r="N1320">
        <v>4</v>
      </c>
    </row>
    <row r="1321" spans="1:14">
      <c r="A1321" t="s">
        <v>1551</v>
      </c>
      <c r="B1321" s="21" t="e">
        <f>VLOOKUP(A:A,'Bing search queries'!B:K,10,FALSE)</f>
        <v>#N/A</v>
      </c>
      <c r="C1321" s="21">
        <v>2.87</v>
      </c>
      <c r="D1321" s="22" t="e">
        <f>(C1321-B1321)/C1321</f>
        <v>#N/A</v>
      </c>
      <c r="E1321" t="s">
        <v>64</v>
      </c>
      <c r="F1321" t="s">
        <v>68</v>
      </c>
      <c r="G1321" t="s">
        <v>126</v>
      </c>
      <c r="H1321" t="s">
        <v>78</v>
      </c>
      <c r="I1321">
        <v>1</v>
      </c>
      <c r="J1321">
        <v>1</v>
      </c>
      <c r="K1321" s="3">
        <v>1</v>
      </c>
      <c r="L1321">
        <v>2.87</v>
      </c>
      <c r="M1321">
        <v>2.87</v>
      </c>
      <c r="N1321">
        <v>6</v>
      </c>
    </row>
    <row r="1322" spans="1:14">
      <c r="A1322" t="s">
        <v>1786</v>
      </c>
      <c r="B1322" s="21" t="e">
        <f>VLOOKUP(A:A,'Bing search queries'!B:K,10,FALSE)</f>
        <v>#N/A</v>
      </c>
      <c r="C1322" s="21">
        <v>2.87</v>
      </c>
      <c r="D1322" s="22" t="e">
        <f>(C1322-B1322)/C1322</f>
        <v>#N/A</v>
      </c>
      <c r="E1322" t="s">
        <v>64</v>
      </c>
      <c r="F1322" t="s">
        <v>134</v>
      </c>
      <c r="G1322" t="s">
        <v>135</v>
      </c>
      <c r="H1322" t="s">
        <v>61</v>
      </c>
      <c r="I1322">
        <v>1</v>
      </c>
      <c r="J1322">
        <v>1</v>
      </c>
      <c r="K1322" s="3">
        <v>1</v>
      </c>
      <c r="L1322">
        <v>2.87</v>
      </c>
      <c r="M1322">
        <v>2.87</v>
      </c>
      <c r="N1322">
        <v>3</v>
      </c>
    </row>
    <row r="1323" spans="1:14">
      <c r="A1323" t="s">
        <v>1852</v>
      </c>
      <c r="B1323" s="21" t="e">
        <f>VLOOKUP(A:A,'Bing search queries'!B:K,10,FALSE)</f>
        <v>#N/A</v>
      </c>
      <c r="C1323" s="21">
        <v>2.87</v>
      </c>
      <c r="D1323" s="22" t="e">
        <f>(C1323-B1323)/C1323</f>
        <v>#N/A</v>
      </c>
      <c r="E1323" t="s">
        <v>64</v>
      </c>
      <c r="F1323" t="s">
        <v>80</v>
      </c>
      <c r="G1323" t="s">
        <v>354</v>
      </c>
      <c r="H1323" t="s">
        <v>78</v>
      </c>
      <c r="I1323">
        <v>1</v>
      </c>
      <c r="J1323">
        <v>1</v>
      </c>
      <c r="K1323" s="3">
        <v>1</v>
      </c>
      <c r="L1323">
        <v>2.87</v>
      </c>
      <c r="M1323">
        <v>2.87</v>
      </c>
      <c r="N1323">
        <v>3</v>
      </c>
    </row>
    <row r="1324" spans="1:14">
      <c r="A1324" t="s">
        <v>1854</v>
      </c>
      <c r="B1324" s="21" t="e">
        <f>VLOOKUP(A:A,'Bing search queries'!B:K,10,FALSE)</f>
        <v>#N/A</v>
      </c>
      <c r="C1324" s="21">
        <v>2.87</v>
      </c>
      <c r="D1324" s="22" t="e">
        <f>(C1324-B1324)/C1324</f>
        <v>#N/A</v>
      </c>
      <c r="E1324" t="s">
        <v>64</v>
      </c>
      <c r="F1324" t="s">
        <v>80</v>
      </c>
      <c r="G1324" t="s">
        <v>160</v>
      </c>
      <c r="H1324" t="s">
        <v>78</v>
      </c>
      <c r="I1324">
        <v>1</v>
      </c>
      <c r="J1324">
        <v>1</v>
      </c>
      <c r="K1324" s="3">
        <v>1</v>
      </c>
      <c r="L1324">
        <v>2.87</v>
      </c>
      <c r="M1324">
        <v>2.87</v>
      </c>
      <c r="N1324">
        <v>3</v>
      </c>
    </row>
    <row r="1325" spans="1:14">
      <c r="A1325" t="s">
        <v>1920</v>
      </c>
      <c r="B1325" s="21" t="e">
        <f>VLOOKUP(A:A,'Bing search queries'!B:K,10,FALSE)</f>
        <v>#N/A</v>
      </c>
      <c r="C1325" s="21">
        <v>2.87</v>
      </c>
      <c r="D1325" s="22" t="e">
        <f>(C1325-B1325)/C1325</f>
        <v>#N/A</v>
      </c>
      <c r="E1325" t="s">
        <v>85</v>
      </c>
      <c r="F1325" t="s">
        <v>240</v>
      </c>
      <c r="G1325" t="s">
        <v>1921</v>
      </c>
      <c r="H1325" t="s">
        <v>61</v>
      </c>
      <c r="I1325">
        <v>1</v>
      </c>
      <c r="J1325">
        <v>1</v>
      </c>
      <c r="K1325" s="3">
        <v>1</v>
      </c>
      <c r="L1325">
        <v>2.87</v>
      </c>
      <c r="M1325">
        <v>2.87</v>
      </c>
      <c r="N1325">
        <v>2</v>
      </c>
    </row>
    <row r="1326" spans="1:14">
      <c r="A1326" t="s">
        <v>2035</v>
      </c>
      <c r="B1326" s="21" t="e">
        <f>VLOOKUP(A:A,'Bing search queries'!B:K,10,FALSE)</f>
        <v>#N/A</v>
      </c>
      <c r="C1326" s="21">
        <v>2.87</v>
      </c>
      <c r="D1326" s="22" t="e">
        <f>(C1326-B1326)/C1326</f>
        <v>#N/A</v>
      </c>
      <c r="E1326" t="s">
        <v>64</v>
      </c>
      <c r="F1326" t="s">
        <v>68</v>
      </c>
      <c r="G1326" t="s">
        <v>69</v>
      </c>
      <c r="H1326" t="s">
        <v>61</v>
      </c>
      <c r="I1326">
        <v>1</v>
      </c>
      <c r="J1326">
        <v>1</v>
      </c>
      <c r="K1326" s="3">
        <v>1</v>
      </c>
      <c r="L1326">
        <v>2.87</v>
      </c>
      <c r="M1326">
        <v>2.87</v>
      </c>
      <c r="N1326">
        <v>1</v>
      </c>
    </row>
    <row r="1327" spans="1:14">
      <c r="A1327" t="s">
        <v>2422</v>
      </c>
      <c r="B1327" s="21" t="e">
        <f>VLOOKUP(A:A,'Bing search queries'!B:K,10,FALSE)</f>
        <v>#N/A</v>
      </c>
      <c r="C1327" s="21">
        <v>2.87</v>
      </c>
      <c r="D1327" s="22" t="e">
        <f>(C1327-B1327)/C1327</f>
        <v>#N/A</v>
      </c>
      <c r="E1327" t="s">
        <v>64</v>
      </c>
      <c r="F1327" t="s">
        <v>68</v>
      </c>
      <c r="G1327" t="s">
        <v>69</v>
      </c>
      <c r="H1327" t="s">
        <v>61</v>
      </c>
      <c r="I1327">
        <v>1</v>
      </c>
      <c r="J1327">
        <v>1</v>
      </c>
      <c r="K1327" s="3">
        <v>1</v>
      </c>
      <c r="L1327">
        <v>2.87</v>
      </c>
      <c r="M1327">
        <v>2.87</v>
      </c>
      <c r="N1327">
        <v>2</v>
      </c>
    </row>
    <row r="1328" spans="1:14">
      <c r="A1328" t="s">
        <v>2626</v>
      </c>
      <c r="B1328" s="21" t="e">
        <f>VLOOKUP(A:A,'Bing search queries'!B:K,10,FALSE)</f>
        <v>#N/A</v>
      </c>
      <c r="C1328" s="21">
        <v>2.87</v>
      </c>
      <c r="D1328" s="22" t="e">
        <f>(C1328-B1328)/C1328</f>
        <v>#N/A</v>
      </c>
      <c r="E1328" t="s">
        <v>64</v>
      </c>
      <c r="F1328" t="s">
        <v>80</v>
      </c>
      <c r="G1328" t="s">
        <v>238</v>
      </c>
      <c r="H1328" t="s">
        <v>61</v>
      </c>
      <c r="I1328">
        <v>1</v>
      </c>
      <c r="J1328">
        <v>1</v>
      </c>
      <c r="K1328" s="3">
        <v>1</v>
      </c>
      <c r="L1328">
        <v>2.87</v>
      </c>
      <c r="M1328">
        <v>2.87</v>
      </c>
      <c r="N1328">
        <v>5</v>
      </c>
    </row>
    <row r="1329" spans="1:14">
      <c r="A1329" t="s">
        <v>2906</v>
      </c>
      <c r="B1329" s="21" t="e">
        <f>VLOOKUP(A:A,'Bing search queries'!B:K,10,FALSE)</f>
        <v>#N/A</v>
      </c>
      <c r="C1329" s="21">
        <v>2.87</v>
      </c>
      <c r="D1329" s="22" t="e">
        <f>(C1329-B1329)/C1329</f>
        <v>#N/A</v>
      </c>
      <c r="E1329" t="s">
        <v>64</v>
      </c>
      <c r="F1329" t="s">
        <v>68</v>
      </c>
      <c r="G1329" t="s">
        <v>69</v>
      </c>
      <c r="H1329" t="s">
        <v>61</v>
      </c>
      <c r="I1329">
        <v>1</v>
      </c>
      <c r="J1329">
        <v>1</v>
      </c>
      <c r="K1329" s="3">
        <v>1</v>
      </c>
      <c r="L1329">
        <v>2.87</v>
      </c>
      <c r="M1329">
        <v>2.87</v>
      </c>
      <c r="N1329">
        <v>1</v>
      </c>
    </row>
    <row r="1330" spans="1:14">
      <c r="A1330" t="s">
        <v>2914</v>
      </c>
      <c r="B1330" s="21" t="e">
        <f>VLOOKUP(A:A,'Bing search queries'!B:K,10,FALSE)</f>
        <v>#N/A</v>
      </c>
      <c r="C1330" s="21">
        <v>2.87</v>
      </c>
      <c r="D1330" s="22" t="e">
        <f>(C1330-B1330)/C1330</f>
        <v>#N/A</v>
      </c>
      <c r="E1330" t="s">
        <v>64</v>
      </c>
      <c r="F1330" t="s">
        <v>80</v>
      </c>
      <c r="G1330" t="s">
        <v>866</v>
      </c>
      <c r="H1330" t="s">
        <v>61</v>
      </c>
      <c r="I1330">
        <v>1</v>
      </c>
      <c r="J1330">
        <v>1</v>
      </c>
      <c r="K1330" s="3">
        <v>1</v>
      </c>
      <c r="L1330">
        <v>2.87</v>
      </c>
      <c r="M1330">
        <v>2.87</v>
      </c>
      <c r="N1330">
        <v>1</v>
      </c>
    </row>
    <row r="1331" spans="1:14">
      <c r="A1331" t="s">
        <v>2266</v>
      </c>
      <c r="B1331" s="21" t="e">
        <f>VLOOKUP(A:A,'Bing search queries'!B:K,10,FALSE)</f>
        <v>#N/A</v>
      </c>
      <c r="C1331" s="21">
        <v>2.86</v>
      </c>
      <c r="D1331" s="22" t="e">
        <f>(C1331-B1331)/C1331</f>
        <v>#N/A</v>
      </c>
      <c r="E1331" t="s">
        <v>104</v>
      </c>
      <c r="F1331" t="s">
        <v>162</v>
      </c>
      <c r="G1331" t="s">
        <v>451</v>
      </c>
      <c r="H1331" t="s">
        <v>61</v>
      </c>
      <c r="I1331">
        <v>3</v>
      </c>
      <c r="J1331">
        <v>35</v>
      </c>
      <c r="K1331" s="3">
        <v>8.5699999999999998E-2</v>
      </c>
      <c r="L1331">
        <v>0.95</v>
      </c>
      <c r="M1331">
        <v>2.86</v>
      </c>
      <c r="N1331">
        <v>5.3</v>
      </c>
    </row>
    <row r="1332" spans="1:14">
      <c r="A1332" t="s">
        <v>1392</v>
      </c>
      <c r="B1332" s="21" t="e">
        <f>VLOOKUP(A:A,'Bing search queries'!B:K,10,FALSE)</f>
        <v>#N/A</v>
      </c>
      <c r="C1332" s="21">
        <v>2.86</v>
      </c>
      <c r="D1332" s="22" t="e">
        <f>(C1332-B1332)/C1332</f>
        <v>#N/A</v>
      </c>
      <c r="E1332" t="s">
        <v>64</v>
      </c>
      <c r="F1332" t="s">
        <v>80</v>
      </c>
      <c r="G1332" t="s">
        <v>354</v>
      </c>
      <c r="H1332" t="s">
        <v>78</v>
      </c>
      <c r="I1332">
        <v>1</v>
      </c>
      <c r="J1332">
        <v>16</v>
      </c>
      <c r="K1332" s="3">
        <v>6.25E-2</v>
      </c>
      <c r="L1332">
        <v>2.86</v>
      </c>
      <c r="M1332">
        <v>2.86</v>
      </c>
      <c r="N1332">
        <v>3.3</v>
      </c>
    </row>
    <row r="1333" spans="1:14">
      <c r="A1333" t="s">
        <v>446</v>
      </c>
      <c r="B1333" s="21" t="e">
        <f>VLOOKUP(A:A,'Bing search queries'!B:K,10,FALSE)</f>
        <v>#N/A</v>
      </c>
      <c r="C1333" s="21">
        <v>2.86</v>
      </c>
      <c r="D1333" s="22" t="e">
        <f>(C1333-B1333)/C1333</f>
        <v>#N/A</v>
      </c>
      <c r="E1333" t="s">
        <v>64</v>
      </c>
      <c r="F1333" t="s">
        <v>68</v>
      </c>
      <c r="G1333" t="s">
        <v>69</v>
      </c>
      <c r="H1333" t="s">
        <v>61</v>
      </c>
      <c r="I1333">
        <v>1</v>
      </c>
      <c r="J1333">
        <v>8</v>
      </c>
      <c r="K1333" s="3">
        <v>0.125</v>
      </c>
      <c r="L1333">
        <v>2.86</v>
      </c>
      <c r="M1333">
        <v>2.86</v>
      </c>
      <c r="N1333">
        <v>3.6</v>
      </c>
    </row>
    <row r="1334" spans="1:14">
      <c r="A1334" t="s">
        <v>2693</v>
      </c>
      <c r="B1334" s="21" t="e">
        <f>VLOOKUP(A:A,'Bing search queries'!B:K,10,FALSE)</f>
        <v>#N/A</v>
      </c>
      <c r="C1334" s="21">
        <v>2.86</v>
      </c>
      <c r="D1334" s="22" t="e">
        <f>(C1334-B1334)/C1334</f>
        <v>#N/A</v>
      </c>
      <c r="E1334" t="s">
        <v>64</v>
      </c>
      <c r="F1334" t="s">
        <v>68</v>
      </c>
      <c r="G1334" t="s">
        <v>158</v>
      </c>
      <c r="H1334" t="s">
        <v>61</v>
      </c>
      <c r="I1334">
        <v>1</v>
      </c>
      <c r="J1334">
        <v>7</v>
      </c>
      <c r="K1334" s="3">
        <v>0.1429</v>
      </c>
      <c r="L1334">
        <v>2.86</v>
      </c>
      <c r="M1334">
        <v>2.86</v>
      </c>
      <c r="N1334">
        <v>3.3</v>
      </c>
    </row>
    <row r="1335" spans="1:14">
      <c r="A1335" t="s">
        <v>582</v>
      </c>
      <c r="B1335" s="21" t="e">
        <f>VLOOKUP(A:A,'Bing search queries'!B:K,10,FALSE)</f>
        <v>#N/A</v>
      </c>
      <c r="C1335" s="21">
        <v>2.86</v>
      </c>
      <c r="D1335" s="22" t="e">
        <f>(C1335-B1335)/C1335</f>
        <v>#N/A</v>
      </c>
      <c r="E1335" t="s">
        <v>64</v>
      </c>
      <c r="F1335" t="s">
        <v>65</v>
      </c>
      <c r="G1335" t="s">
        <v>66</v>
      </c>
      <c r="H1335" t="s">
        <v>61</v>
      </c>
      <c r="I1335">
        <v>1</v>
      </c>
      <c r="J1335">
        <v>3</v>
      </c>
      <c r="K1335" s="3">
        <v>0.33329999999999999</v>
      </c>
      <c r="L1335">
        <v>2.86</v>
      </c>
      <c r="M1335">
        <v>2.86</v>
      </c>
      <c r="N1335">
        <v>1</v>
      </c>
    </row>
    <row r="1336" spans="1:14">
      <c r="A1336" t="s">
        <v>2338</v>
      </c>
      <c r="B1336" s="21" t="e">
        <f>VLOOKUP(A:A,'Bing search queries'!B:K,10,FALSE)</f>
        <v>#N/A</v>
      </c>
      <c r="C1336" s="21">
        <v>2.86</v>
      </c>
      <c r="D1336" s="22" t="e">
        <f>(C1336-B1336)/C1336</f>
        <v>#N/A</v>
      </c>
      <c r="E1336" t="s">
        <v>64</v>
      </c>
      <c r="F1336" t="s">
        <v>68</v>
      </c>
      <c r="G1336" t="s">
        <v>69</v>
      </c>
      <c r="H1336" t="s">
        <v>61</v>
      </c>
      <c r="I1336">
        <v>1</v>
      </c>
      <c r="J1336">
        <v>3</v>
      </c>
      <c r="K1336" s="3">
        <v>0.33329999999999999</v>
      </c>
      <c r="L1336">
        <v>2.86</v>
      </c>
      <c r="M1336">
        <v>2.86</v>
      </c>
      <c r="N1336">
        <v>1.7</v>
      </c>
    </row>
    <row r="1337" spans="1:14">
      <c r="A1337" t="s">
        <v>439</v>
      </c>
      <c r="B1337" s="21" t="e">
        <f>VLOOKUP(A:A,'Bing search queries'!B:K,10,FALSE)</f>
        <v>#N/A</v>
      </c>
      <c r="C1337" s="21">
        <v>2.86</v>
      </c>
      <c r="D1337" s="22" t="e">
        <f>(C1337-B1337)/C1337</f>
        <v>#N/A</v>
      </c>
      <c r="E1337" t="s">
        <v>64</v>
      </c>
      <c r="F1337" t="s">
        <v>80</v>
      </c>
      <c r="G1337" t="s">
        <v>866</v>
      </c>
      <c r="H1337" t="s">
        <v>61</v>
      </c>
      <c r="I1337">
        <v>2</v>
      </c>
      <c r="J1337">
        <v>2</v>
      </c>
      <c r="K1337" s="3">
        <v>1</v>
      </c>
      <c r="L1337">
        <v>1.43</v>
      </c>
      <c r="M1337">
        <v>2.86</v>
      </c>
      <c r="N1337">
        <v>1</v>
      </c>
    </row>
    <row r="1338" spans="1:14">
      <c r="A1338" t="s">
        <v>2268</v>
      </c>
      <c r="B1338" s="21" t="e">
        <f>VLOOKUP(A:A,'Bing search queries'!B:K,10,FALSE)</f>
        <v>#N/A</v>
      </c>
      <c r="C1338" s="21">
        <v>2.86</v>
      </c>
      <c r="D1338" s="22" t="e">
        <f>(C1338-B1338)/C1338</f>
        <v>#N/A</v>
      </c>
      <c r="E1338" t="s">
        <v>64</v>
      </c>
      <c r="F1338" t="s">
        <v>68</v>
      </c>
      <c r="G1338" t="s">
        <v>158</v>
      </c>
      <c r="H1338" t="s">
        <v>61</v>
      </c>
      <c r="I1338">
        <v>1</v>
      </c>
      <c r="J1338">
        <v>2</v>
      </c>
      <c r="K1338" s="3">
        <v>0.5</v>
      </c>
      <c r="L1338">
        <v>2.86</v>
      </c>
      <c r="M1338">
        <v>2.86</v>
      </c>
      <c r="N1338">
        <v>1</v>
      </c>
    </row>
    <row r="1339" spans="1:14">
      <c r="A1339" t="s">
        <v>2915</v>
      </c>
      <c r="B1339" s="21" t="e">
        <f>VLOOKUP(A:A,'Bing search queries'!B:K,10,FALSE)</f>
        <v>#N/A</v>
      </c>
      <c r="C1339" s="21">
        <v>2.86</v>
      </c>
      <c r="D1339" s="22" t="e">
        <f>(C1339-B1339)/C1339</f>
        <v>#N/A</v>
      </c>
      <c r="E1339" t="s">
        <v>64</v>
      </c>
      <c r="F1339" t="s">
        <v>68</v>
      </c>
      <c r="G1339" t="s">
        <v>158</v>
      </c>
      <c r="H1339" t="s">
        <v>61</v>
      </c>
      <c r="I1339">
        <v>1</v>
      </c>
      <c r="J1339">
        <v>2</v>
      </c>
      <c r="K1339" s="3">
        <v>0.5</v>
      </c>
      <c r="L1339">
        <v>2.86</v>
      </c>
      <c r="M1339">
        <v>2.86</v>
      </c>
      <c r="N1339">
        <v>1.5</v>
      </c>
    </row>
    <row r="1340" spans="1:14">
      <c r="A1340" t="s">
        <v>510</v>
      </c>
      <c r="B1340" s="21" t="e">
        <f>VLOOKUP(A:A,'Bing search queries'!B:K,10,FALSE)</f>
        <v>#N/A</v>
      </c>
      <c r="C1340" s="21">
        <v>2.86</v>
      </c>
      <c r="D1340" s="22" t="e">
        <f>(C1340-B1340)/C1340</f>
        <v>#N/A</v>
      </c>
      <c r="E1340" t="s">
        <v>64</v>
      </c>
      <c r="F1340" t="s">
        <v>68</v>
      </c>
      <c r="G1340" t="s">
        <v>69</v>
      </c>
      <c r="H1340" t="s">
        <v>61</v>
      </c>
      <c r="I1340">
        <v>1</v>
      </c>
      <c r="J1340">
        <v>1</v>
      </c>
      <c r="K1340" s="3">
        <v>1</v>
      </c>
      <c r="L1340">
        <v>2.86</v>
      </c>
      <c r="M1340">
        <v>2.86</v>
      </c>
      <c r="N1340">
        <v>2</v>
      </c>
    </row>
    <row r="1341" spans="1:14">
      <c r="A1341" t="s">
        <v>574</v>
      </c>
      <c r="B1341" s="21" t="e">
        <f>VLOOKUP(A:A,'Bing search queries'!B:K,10,FALSE)</f>
        <v>#N/A</v>
      </c>
      <c r="C1341" s="21">
        <v>2.86</v>
      </c>
      <c r="D1341" s="22" t="e">
        <f>(C1341-B1341)/C1341</f>
        <v>#N/A</v>
      </c>
      <c r="E1341" t="s">
        <v>64</v>
      </c>
      <c r="F1341" t="s">
        <v>68</v>
      </c>
      <c r="G1341" t="s">
        <v>158</v>
      </c>
      <c r="H1341" t="s">
        <v>78</v>
      </c>
      <c r="I1341">
        <v>1</v>
      </c>
      <c r="J1341">
        <v>1</v>
      </c>
      <c r="K1341" s="3">
        <v>1</v>
      </c>
      <c r="L1341">
        <v>2.86</v>
      </c>
      <c r="M1341">
        <v>2.86</v>
      </c>
      <c r="N1341">
        <v>1</v>
      </c>
    </row>
    <row r="1342" spans="1:14">
      <c r="A1342" t="s">
        <v>983</v>
      </c>
      <c r="B1342" s="21" t="e">
        <f>VLOOKUP(A:A,'Bing search queries'!B:K,10,FALSE)</f>
        <v>#N/A</v>
      </c>
      <c r="C1342" s="21">
        <v>2.86</v>
      </c>
      <c r="D1342" s="22" t="e">
        <f>(C1342-B1342)/C1342</f>
        <v>#N/A</v>
      </c>
      <c r="E1342" t="s">
        <v>85</v>
      </c>
      <c r="F1342" t="s">
        <v>154</v>
      </c>
      <c r="G1342" t="s">
        <v>155</v>
      </c>
      <c r="H1342" t="s">
        <v>70</v>
      </c>
      <c r="I1342">
        <v>1</v>
      </c>
      <c r="J1342">
        <v>1</v>
      </c>
      <c r="K1342" s="3">
        <v>1</v>
      </c>
      <c r="L1342">
        <v>2.86</v>
      </c>
      <c r="M1342">
        <v>2.86</v>
      </c>
      <c r="N1342">
        <v>1</v>
      </c>
    </row>
    <row r="1343" spans="1:14">
      <c r="A1343" t="s">
        <v>1403</v>
      </c>
      <c r="B1343" s="21" t="e">
        <f>VLOOKUP(A:A,'Bing search queries'!B:K,10,FALSE)</f>
        <v>#N/A</v>
      </c>
      <c r="C1343" s="21">
        <v>2.86</v>
      </c>
      <c r="D1343" s="22" t="e">
        <f>(C1343-B1343)/C1343</f>
        <v>#N/A</v>
      </c>
      <c r="E1343" t="s">
        <v>64</v>
      </c>
      <c r="F1343" t="s">
        <v>68</v>
      </c>
      <c r="G1343" t="s">
        <v>158</v>
      </c>
      <c r="H1343" t="s">
        <v>61</v>
      </c>
      <c r="I1343">
        <v>1</v>
      </c>
      <c r="J1343">
        <v>1</v>
      </c>
      <c r="K1343" s="3">
        <v>1</v>
      </c>
      <c r="L1343">
        <v>2.86</v>
      </c>
      <c r="M1343">
        <v>2.86</v>
      </c>
      <c r="N1343">
        <v>2</v>
      </c>
    </row>
    <row r="1344" spans="1:14">
      <c r="A1344" t="s">
        <v>1607</v>
      </c>
      <c r="B1344" s="21" t="e">
        <f>VLOOKUP(A:A,'Bing search queries'!B:K,10,FALSE)</f>
        <v>#N/A</v>
      </c>
      <c r="C1344" s="21">
        <v>2.86</v>
      </c>
      <c r="D1344" s="22" t="e">
        <f>(C1344-B1344)/C1344</f>
        <v>#N/A</v>
      </c>
      <c r="E1344" t="s">
        <v>64</v>
      </c>
      <c r="F1344" t="s">
        <v>68</v>
      </c>
      <c r="G1344" t="s">
        <v>158</v>
      </c>
      <c r="H1344" t="s">
        <v>61</v>
      </c>
      <c r="I1344">
        <v>1</v>
      </c>
      <c r="J1344">
        <v>1</v>
      </c>
      <c r="K1344" s="3">
        <v>1</v>
      </c>
      <c r="L1344">
        <v>2.86</v>
      </c>
      <c r="M1344">
        <v>2.86</v>
      </c>
      <c r="N1344">
        <v>3</v>
      </c>
    </row>
    <row r="1345" spans="1:14">
      <c r="A1345" t="s">
        <v>1842</v>
      </c>
      <c r="B1345" s="21" t="e">
        <f>VLOOKUP(A:A,'Bing search queries'!B:K,10,FALSE)</f>
        <v>#N/A</v>
      </c>
      <c r="C1345" s="21">
        <v>2.86</v>
      </c>
      <c r="D1345" s="22" t="e">
        <f>(C1345-B1345)/C1345</f>
        <v>#N/A</v>
      </c>
      <c r="E1345" t="s">
        <v>64</v>
      </c>
      <c r="F1345" t="s">
        <v>68</v>
      </c>
      <c r="G1345" t="s">
        <v>158</v>
      </c>
      <c r="H1345" t="s">
        <v>61</v>
      </c>
      <c r="I1345">
        <v>1</v>
      </c>
      <c r="J1345">
        <v>1</v>
      </c>
      <c r="K1345" s="3">
        <v>1</v>
      </c>
      <c r="L1345">
        <v>2.86</v>
      </c>
      <c r="M1345">
        <v>2.86</v>
      </c>
      <c r="N1345">
        <v>2</v>
      </c>
    </row>
    <row r="1346" spans="1:14">
      <c r="A1346" t="s">
        <v>2975</v>
      </c>
      <c r="B1346" s="21" t="e">
        <f>VLOOKUP(A:A,'Bing search queries'!B:K,10,FALSE)</f>
        <v>#N/A</v>
      </c>
      <c r="C1346" s="21">
        <v>2.86</v>
      </c>
      <c r="D1346" s="22" t="e">
        <f>(C1346-B1346)/C1346</f>
        <v>#N/A</v>
      </c>
      <c r="E1346" t="s">
        <v>64</v>
      </c>
      <c r="F1346" t="s">
        <v>68</v>
      </c>
      <c r="G1346" t="s">
        <v>158</v>
      </c>
      <c r="H1346" t="s">
        <v>61</v>
      </c>
      <c r="I1346">
        <v>1</v>
      </c>
      <c r="J1346">
        <v>1</v>
      </c>
      <c r="K1346" s="3">
        <v>1</v>
      </c>
      <c r="L1346">
        <v>2.86</v>
      </c>
      <c r="M1346">
        <v>2.86</v>
      </c>
      <c r="N1346">
        <v>1</v>
      </c>
    </row>
    <row r="1347" spans="1:14">
      <c r="A1347" t="s">
        <v>313</v>
      </c>
      <c r="B1347" s="21">
        <f>VLOOKUP(A:A,'Bing search queries'!B:K,10,FALSE)</f>
        <v>16.79</v>
      </c>
      <c r="C1347" s="21">
        <v>2.85</v>
      </c>
      <c r="D1347" s="22">
        <f>(C1347-B1347)/C1347</f>
        <v>-4.8912280701754387</v>
      </c>
      <c r="E1347" t="s">
        <v>104</v>
      </c>
      <c r="F1347" t="s">
        <v>162</v>
      </c>
      <c r="G1347" t="s">
        <v>163</v>
      </c>
      <c r="H1347" t="s">
        <v>61</v>
      </c>
      <c r="I1347">
        <v>3</v>
      </c>
      <c r="J1347">
        <v>263</v>
      </c>
      <c r="K1347" s="3">
        <v>1.14E-2</v>
      </c>
      <c r="L1347">
        <v>0.95</v>
      </c>
      <c r="M1347">
        <v>2.85</v>
      </c>
      <c r="N1347">
        <v>4.0999999999999996</v>
      </c>
    </row>
    <row r="1348" spans="1:14">
      <c r="A1348" t="s">
        <v>3038</v>
      </c>
      <c r="B1348" s="21" t="e">
        <f>VLOOKUP(A:A,'Bing search queries'!B:K,10,FALSE)</f>
        <v>#N/A</v>
      </c>
      <c r="C1348" s="21">
        <v>2.85</v>
      </c>
      <c r="D1348" s="22" t="e">
        <f>(C1348-B1348)/C1348</f>
        <v>#N/A</v>
      </c>
      <c r="E1348" t="s">
        <v>64</v>
      </c>
      <c r="F1348" t="s">
        <v>80</v>
      </c>
      <c r="G1348" t="s">
        <v>238</v>
      </c>
      <c r="H1348" t="s">
        <v>61</v>
      </c>
      <c r="I1348">
        <v>1</v>
      </c>
      <c r="J1348">
        <v>89</v>
      </c>
      <c r="K1348" s="3">
        <v>1.12E-2</v>
      </c>
      <c r="L1348">
        <v>2.85</v>
      </c>
      <c r="M1348">
        <v>2.85</v>
      </c>
      <c r="N1348">
        <v>6</v>
      </c>
    </row>
    <row r="1349" spans="1:14">
      <c r="A1349" t="s">
        <v>585</v>
      </c>
      <c r="B1349" s="21" t="e">
        <f>VLOOKUP(A:A,'Bing search queries'!B:K,10,FALSE)</f>
        <v>#N/A</v>
      </c>
      <c r="C1349" s="21">
        <v>2.85</v>
      </c>
      <c r="D1349" s="22" t="e">
        <f>(C1349-B1349)/C1349</f>
        <v>#N/A</v>
      </c>
      <c r="E1349" t="s">
        <v>64</v>
      </c>
      <c r="F1349" t="s">
        <v>68</v>
      </c>
      <c r="G1349" t="s">
        <v>69</v>
      </c>
      <c r="H1349" t="s">
        <v>61</v>
      </c>
      <c r="I1349">
        <v>1</v>
      </c>
      <c r="J1349">
        <v>8</v>
      </c>
      <c r="K1349" s="3">
        <v>0.125</v>
      </c>
      <c r="L1349">
        <v>2.85</v>
      </c>
      <c r="M1349">
        <v>2.85</v>
      </c>
      <c r="N1349">
        <v>1.6</v>
      </c>
    </row>
    <row r="1350" spans="1:14">
      <c r="A1350" t="s">
        <v>146</v>
      </c>
      <c r="B1350" s="21">
        <f>VLOOKUP(A:A,'Bing search queries'!B:K,10,FALSE)</f>
        <v>2.7</v>
      </c>
      <c r="C1350" s="21">
        <v>2.85</v>
      </c>
      <c r="D1350" s="22">
        <f>(C1350-B1350)/C1350</f>
        <v>5.263157894736839E-2</v>
      </c>
      <c r="E1350" t="s">
        <v>64</v>
      </c>
      <c r="F1350" t="s">
        <v>134</v>
      </c>
      <c r="G1350" t="s">
        <v>1042</v>
      </c>
      <c r="H1350" t="s">
        <v>112</v>
      </c>
      <c r="I1350">
        <v>1</v>
      </c>
      <c r="J1350">
        <v>4</v>
      </c>
      <c r="K1350" s="3">
        <v>0.25</v>
      </c>
      <c r="L1350">
        <v>2.85</v>
      </c>
      <c r="M1350">
        <v>2.85</v>
      </c>
      <c r="N1350">
        <v>3.5</v>
      </c>
    </row>
    <row r="1351" spans="1:14">
      <c r="A1351" t="s">
        <v>2514</v>
      </c>
      <c r="B1351" s="21" t="e">
        <f>VLOOKUP(A:A,'Bing search queries'!B:K,10,FALSE)</f>
        <v>#N/A</v>
      </c>
      <c r="C1351" s="21">
        <v>2.85</v>
      </c>
      <c r="D1351" s="22" t="e">
        <f>(C1351-B1351)/C1351</f>
        <v>#N/A</v>
      </c>
      <c r="E1351" t="s">
        <v>64</v>
      </c>
      <c r="F1351" t="s">
        <v>134</v>
      </c>
      <c r="G1351" t="s">
        <v>219</v>
      </c>
      <c r="H1351" t="s">
        <v>61</v>
      </c>
      <c r="I1351">
        <v>1</v>
      </c>
      <c r="J1351">
        <v>3</v>
      </c>
      <c r="K1351" s="3">
        <v>0.33329999999999999</v>
      </c>
      <c r="L1351">
        <v>2.85</v>
      </c>
      <c r="M1351">
        <v>2.85</v>
      </c>
      <c r="N1351">
        <v>1.3</v>
      </c>
    </row>
    <row r="1352" spans="1:14">
      <c r="A1352" t="s">
        <v>2713</v>
      </c>
      <c r="B1352" s="21" t="e">
        <f>VLOOKUP(A:A,'Bing search queries'!B:K,10,FALSE)</f>
        <v>#N/A</v>
      </c>
      <c r="C1352" s="21">
        <v>2.85</v>
      </c>
      <c r="D1352" s="22" t="e">
        <f>(C1352-B1352)/C1352</f>
        <v>#N/A</v>
      </c>
      <c r="E1352" t="s">
        <v>64</v>
      </c>
      <c r="F1352" t="s">
        <v>80</v>
      </c>
      <c r="G1352" t="s">
        <v>238</v>
      </c>
      <c r="H1352" t="s">
        <v>61</v>
      </c>
      <c r="I1352">
        <v>1</v>
      </c>
      <c r="J1352">
        <v>3</v>
      </c>
      <c r="K1352" s="3">
        <v>0.33329999999999999</v>
      </c>
      <c r="L1352">
        <v>2.85</v>
      </c>
      <c r="M1352">
        <v>2.85</v>
      </c>
      <c r="N1352">
        <v>3</v>
      </c>
    </row>
    <row r="1353" spans="1:14">
      <c r="A1353" t="s">
        <v>2969</v>
      </c>
      <c r="B1353" s="21" t="e">
        <f>VLOOKUP(A:A,'Bing search queries'!B:K,10,FALSE)</f>
        <v>#N/A</v>
      </c>
      <c r="C1353" s="21">
        <v>2.85</v>
      </c>
      <c r="D1353" s="22" t="e">
        <f>(C1353-B1353)/C1353</f>
        <v>#N/A</v>
      </c>
      <c r="E1353" t="s">
        <v>64</v>
      </c>
      <c r="F1353" t="s">
        <v>68</v>
      </c>
      <c r="G1353" t="s">
        <v>69</v>
      </c>
      <c r="H1353" t="s">
        <v>61</v>
      </c>
      <c r="I1353">
        <v>1</v>
      </c>
      <c r="J1353">
        <v>3</v>
      </c>
      <c r="K1353" s="3">
        <v>0.33329999999999999</v>
      </c>
      <c r="L1353">
        <v>2.85</v>
      </c>
      <c r="M1353">
        <v>2.85</v>
      </c>
      <c r="N1353">
        <v>2.2999999999999998</v>
      </c>
    </row>
    <row r="1354" spans="1:14">
      <c r="A1354" t="s">
        <v>705</v>
      </c>
      <c r="B1354" s="21" t="e">
        <f>VLOOKUP(A:A,'Bing search queries'!B:K,10,FALSE)</f>
        <v>#N/A</v>
      </c>
      <c r="C1354" s="21">
        <v>2.85</v>
      </c>
      <c r="D1354" s="22" t="e">
        <f>(C1354-B1354)/C1354</f>
        <v>#N/A</v>
      </c>
      <c r="E1354" t="s">
        <v>64</v>
      </c>
      <c r="F1354" t="s">
        <v>134</v>
      </c>
      <c r="G1354" t="s">
        <v>146</v>
      </c>
      <c r="H1354" t="s">
        <v>61</v>
      </c>
      <c r="I1354">
        <v>1</v>
      </c>
      <c r="J1354">
        <v>2</v>
      </c>
      <c r="K1354" s="3">
        <v>0.5</v>
      </c>
      <c r="L1354">
        <v>2.85</v>
      </c>
      <c r="M1354">
        <v>2.85</v>
      </c>
      <c r="N1354">
        <v>4.5</v>
      </c>
    </row>
    <row r="1355" spans="1:14">
      <c r="A1355" t="s">
        <v>896</v>
      </c>
      <c r="B1355" s="21" t="e">
        <f>VLOOKUP(A:A,'Bing search queries'!B:K,10,FALSE)</f>
        <v>#N/A</v>
      </c>
      <c r="C1355" s="21">
        <v>2.85</v>
      </c>
      <c r="D1355" s="22" t="e">
        <f>(C1355-B1355)/C1355</f>
        <v>#N/A</v>
      </c>
      <c r="E1355" t="s">
        <v>64</v>
      </c>
      <c r="F1355" t="s">
        <v>68</v>
      </c>
      <c r="G1355" t="s">
        <v>69</v>
      </c>
      <c r="H1355" t="s">
        <v>61</v>
      </c>
      <c r="I1355">
        <v>1</v>
      </c>
      <c r="J1355">
        <v>2</v>
      </c>
      <c r="K1355" s="3">
        <v>0.5</v>
      </c>
      <c r="L1355">
        <v>2.85</v>
      </c>
      <c r="M1355">
        <v>2.85</v>
      </c>
      <c r="N1355">
        <v>4.5</v>
      </c>
    </row>
    <row r="1356" spans="1:14">
      <c r="A1356" t="s">
        <v>2297</v>
      </c>
      <c r="B1356" s="21" t="e">
        <f>VLOOKUP(A:A,'Bing search queries'!B:K,10,FALSE)</f>
        <v>#N/A</v>
      </c>
      <c r="C1356" s="21">
        <v>2.85</v>
      </c>
      <c r="D1356" s="22" t="e">
        <f>(C1356-B1356)/C1356</f>
        <v>#N/A</v>
      </c>
      <c r="E1356" t="s">
        <v>64</v>
      </c>
      <c r="F1356" t="s">
        <v>134</v>
      </c>
      <c r="G1356" t="s">
        <v>138</v>
      </c>
      <c r="H1356" t="s">
        <v>61</v>
      </c>
      <c r="I1356">
        <v>1</v>
      </c>
      <c r="J1356">
        <v>2</v>
      </c>
      <c r="K1356" s="3">
        <v>0.5</v>
      </c>
      <c r="L1356">
        <v>2.85</v>
      </c>
      <c r="M1356">
        <v>2.85</v>
      </c>
      <c r="N1356">
        <v>3</v>
      </c>
    </row>
    <row r="1357" spans="1:14">
      <c r="A1357" t="s">
        <v>576</v>
      </c>
      <c r="B1357" s="21" t="e">
        <f>VLOOKUP(A:A,'Bing search queries'!B:K,10,FALSE)</f>
        <v>#N/A</v>
      </c>
      <c r="C1357" s="21">
        <v>2.85</v>
      </c>
      <c r="D1357" s="22" t="e">
        <f>(C1357-B1357)/C1357</f>
        <v>#N/A</v>
      </c>
      <c r="E1357" t="s">
        <v>64</v>
      </c>
      <c r="F1357" t="s">
        <v>80</v>
      </c>
      <c r="G1357" t="s">
        <v>238</v>
      </c>
      <c r="H1357" t="s">
        <v>61</v>
      </c>
      <c r="I1357">
        <v>1</v>
      </c>
      <c r="J1357">
        <v>1</v>
      </c>
      <c r="K1357" s="3">
        <v>1</v>
      </c>
      <c r="L1357">
        <v>2.85</v>
      </c>
      <c r="M1357">
        <v>2.85</v>
      </c>
      <c r="N1357">
        <v>1</v>
      </c>
    </row>
    <row r="1358" spans="1:14">
      <c r="A1358" t="s">
        <v>628</v>
      </c>
      <c r="B1358" s="21" t="e">
        <f>VLOOKUP(A:A,'Bing search queries'!B:K,10,FALSE)</f>
        <v>#N/A</v>
      </c>
      <c r="C1358" s="21">
        <v>2.85</v>
      </c>
      <c r="D1358" s="22" t="e">
        <f>(C1358-B1358)/C1358</f>
        <v>#N/A</v>
      </c>
      <c r="E1358" t="s">
        <v>64</v>
      </c>
      <c r="F1358" t="s">
        <v>134</v>
      </c>
      <c r="G1358" t="s">
        <v>146</v>
      </c>
      <c r="H1358" t="s">
        <v>78</v>
      </c>
      <c r="I1358">
        <v>1</v>
      </c>
      <c r="J1358">
        <v>1</v>
      </c>
      <c r="K1358" s="3">
        <v>1</v>
      </c>
      <c r="L1358">
        <v>2.85</v>
      </c>
      <c r="M1358">
        <v>2.85</v>
      </c>
      <c r="N1358">
        <v>2</v>
      </c>
    </row>
    <row r="1359" spans="1:14">
      <c r="A1359" t="s">
        <v>1288</v>
      </c>
      <c r="B1359" s="21" t="e">
        <f>VLOOKUP(A:A,'Bing search queries'!B:K,10,FALSE)</f>
        <v>#N/A</v>
      </c>
      <c r="C1359" s="21">
        <v>2.85</v>
      </c>
      <c r="D1359" s="22" t="e">
        <f>(C1359-B1359)/C1359</f>
        <v>#N/A</v>
      </c>
      <c r="E1359" t="s">
        <v>64</v>
      </c>
      <c r="F1359" t="s">
        <v>68</v>
      </c>
      <c r="G1359" t="s">
        <v>267</v>
      </c>
      <c r="H1359" t="s">
        <v>83</v>
      </c>
      <c r="I1359">
        <v>1</v>
      </c>
      <c r="J1359">
        <v>1</v>
      </c>
      <c r="K1359" s="3">
        <v>1</v>
      </c>
      <c r="L1359">
        <v>2.85</v>
      </c>
      <c r="M1359">
        <v>2.85</v>
      </c>
      <c r="N1359">
        <v>3</v>
      </c>
    </row>
    <row r="1360" spans="1:14">
      <c r="A1360" t="s">
        <v>1313</v>
      </c>
      <c r="B1360" s="21" t="e">
        <f>VLOOKUP(A:A,'Bing search queries'!B:K,10,FALSE)</f>
        <v>#N/A</v>
      </c>
      <c r="C1360" s="21">
        <v>2.85</v>
      </c>
      <c r="D1360" s="22" t="e">
        <f>(C1360-B1360)/C1360</f>
        <v>#N/A</v>
      </c>
      <c r="E1360" t="s">
        <v>64</v>
      </c>
      <c r="F1360" t="s">
        <v>134</v>
      </c>
      <c r="G1360" t="s">
        <v>230</v>
      </c>
      <c r="H1360" t="s">
        <v>61</v>
      </c>
      <c r="I1360">
        <v>1</v>
      </c>
      <c r="J1360">
        <v>1</v>
      </c>
      <c r="K1360" s="3">
        <v>1</v>
      </c>
      <c r="L1360">
        <v>2.85</v>
      </c>
      <c r="M1360">
        <v>2.85</v>
      </c>
      <c r="N1360">
        <v>1</v>
      </c>
    </row>
    <row r="1361" spans="1:14">
      <c r="A1361" t="s">
        <v>1891</v>
      </c>
      <c r="B1361" s="21" t="e">
        <f>VLOOKUP(A:A,'Bing search queries'!B:K,10,FALSE)</f>
        <v>#N/A</v>
      </c>
      <c r="C1361" s="21">
        <v>2.85</v>
      </c>
      <c r="D1361" s="22" t="e">
        <f>(C1361-B1361)/C1361</f>
        <v>#N/A</v>
      </c>
      <c r="E1361" t="s">
        <v>64</v>
      </c>
      <c r="F1361" t="s">
        <v>80</v>
      </c>
      <c r="G1361" t="s">
        <v>313</v>
      </c>
      <c r="H1361" t="s">
        <v>61</v>
      </c>
      <c r="I1361">
        <v>1</v>
      </c>
      <c r="J1361">
        <v>1</v>
      </c>
      <c r="K1361" s="3">
        <v>1</v>
      </c>
      <c r="L1361">
        <v>2.85</v>
      </c>
      <c r="M1361">
        <v>2.85</v>
      </c>
      <c r="N1361">
        <v>2</v>
      </c>
    </row>
    <row r="1362" spans="1:14">
      <c r="A1362" t="s">
        <v>2197</v>
      </c>
      <c r="B1362" s="21" t="e">
        <f>VLOOKUP(A:A,'Bing search queries'!B:K,10,FALSE)</f>
        <v>#N/A</v>
      </c>
      <c r="C1362" s="21">
        <v>2.85</v>
      </c>
      <c r="D1362" s="22" t="e">
        <f>(C1362-B1362)/C1362</f>
        <v>#N/A</v>
      </c>
      <c r="E1362" t="s">
        <v>64</v>
      </c>
      <c r="F1362" t="s">
        <v>76</v>
      </c>
      <c r="G1362" t="s">
        <v>77</v>
      </c>
      <c r="H1362" t="s">
        <v>61</v>
      </c>
      <c r="I1362">
        <v>1</v>
      </c>
      <c r="J1362">
        <v>1</v>
      </c>
      <c r="K1362" s="3">
        <v>1</v>
      </c>
      <c r="L1362">
        <v>2.85</v>
      </c>
      <c r="M1362">
        <v>2.85</v>
      </c>
      <c r="N1362">
        <v>3</v>
      </c>
    </row>
    <row r="1363" spans="1:14">
      <c r="A1363" t="s">
        <v>2576</v>
      </c>
      <c r="B1363" s="21" t="e">
        <f>VLOOKUP(A:A,'Bing search queries'!B:K,10,FALSE)</f>
        <v>#N/A</v>
      </c>
      <c r="C1363" s="21">
        <v>2.85</v>
      </c>
      <c r="D1363" s="22" t="e">
        <f>(C1363-B1363)/C1363</f>
        <v>#N/A</v>
      </c>
      <c r="E1363" t="s">
        <v>64</v>
      </c>
      <c r="F1363" t="s">
        <v>68</v>
      </c>
      <c r="G1363" t="s">
        <v>69</v>
      </c>
      <c r="H1363" t="s">
        <v>61</v>
      </c>
      <c r="I1363">
        <v>1</v>
      </c>
      <c r="J1363">
        <v>1</v>
      </c>
      <c r="K1363" s="3">
        <v>1</v>
      </c>
      <c r="L1363">
        <v>2.85</v>
      </c>
      <c r="M1363">
        <v>2.85</v>
      </c>
      <c r="N1363">
        <v>2</v>
      </c>
    </row>
    <row r="1364" spans="1:14">
      <c r="A1364" t="s">
        <v>2615</v>
      </c>
      <c r="B1364" s="21" t="e">
        <f>VLOOKUP(A:A,'Bing search queries'!B:K,10,FALSE)</f>
        <v>#N/A</v>
      </c>
      <c r="C1364" s="21">
        <v>2.85</v>
      </c>
      <c r="D1364" s="22" t="e">
        <f>(C1364-B1364)/C1364</f>
        <v>#N/A</v>
      </c>
      <c r="E1364" t="s">
        <v>64</v>
      </c>
      <c r="F1364" t="s">
        <v>80</v>
      </c>
      <c r="G1364" t="s">
        <v>866</v>
      </c>
      <c r="H1364" t="s">
        <v>78</v>
      </c>
      <c r="I1364">
        <v>1</v>
      </c>
      <c r="J1364">
        <v>1</v>
      </c>
      <c r="K1364" s="3">
        <v>1</v>
      </c>
      <c r="L1364">
        <v>2.85</v>
      </c>
      <c r="M1364">
        <v>2.85</v>
      </c>
      <c r="N1364">
        <v>2</v>
      </c>
    </row>
    <row r="1365" spans="1:14">
      <c r="A1365" t="s">
        <v>1479</v>
      </c>
      <c r="B1365" s="21" t="e">
        <f>VLOOKUP(A:A,'Bing search queries'!B:K,10,FALSE)</f>
        <v>#N/A</v>
      </c>
      <c r="C1365" s="21">
        <v>2.84</v>
      </c>
      <c r="D1365" s="22" t="e">
        <f>(C1365-B1365)/C1365</f>
        <v>#N/A</v>
      </c>
      <c r="E1365" t="s">
        <v>64</v>
      </c>
      <c r="F1365" t="s">
        <v>76</v>
      </c>
      <c r="G1365" t="s">
        <v>284</v>
      </c>
      <c r="H1365" t="s">
        <v>61</v>
      </c>
      <c r="I1365">
        <v>1</v>
      </c>
      <c r="J1365">
        <v>4</v>
      </c>
      <c r="K1365" s="3">
        <v>0.25</v>
      </c>
      <c r="L1365">
        <v>2.84</v>
      </c>
      <c r="M1365">
        <v>2.84</v>
      </c>
      <c r="N1365">
        <v>5</v>
      </c>
    </row>
    <row r="1366" spans="1:14">
      <c r="A1366" t="s">
        <v>920</v>
      </c>
      <c r="B1366" s="21" t="e">
        <f>VLOOKUP(A:A,'Bing search queries'!B:K,10,FALSE)</f>
        <v>#N/A</v>
      </c>
      <c r="C1366" s="21">
        <v>2.84</v>
      </c>
      <c r="D1366" s="22" t="e">
        <f>(C1366-B1366)/C1366</f>
        <v>#N/A</v>
      </c>
      <c r="E1366" t="s">
        <v>64</v>
      </c>
      <c r="F1366" t="s">
        <v>68</v>
      </c>
      <c r="G1366" t="s">
        <v>69</v>
      </c>
      <c r="H1366" t="s">
        <v>78</v>
      </c>
      <c r="I1366">
        <v>1</v>
      </c>
      <c r="J1366">
        <v>3</v>
      </c>
      <c r="K1366" s="3">
        <v>0.33329999999999999</v>
      </c>
      <c r="L1366">
        <v>2.84</v>
      </c>
      <c r="M1366">
        <v>2.84</v>
      </c>
      <c r="N1366">
        <v>2.2999999999999998</v>
      </c>
    </row>
    <row r="1367" spans="1:14">
      <c r="A1367" t="s">
        <v>1251</v>
      </c>
      <c r="B1367" s="21" t="e">
        <f>VLOOKUP(A:A,'Bing search queries'!B:K,10,FALSE)</f>
        <v>#N/A</v>
      </c>
      <c r="C1367" s="21">
        <v>2.84</v>
      </c>
      <c r="D1367" s="22" t="e">
        <f>(C1367-B1367)/C1367</f>
        <v>#N/A</v>
      </c>
      <c r="E1367" t="s">
        <v>64</v>
      </c>
      <c r="F1367" t="s">
        <v>68</v>
      </c>
      <c r="G1367" t="s">
        <v>69</v>
      </c>
      <c r="H1367" t="s">
        <v>61</v>
      </c>
      <c r="I1367">
        <v>1</v>
      </c>
      <c r="J1367">
        <v>2</v>
      </c>
      <c r="K1367" s="3">
        <v>0.5</v>
      </c>
      <c r="L1367">
        <v>2.84</v>
      </c>
      <c r="M1367">
        <v>2.84</v>
      </c>
      <c r="N1367">
        <v>2</v>
      </c>
    </row>
    <row r="1368" spans="1:14">
      <c r="A1368" t="s">
        <v>2556</v>
      </c>
      <c r="B1368" s="21" t="e">
        <f>VLOOKUP(A:A,'Bing search queries'!B:K,10,FALSE)</f>
        <v>#N/A</v>
      </c>
      <c r="C1368" s="21">
        <v>2.84</v>
      </c>
      <c r="D1368" s="22" t="e">
        <f>(C1368-B1368)/C1368</f>
        <v>#N/A</v>
      </c>
      <c r="E1368" t="s">
        <v>64</v>
      </c>
      <c r="F1368" t="s">
        <v>134</v>
      </c>
      <c r="G1368" t="s">
        <v>146</v>
      </c>
      <c r="H1368" t="s">
        <v>61</v>
      </c>
      <c r="I1368">
        <v>1</v>
      </c>
      <c r="J1368">
        <v>2</v>
      </c>
      <c r="K1368" s="3">
        <v>0.5</v>
      </c>
      <c r="L1368">
        <v>2.84</v>
      </c>
      <c r="M1368">
        <v>2.84</v>
      </c>
      <c r="N1368">
        <v>3.5</v>
      </c>
    </row>
    <row r="1369" spans="1:14">
      <c r="A1369" t="s">
        <v>92</v>
      </c>
      <c r="B1369" s="21" t="e">
        <f>VLOOKUP(A:A,'Bing search queries'!B:K,10,FALSE)</f>
        <v>#N/A</v>
      </c>
      <c r="C1369" s="21">
        <v>2.84</v>
      </c>
      <c r="D1369" s="22" t="e">
        <f>(C1369-B1369)/C1369</f>
        <v>#N/A</v>
      </c>
      <c r="E1369" t="s">
        <v>93</v>
      </c>
      <c r="F1369" t="s">
        <v>94</v>
      </c>
      <c r="G1369" t="s">
        <v>95</v>
      </c>
      <c r="H1369" t="s">
        <v>83</v>
      </c>
      <c r="I1369">
        <v>2</v>
      </c>
      <c r="J1369">
        <v>1</v>
      </c>
      <c r="K1369" s="3">
        <v>2</v>
      </c>
      <c r="L1369">
        <v>1.42</v>
      </c>
      <c r="M1369">
        <v>2.84</v>
      </c>
      <c r="N1369">
        <v>1</v>
      </c>
    </row>
    <row r="1370" spans="1:14">
      <c r="A1370" t="s">
        <v>524</v>
      </c>
      <c r="B1370" s="21" t="e">
        <f>VLOOKUP(A:A,'Bing search queries'!B:K,10,FALSE)</f>
        <v>#N/A</v>
      </c>
      <c r="C1370" s="21">
        <v>2.84</v>
      </c>
      <c r="D1370" s="22" t="e">
        <f>(C1370-B1370)/C1370</f>
        <v>#N/A</v>
      </c>
      <c r="E1370" t="s">
        <v>64</v>
      </c>
      <c r="F1370" t="s">
        <v>68</v>
      </c>
      <c r="G1370" t="s">
        <v>69</v>
      </c>
      <c r="H1370" t="s">
        <v>61</v>
      </c>
      <c r="I1370">
        <v>1</v>
      </c>
      <c r="J1370">
        <v>1</v>
      </c>
      <c r="K1370" s="3">
        <v>1</v>
      </c>
      <c r="L1370">
        <v>2.84</v>
      </c>
      <c r="M1370">
        <v>2.84</v>
      </c>
      <c r="N1370">
        <v>1</v>
      </c>
    </row>
    <row r="1371" spans="1:14">
      <c r="A1371" t="s">
        <v>846</v>
      </c>
      <c r="B1371" s="21" t="e">
        <f>VLOOKUP(A:A,'Bing search queries'!B:K,10,FALSE)</f>
        <v>#N/A</v>
      </c>
      <c r="C1371" s="21">
        <v>2.84</v>
      </c>
      <c r="D1371" s="22" t="e">
        <f>(C1371-B1371)/C1371</f>
        <v>#N/A</v>
      </c>
      <c r="E1371" t="s">
        <v>64</v>
      </c>
      <c r="F1371" t="s">
        <v>134</v>
      </c>
      <c r="G1371" t="s">
        <v>146</v>
      </c>
      <c r="H1371" t="s">
        <v>61</v>
      </c>
      <c r="I1371">
        <v>1</v>
      </c>
      <c r="J1371">
        <v>1</v>
      </c>
      <c r="K1371" s="3">
        <v>1</v>
      </c>
      <c r="L1371">
        <v>2.84</v>
      </c>
      <c r="M1371">
        <v>2.84</v>
      </c>
      <c r="N1371">
        <v>2</v>
      </c>
    </row>
    <row r="1372" spans="1:14">
      <c r="A1372" t="s">
        <v>1105</v>
      </c>
      <c r="B1372" s="21" t="e">
        <f>VLOOKUP(A:A,'Bing search queries'!B:K,10,FALSE)</f>
        <v>#N/A</v>
      </c>
      <c r="C1372" s="21">
        <v>2.84</v>
      </c>
      <c r="D1372" s="22" t="e">
        <f>(C1372-B1372)/C1372</f>
        <v>#N/A</v>
      </c>
      <c r="E1372" t="s">
        <v>64</v>
      </c>
      <c r="F1372" t="s">
        <v>134</v>
      </c>
      <c r="G1372" t="s">
        <v>219</v>
      </c>
      <c r="H1372" t="s">
        <v>61</v>
      </c>
      <c r="I1372">
        <v>1</v>
      </c>
      <c r="J1372">
        <v>1</v>
      </c>
      <c r="K1372" s="3">
        <v>1</v>
      </c>
      <c r="L1372">
        <v>2.84</v>
      </c>
      <c r="M1372">
        <v>2.84</v>
      </c>
      <c r="N1372">
        <v>2</v>
      </c>
    </row>
    <row r="1373" spans="1:14">
      <c r="A1373" t="s">
        <v>1250</v>
      </c>
      <c r="B1373" s="21" t="e">
        <f>VLOOKUP(A:A,'Bing search queries'!B:K,10,FALSE)</f>
        <v>#N/A</v>
      </c>
      <c r="C1373" s="21">
        <v>2.84</v>
      </c>
      <c r="D1373" s="22" t="e">
        <f>(C1373-B1373)/C1373</f>
        <v>#N/A</v>
      </c>
      <c r="E1373" t="s">
        <v>64</v>
      </c>
      <c r="F1373" t="s">
        <v>134</v>
      </c>
      <c r="G1373" t="s">
        <v>146</v>
      </c>
      <c r="H1373" t="s">
        <v>78</v>
      </c>
      <c r="I1373">
        <v>1</v>
      </c>
      <c r="J1373">
        <v>1</v>
      </c>
      <c r="K1373" s="3">
        <v>1</v>
      </c>
      <c r="L1373">
        <v>2.84</v>
      </c>
      <c r="M1373">
        <v>2.84</v>
      </c>
      <c r="N1373">
        <v>3</v>
      </c>
    </row>
    <row r="1374" spans="1:14">
      <c r="A1374" t="s">
        <v>2379</v>
      </c>
      <c r="B1374" s="21" t="e">
        <f>VLOOKUP(A:A,'Bing search queries'!B:K,10,FALSE)</f>
        <v>#N/A</v>
      </c>
      <c r="C1374" s="21">
        <v>2.84</v>
      </c>
      <c r="D1374" s="22" t="e">
        <f>(C1374-B1374)/C1374</f>
        <v>#N/A</v>
      </c>
      <c r="E1374" t="s">
        <v>64</v>
      </c>
      <c r="F1374" t="s">
        <v>134</v>
      </c>
      <c r="G1374" t="s">
        <v>135</v>
      </c>
      <c r="H1374" t="s">
        <v>78</v>
      </c>
      <c r="I1374">
        <v>1</v>
      </c>
      <c r="J1374">
        <v>1</v>
      </c>
      <c r="K1374" s="3">
        <v>1</v>
      </c>
      <c r="L1374">
        <v>2.84</v>
      </c>
      <c r="M1374">
        <v>2.84</v>
      </c>
      <c r="N1374">
        <v>4</v>
      </c>
    </row>
    <row r="1375" spans="1:14">
      <c r="A1375" t="s">
        <v>2480</v>
      </c>
      <c r="B1375" s="21" t="e">
        <f>VLOOKUP(A:A,'Bing search queries'!B:K,10,FALSE)</f>
        <v>#N/A</v>
      </c>
      <c r="C1375" s="21">
        <v>2.84</v>
      </c>
      <c r="D1375" s="22" t="e">
        <f>(C1375-B1375)/C1375</f>
        <v>#N/A</v>
      </c>
      <c r="E1375" t="s">
        <v>64</v>
      </c>
      <c r="F1375" t="s">
        <v>68</v>
      </c>
      <c r="G1375" t="s">
        <v>158</v>
      </c>
      <c r="H1375" t="s">
        <v>78</v>
      </c>
      <c r="I1375">
        <v>1</v>
      </c>
      <c r="J1375">
        <v>1</v>
      </c>
      <c r="K1375" s="3">
        <v>1</v>
      </c>
      <c r="L1375">
        <v>2.84</v>
      </c>
      <c r="M1375">
        <v>2.84</v>
      </c>
      <c r="N1375">
        <v>2</v>
      </c>
    </row>
    <row r="1376" spans="1:14">
      <c r="A1376" t="s">
        <v>2727</v>
      </c>
      <c r="B1376" s="21" t="e">
        <f>VLOOKUP(A:A,'Bing search queries'!B:K,10,FALSE)</f>
        <v>#N/A</v>
      </c>
      <c r="C1376" s="21">
        <v>2.84</v>
      </c>
      <c r="D1376" s="22" t="e">
        <f>(C1376-B1376)/C1376</f>
        <v>#N/A</v>
      </c>
      <c r="E1376" t="s">
        <v>64</v>
      </c>
      <c r="F1376" t="s">
        <v>134</v>
      </c>
      <c r="G1376" t="s">
        <v>558</v>
      </c>
      <c r="H1376" t="s">
        <v>61</v>
      </c>
      <c r="I1376">
        <v>1</v>
      </c>
      <c r="J1376">
        <v>1</v>
      </c>
      <c r="K1376" s="3">
        <v>1</v>
      </c>
      <c r="L1376">
        <v>2.84</v>
      </c>
      <c r="M1376">
        <v>2.84</v>
      </c>
      <c r="N1376">
        <v>1</v>
      </c>
    </row>
    <row r="1377" spans="1:14">
      <c r="A1377" t="s">
        <v>2958</v>
      </c>
      <c r="B1377" s="21" t="e">
        <f>VLOOKUP(A:A,'Bing search queries'!B:K,10,FALSE)</f>
        <v>#N/A</v>
      </c>
      <c r="C1377" s="21">
        <v>2.84</v>
      </c>
      <c r="D1377" s="22" t="e">
        <f>(C1377-B1377)/C1377</f>
        <v>#N/A</v>
      </c>
      <c r="E1377" t="s">
        <v>64</v>
      </c>
      <c r="F1377" t="s">
        <v>68</v>
      </c>
      <c r="G1377" t="s">
        <v>69</v>
      </c>
      <c r="H1377" t="s">
        <v>61</v>
      </c>
      <c r="I1377">
        <v>1</v>
      </c>
      <c r="J1377">
        <v>1</v>
      </c>
      <c r="K1377" s="3">
        <v>1</v>
      </c>
      <c r="L1377">
        <v>2.84</v>
      </c>
      <c r="M1377">
        <v>2.84</v>
      </c>
      <c r="N1377">
        <v>3</v>
      </c>
    </row>
    <row r="1378" spans="1:14">
      <c r="A1378" t="s">
        <v>2943</v>
      </c>
      <c r="B1378" s="21" t="e">
        <f>VLOOKUP(A:A,'Bing search queries'!B:K,10,FALSE)</f>
        <v>#N/A</v>
      </c>
      <c r="C1378" s="21">
        <v>2.83</v>
      </c>
      <c r="D1378" s="22" t="e">
        <f>(C1378-B1378)/C1378</f>
        <v>#N/A</v>
      </c>
      <c r="E1378" t="s">
        <v>64</v>
      </c>
      <c r="F1378" t="s">
        <v>134</v>
      </c>
      <c r="G1378" t="s">
        <v>138</v>
      </c>
      <c r="H1378" t="s">
        <v>61</v>
      </c>
      <c r="I1378">
        <v>1</v>
      </c>
      <c r="J1378">
        <v>6</v>
      </c>
      <c r="K1378" s="3">
        <v>0.16669999999999999</v>
      </c>
      <c r="L1378">
        <v>2.83</v>
      </c>
      <c r="M1378">
        <v>2.83</v>
      </c>
      <c r="N1378">
        <v>1.3</v>
      </c>
    </row>
    <row r="1379" spans="1:14">
      <c r="A1379" t="s">
        <v>79</v>
      </c>
      <c r="B1379" s="21" t="e">
        <f>VLOOKUP(A:A,'Bing search queries'!B:K,10,FALSE)</f>
        <v>#N/A</v>
      </c>
      <c r="C1379" s="21">
        <v>2.83</v>
      </c>
      <c r="D1379" s="22" t="e">
        <f>(C1379-B1379)/C1379</f>
        <v>#N/A</v>
      </c>
      <c r="E1379" t="s">
        <v>64</v>
      </c>
      <c r="F1379" t="s">
        <v>80</v>
      </c>
      <c r="G1379" t="s">
        <v>81</v>
      </c>
      <c r="H1379" t="s">
        <v>78</v>
      </c>
      <c r="I1379">
        <v>1</v>
      </c>
      <c r="J1379">
        <v>4</v>
      </c>
      <c r="K1379" s="3">
        <v>0.25</v>
      </c>
      <c r="L1379">
        <v>2.83</v>
      </c>
      <c r="M1379">
        <v>2.83</v>
      </c>
      <c r="N1379">
        <v>2.2999999999999998</v>
      </c>
    </row>
    <row r="1380" spans="1:14">
      <c r="A1380" t="s">
        <v>1531</v>
      </c>
      <c r="B1380" s="21" t="e">
        <f>VLOOKUP(A:A,'Bing search queries'!B:K,10,FALSE)</f>
        <v>#N/A</v>
      </c>
      <c r="C1380" s="21">
        <v>2.83</v>
      </c>
      <c r="D1380" s="22" t="e">
        <f>(C1380-B1380)/C1380</f>
        <v>#N/A</v>
      </c>
      <c r="E1380" t="s">
        <v>64</v>
      </c>
      <c r="F1380" t="s">
        <v>68</v>
      </c>
      <c r="G1380" t="s">
        <v>69</v>
      </c>
      <c r="H1380" t="s">
        <v>61</v>
      </c>
      <c r="I1380">
        <v>1</v>
      </c>
      <c r="J1380">
        <v>2</v>
      </c>
      <c r="K1380" s="3">
        <v>0.5</v>
      </c>
      <c r="L1380">
        <v>2.83</v>
      </c>
      <c r="M1380">
        <v>2.83</v>
      </c>
      <c r="N1380">
        <v>4</v>
      </c>
    </row>
    <row r="1381" spans="1:14">
      <c r="A1381" t="s">
        <v>382</v>
      </c>
      <c r="B1381" s="21" t="e">
        <f>VLOOKUP(A:A,'Bing search queries'!B:K,10,FALSE)</f>
        <v>#N/A</v>
      </c>
      <c r="C1381" s="21">
        <v>2.83</v>
      </c>
      <c r="D1381" s="22" t="e">
        <f>(C1381-B1381)/C1381</f>
        <v>#N/A</v>
      </c>
      <c r="E1381" t="s">
        <v>64</v>
      </c>
      <c r="F1381" t="s">
        <v>134</v>
      </c>
      <c r="G1381" t="s">
        <v>255</v>
      </c>
      <c r="H1381" t="s">
        <v>70</v>
      </c>
      <c r="I1381">
        <v>1</v>
      </c>
      <c r="J1381">
        <v>1</v>
      </c>
      <c r="K1381" s="3">
        <v>1</v>
      </c>
      <c r="L1381">
        <v>2.83</v>
      </c>
      <c r="M1381">
        <v>2.83</v>
      </c>
      <c r="N1381">
        <v>2</v>
      </c>
    </row>
    <row r="1382" spans="1:14">
      <c r="A1382" t="s">
        <v>1265</v>
      </c>
      <c r="B1382" s="21" t="e">
        <f>VLOOKUP(A:A,'Bing search queries'!B:K,10,FALSE)</f>
        <v>#N/A</v>
      </c>
      <c r="C1382" s="21">
        <v>2.83</v>
      </c>
      <c r="D1382" s="22" t="e">
        <f>(C1382-B1382)/C1382</f>
        <v>#N/A</v>
      </c>
      <c r="E1382" t="s">
        <v>64</v>
      </c>
      <c r="F1382" t="s">
        <v>68</v>
      </c>
      <c r="G1382" t="s">
        <v>69</v>
      </c>
      <c r="H1382" t="s">
        <v>61</v>
      </c>
      <c r="I1382">
        <v>1</v>
      </c>
      <c r="J1382">
        <v>1</v>
      </c>
      <c r="K1382" s="3">
        <v>1</v>
      </c>
      <c r="L1382">
        <v>2.83</v>
      </c>
      <c r="M1382">
        <v>2.83</v>
      </c>
      <c r="N1382">
        <v>2</v>
      </c>
    </row>
    <row r="1383" spans="1:14">
      <c r="A1383" t="s">
        <v>2605</v>
      </c>
      <c r="B1383" s="21" t="e">
        <f>VLOOKUP(A:A,'Bing search queries'!B:K,10,FALSE)</f>
        <v>#N/A</v>
      </c>
      <c r="C1383" s="21">
        <v>2.83</v>
      </c>
      <c r="D1383" s="22" t="e">
        <f>(C1383-B1383)/C1383</f>
        <v>#N/A</v>
      </c>
      <c r="E1383" t="s">
        <v>64</v>
      </c>
      <c r="F1383" t="s">
        <v>76</v>
      </c>
      <c r="G1383" t="s">
        <v>77</v>
      </c>
      <c r="H1383" t="s">
        <v>78</v>
      </c>
      <c r="I1383">
        <v>1</v>
      </c>
      <c r="J1383">
        <v>1</v>
      </c>
      <c r="K1383" s="3">
        <v>1</v>
      </c>
      <c r="L1383">
        <v>2.83</v>
      </c>
      <c r="M1383">
        <v>2.83</v>
      </c>
      <c r="N1383">
        <v>3</v>
      </c>
    </row>
    <row r="1384" spans="1:14">
      <c r="A1384" t="s">
        <v>2953</v>
      </c>
      <c r="B1384" s="21" t="e">
        <f>VLOOKUP(A:A,'Bing search queries'!B:K,10,FALSE)</f>
        <v>#N/A</v>
      </c>
      <c r="C1384" s="21">
        <v>2.83</v>
      </c>
      <c r="D1384" s="22" t="e">
        <f>(C1384-B1384)/C1384</f>
        <v>#N/A</v>
      </c>
      <c r="E1384" t="s">
        <v>64</v>
      </c>
      <c r="F1384" t="s">
        <v>68</v>
      </c>
      <c r="G1384" t="s">
        <v>158</v>
      </c>
      <c r="H1384" t="s">
        <v>78</v>
      </c>
      <c r="I1384">
        <v>1</v>
      </c>
      <c r="J1384">
        <v>1</v>
      </c>
      <c r="K1384" s="3">
        <v>1</v>
      </c>
      <c r="L1384">
        <v>2.83</v>
      </c>
      <c r="M1384">
        <v>2.83</v>
      </c>
      <c r="N1384">
        <v>2</v>
      </c>
    </row>
    <row r="1385" spans="1:14">
      <c r="A1385" t="s">
        <v>2506</v>
      </c>
      <c r="B1385" s="21" t="e">
        <f>VLOOKUP(A:A,'Bing search queries'!B:K,10,FALSE)</f>
        <v>#N/A</v>
      </c>
      <c r="C1385" s="21">
        <v>2.82</v>
      </c>
      <c r="D1385" s="22" t="e">
        <f>(C1385-B1385)/C1385</f>
        <v>#N/A</v>
      </c>
      <c r="E1385" t="s">
        <v>64</v>
      </c>
      <c r="F1385" t="s">
        <v>90</v>
      </c>
      <c r="G1385" t="s">
        <v>128</v>
      </c>
      <c r="H1385" t="s">
        <v>83</v>
      </c>
      <c r="I1385">
        <v>1</v>
      </c>
      <c r="J1385">
        <v>11</v>
      </c>
      <c r="K1385" s="3">
        <v>9.0899999999999995E-2</v>
      </c>
      <c r="L1385">
        <v>2.82</v>
      </c>
      <c r="M1385">
        <v>2.82</v>
      </c>
      <c r="N1385">
        <v>2</v>
      </c>
    </row>
    <row r="1386" spans="1:14">
      <c r="A1386" t="s">
        <v>558</v>
      </c>
      <c r="B1386" s="21">
        <f>VLOOKUP(A:A,'Bing search queries'!B:K,10,FALSE)</f>
        <v>4.43</v>
      </c>
      <c r="C1386" s="21">
        <v>2.82</v>
      </c>
      <c r="D1386" s="22">
        <f>(C1386-B1386)/C1386</f>
        <v>-0.57092198581560283</v>
      </c>
      <c r="E1386" t="s">
        <v>64</v>
      </c>
      <c r="F1386" t="s">
        <v>68</v>
      </c>
      <c r="G1386" t="s">
        <v>360</v>
      </c>
      <c r="H1386" t="s">
        <v>61</v>
      </c>
      <c r="I1386">
        <v>1</v>
      </c>
      <c r="J1386">
        <v>6</v>
      </c>
      <c r="K1386" s="3">
        <v>0.16669999999999999</v>
      </c>
      <c r="L1386">
        <v>2.82</v>
      </c>
      <c r="M1386">
        <v>2.82</v>
      </c>
      <c r="N1386">
        <v>2</v>
      </c>
    </row>
    <row r="1387" spans="1:14">
      <c r="A1387" t="s">
        <v>2720</v>
      </c>
      <c r="B1387" s="21" t="e">
        <f>VLOOKUP(A:A,'Bing search queries'!B:K,10,FALSE)</f>
        <v>#N/A</v>
      </c>
      <c r="C1387" s="21">
        <v>2.82</v>
      </c>
      <c r="D1387" s="22" t="e">
        <f>(C1387-B1387)/C1387</f>
        <v>#N/A</v>
      </c>
      <c r="E1387" t="s">
        <v>64</v>
      </c>
      <c r="F1387" t="s">
        <v>68</v>
      </c>
      <c r="G1387" t="s">
        <v>158</v>
      </c>
      <c r="H1387" t="s">
        <v>61</v>
      </c>
      <c r="I1387">
        <v>1</v>
      </c>
      <c r="J1387">
        <v>6</v>
      </c>
      <c r="K1387" s="3">
        <v>0.16669999999999999</v>
      </c>
      <c r="L1387">
        <v>2.82</v>
      </c>
      <c r="M1387">
        <v>2.82</v>
      </c>
      <c r="N1387">
        <v>2.2000000000000002</v>
      </c>
    </row>
    <row r="1388" spans="1:14">
      <c r="A1388" t="s">
        <v>1945</v>
      </c>
      <c r="B1388" s="21" t="e">
        <f>VLOOKUP(A:A,'Bing search queries'!B:K,10,FALSE)</f>
        <v>#N/A</v>
      </c>
      <c r="C1388" s="21">
        <v>2.82</v>
      </c>
      <c r="D1388" s="22" t="e">
        <f>(C1388-B1388)/C1388</f>
        <v>#N/A</v>
      </c>
      <c r="E1388" t="s">
        <v>64</v>
      </c>
      <c r="F1388" t="s">
        <v>65</v>
      </c>
      <c r="G1388" t="s">
        <v>66</v>
      </c>
      <c r="H1388" t="s">
        <v>61</v>
      </c>
      <c r="I1388">
        <v>1</v>
      </c>
      <c r="J1388">
        <v>4</v>
      </c>
      <c r="K1388" s="3">
        <v>0.25</v>
      </c>
      <c r="L1388">
        <v>2.82</v>
      </c>
      <c r="M1388">
        <v>2.82</v>
      </c>
      <c r="N1388">
        <v>1</v>
      </c>
    </row>
    <row r="1389" spans="1:14">
      <c r="A1389" t="s">
        <v>482</v>
      </c>
      <c r="B1389" s="21" t="e">
        <f>VLOOKUP(A:A,'Bing search queries'!B:K,10,FALSE)</f>
        <v>#N/A</v>
      </c>
      <c r="C1389" s="21">
        <v>2.82</v>
      </c>
      <c r="D1389" s="22" t="e">
        <f>(C1389-B1389)/C1389</f>
        <v>#N/A</v>
      </c>
      <c r="E1389" t="s">
        <v>64</v>
      </c>
      <c r="F1389" t="s">
        <v>76</v>
      </c>
      <c r="G1389" t="s">
        <v>403</v>
      </c>
      <c r="H1389" t="s">
        <v>83</v>
      </c>
      <c r="I1389">
        <v>1</v>
      </c>
      <c r="J1389">
        <v>2</v>
      </c>
      <c r="K1389" s="3">
        <v>0.5</v>
      </c>
      <c r="L1389">
        <v>2.82</v>
      </c>
      <c r="M1389">
        <v>2.82</v>
      </c>
      <c r="N1389">
        <v>1.5</v>
      </c>
    </row>
    <row r="1390" spans="1:14">
      <c r="A1390" t="s">
        <v>196</v>
      </c>
      <c r="B1390" s="21" t="e">
        <f>VLOOKUP(A:A,'Bing search queries'!B:K,10,FALSE)</f>
        <v>#N/A</v>
      </c>
      <c r="C1390" s="21">
        <v>2.82</v>
      </c>
      <c r="D1390" s="22" t="e">
        <f>(C1390-B1390)/C1390</f>
        <v>#N/A</v>
      </c>
      <c r="E1390" t="s">
        <v>64</v>
      </c>
      <c r="F1390" t="s">
        <v>76</v>
      </c>
      <c r="G1390" t="s">
        <v>77</v>
      </c>
      <c r="H1390" t="s">
        <v>61</v>
      </c>
      <c r="I1390">
        <v>1</v>
      </c>
      <c r="J1390">
        <v>1</v>
      </c>
      <c r="K1390" s="3">
        <v>1</v>
      </c>
      <c r="L1390">
        <v>2.82</v>
      </c>
      <c r="M1390">
        <v>2.82</v>
      </c>
      <c r="N1390">
        <v>10</v>
      </c>
    </row>
    <row r="1391" spans="1:14">
      <c r="A1391" t="s">
        <v>447</v>
      </c>
      <c r="B1391" s="21" t="e">
        <f>VLOOKUP(A:A,'Bing search queries'!B:K,10,FALSE)</f>
        <v>#N/A</v>
      </c>
      <c r="C1391" s="21">
        <v>2.82</v>
      </c>
      <c r="D1391" s="22" t="e">
        <f>(C1391-B1391)/C1391</f>
        <v>#N/A</v>
      </c>
      <c r="E1391" t="s">
        <v>64</v>
      </c>
      <c r="F1391" t="s">
        <v>68</v>
      </c>
      <c r="G1391" t="s">
        <v>69</v>
      </c>
      <c r="H1391" t="s">
        <v>61</v>
      </c>
      <c r="I1391">
        <v>1</v>
      </c>
      <c r="J1391">
        <v>1</v>
      </c>
      <c r="K1391" s="3">
        <v>1</v>
      </c>
      <c r="L1391">
        <v>2.82</v>
      </c>
      <c r="M1391">
        <v>2.82</v>
      </c>
      <c r="N1391">
        <v>1</v>
      </c>
    </row>
    <row r="1392" spans="1:14">
      <c r="A1392" t="s">
        <v>758</v>
      </c>
      <c r="B1392" s="21" t="e">
        <f>VLOOKUP(A:A,'Bing search queries'!B:K,10,FALSE)</f>
        <v>#N/A</v>
      </c>
      <c r="C1392" s="21">
        <v>2.82</v>
      </c>
      <c r="D1392" s="22" t="e">
        <f>(C1392-B1392)/C1392</f>
        <v>#N/A</v>
      </c>
      <c r="E1392" t="s">
        <v>64</v>
      </c>
      <c r="F1392" t="s">
        <v>76</v>
      </c>
      <c r="G1392" t="s">
        <v>77</v>
      </c>
      <c r="H1392" t="s">
        <v>61</v>
      </c>
      <c r="I1392">
        <v>1</v>
      </c>
      <c r="J1392">
        <v>1</v>
      </c>
      <c r="K1392" s="3">
        <v>1</v>
      </c>
      <c r="L1392">
        <v>2.82</v>
      </c>
      <c r="M1392">
        <v>2.82</v>
      </c>
      <c r="N1392">
        <v>3</v>
      </c>
    </row>
    <row r="1393" spans="1:14">
      <c r="A1393" t="s">
        <v>949</v>
      </c>
      <c r="B1393" s="21" t="e">
        <f>VLOOKUP(A:A,'Bing search queries'!B:K,10,FALSE)</f>
        <v>#N/A</v>
      </c>
      <c r="C1393" s="21">
        <v>2.82</v>
      </c>
      <c r="D1393" s="22" t="e">
        <f>(C1393-B1393)/C1393</f>
        <v>#N/A</v>
      </c>
      <c r="E1393" t="s">
        <v>64</v>
      </c>
      <c r="F1393" t="s">
        <v>134</v>
      </c>
      <c r="G1393" t="s">
        <v>143</v>
      </c>
      <c r="H1393" t="s">
        <v>61</v>
      </c>
      <c r="I1393">
        <v>1</v>
      </c>
      <c r="J1393">
        <v>1</v>
      </c>
      <c r="K1393" s="3">
        <v>1</v>
      </c>
      <c r="L1393">
        <v>2.82</v>
      </c>
      <c r="M1393">
        <v>2.82</v>
      </c>
      <c r="N1393">
        <v>4</v>
      </c>
    </row>
    <row r="1394" spans="1:14">
      <c r="A1394" t="s">
        <v>1293</v>
      </c>
      <c r="B1394" s="21" t="e">
        <f>VLOOKUP(A:A,'Bing search queries'!B:K,10,FALSE)</f>
        <v>#N/A</v>
      </c>
      <c r="C1394" s="21">
        <v>2.82</v>
      </c>
      <c r="D1394" s="22" t="e">
        <f>(C1394-B1394)/C1394</f>
        <v>#N/A</v>
      </c>
      <c r="E1394" t="s">
        <v>64</v>
      </c>
      <c r="F1394" t="s">
        <v>68</v>
      </c>
      <c r="G1394" t="s">
        <v>158</v>
      </c>
      <c r="H1394" t="s">
        <v>61</v>
      </c>
      <c r="I1394">
        <v>1</v>
      </c>
      <c r="J1394">
        <v>1</v>
      </c>
      <c r="K1394" s="3">
        <v>1</v>
      </c>
      <c r="L1394">
        <v>2.82</v>
      </c>
      <c r="M1394">
        <v>2.82</v>
      </c>
      <c r="N1394">
        <v>1</v>
      </c>
    </row>
    <row r="1395" spans="1:14">
      <c r="A1395" t="s">
        <v>1374</v>
      </c>
      <c r="B1395" s="21" t="e">
        <f>VLOOKUP(A:A,'Bing search queries'!B:K,10,FALSE)</f>
        <v>#N/A</v>
      </c>
      <c r="C1395" s="21">
        <v>2.82</v>
      </c>
      <c r="D1395" s="22" t="e">
        <f>(C1395-B1395)/C1395</f>
        <v>#N/A</v>
      </c>
      <c r="E1395" t="s">
        <v>64</v>
      </c>
      <c r="F1395" t="s">
        <v>76</v>
      </c>
      <c r="G1395" t="s">
        <v>77</v>
      </c>
      <c r="H1395" t="s">
        <v>61</v>
      </c>
      <c r="I1395">
        <v>1</v>
      </c>
      <c r="J1395">
        <v>1</v>
      </c>
      <c r="K1395" s="3">
        <v>1</v>
      </c>
      <c r="L1395">
        <v>2.82</v>
      </c>
      <c r="M1395">
        <v>2.82</v>
      </c>
      <c r="N1395">
        <v>2</v>
      </c>
    </row>
    <row r="1396" spans="1:14">
      <c r="A1396" t="s">
        <v>2369</v>
      </c>
      <c r="B1396" s="21" t="e">
        <f>VLOOKUP(A:A,'Bing search queries'!B:K,10,FALSE)</f>
        <v>#N/A</v>
      </c>
      <c r="C1396" s="21">
        <v>2.82</v>
      </c>
      <c r="D1396" s="22" t="e">
        <f>(C1396-B1396)/C1396</f>
        <v>#N/A</v>
      </c>
      <c r="E1396" t="s">
        <v>64</v>
      </c>
      <c r="F1396" t="s">
        <v>68</v>
      </c>
      <c r="G1396" t="s">
        <v>69</v>
      </c>
      <c r="H1396" t="s">
        <v>61</v>
      </c>
      <c r="I1396">
        <v>1</v>
      </c>
      <c r="J1396">
        <v>1</v>
      </c>
      <c r="K1396" s="3">
        <v>1</v>
      </c>
      <c r="L1396">
        <v>2.82</v>
      </c>
      <c r="M1396">
        <v>2.82</v>
      </c>
      <c r="N1396">
        <v>2</v>
      </c>
    </row>
    <row r="1397" spans="1:14">
      <c r="A1397" t="s">
        <v>2542</v>
      </c>
      <c r="B1397" s="21" t="e">
        <f>VLOOKUP(A:A,'Bing search queries'!B:K,10,FALSE)</f>
        <v>#N/A</v>
      </c>
      <c r="C1397" s="21">
        <v>2.82</v>
      </c>
      <c r="D1397" s="22" t="e">
        <f>(C1397-B1397)/C1397</f>
        <v>#N/A</v>
      </c>
      <c r="E1397" t="s">
        <v>64</v>
      </c>
      <c r="F1397" t="s">
        <v>68</v>
      </c>
      <c r="G1397" t="s">
        <v>69</v>
      </c>
      <c r="H1397" t="s">
        <v>61</v>
      </c>
      <c r="I1397">
        <v>1</v>
      </c>
      <c r="J1397">
        <v>1</v>
      </c>
      <c r="K1397" s="3">
        <v>1</v>
      </c>
      <c r="L1397">
        <v>2.82</v>
      </c>
      <c r="M1397">
        <v>2.82</v>
      </c>
      <c r="N1397">
        <v>1</v>
      </c>
    </row>
    <row r="1398" spans="1:14">
      <c r="A1398" t="s">
        <v>2845</v>
      </c>
      <c r="B1398" s="21" t="e">
        <f>VLOOKUP(A:A,'Bing search queries'!B:K,10,FALSE)</f>
        <v>#N/A</v>
      </c>
      <c r="C1398" s="21">
        <v>2.82</v>
      </c>
      <c r="D1398" s="22" t="e">
        <f>(C1398-B1398)/C1398</f>
        <v>#N/A</v>
      </c>
      <c r="E1398" t="s">
        <v>64</v>
      </c>
      <c r="F1398" t="s">
        <v>76</v>
      </c>
      <c r="G1398" t="s">
        <v>108</v>
      </c>
      <c r="H1398" t="s">
        <v>61</v>
      </c>
      <c r="I1398">
        <v>1</v>
      </c>
      <c r="J1398">
        <v>1</v>
      </c>
      <c r="K1398" s="3">
        <v>1</v>
      </c>
      <c r="L1398">
        <v>2.82</v>
      </c>
      <c r="M1398">
        <v>2.82</v>
      </c>
      <c r="N1398">
        <v>2</v>
      </c>
    </row>
    <row r="1399" spans="1:14">
      <c r="A1399" t="s">
        <v>2976</v>
      </c>
      <c r="B1399" s="21" t="e">
        <f>VLOOKUP(A:A,'Bing search queries'!B:K,10,FALSE)</f>
        <v>#N/A</v>
      </c>
      <c r="C1399" s="21">
        <v>2.82</v>
      </c>
      <c r="D1399" s="22" t="e">
        <f>(C1399-B1399)/C1399</f>
        <v>#N/A</v>
      </c>
      <c r="E1399" t="s">
        <v>64</v>
      </c>
      <c r="F1399" t="s">
        <v>68</v>
      </c>
      <c r="G1399" t="s">
        <v>126</v>
      </c>
      <c r="H1399" t="s">
        <v>61</v>
      </c>
      <c r="I1399">
        <v>1</v>
      </c>
      <c r="J1399">
        <v>1</v>
      </c>
      <c r="K1399" s="3">
        <v>1</v>
      </c>
      <c r="L1399">
        <v>2.82</v>
      </c>
      <c r="M1399">
        <v>2.82</v>
      </c>
      <c r="N1399">
        <v>2</v>
      </c>
    </row>
    <row r="1400" spans="1:14">
      <c r="A1400" t="s">
        <v>3045</v>
      </c>
      <c r="B1400" s="21" t="e">
        <f>VLOOKUP(A:A,'Bing search queries'!B:K,10,FALSE)</f>
        <v>#N/A</v>
      </c>
      <c r="C1400" s="21">
        <v>2.82</v>
      </c>
      <c r="D1400" s="22" t="e">
        <f>(C1400-B1400)/C1400</f>
        <v>#N/A</v>
      </c>
      <c r="E1400" t="s">
        <v>64</v>
      </c>
      <c r="F1400" t="s">
        <v>76</v>
      </c>
      <c r="G1400" t="s">
        <v>108</v>
      </c>
      <c r="H1400" t="s">
        <v>61</v>
      </c>
      <c r="I1400">
        <v>1</v>
      </c>
      <c r="J1400">
        <v>1</v>
      </c>
      <c r="K1400" s="3">
        <v>1</v>
      </c>
      <c r="L1400">
        <v>2.82</v>
      </c>
      <c r="M1400">
        <v>2.82</v>
      </c>
      <c r="N1400">
        <v>5</v>
      </c>
    </row>
    <row r="1401" spans="1:14">
      <c r="A1401" t="s">
        <v>1499</v>
      </c>
      <c r="B1401" s="21" t="e">
        <f>VLOOKUP(A:A,'Bing search queries'!B:K,10,FALSE)</f>
        <v>#N/A</v>
      </c>
      <c r="C1401" s="21">
        <v>2.81</v>
      </c>
      <c r="D1401" s="22" t="e">
        <f>(C1401-B1401)/C1401</f>
        <v>#N/A</v>
      </c>
      <c r="E1401" t="s">
        <v>104</v>
      </c>
      <c r="F1401" t="s">
        <v>162</v>
      </c>
      <c r="G1401" t="s">
        <v>234</v>
      </c>
      <c r="H1401" t="s">
        <v>61</v>
      </c>
      <c r="I1401">
        <v>3</v>
      </c>
      <c r="J1401">
        <v>16</v>
      </c>
      <c r="K1401" s="3">
        <v>0.1875</v>
      </c>
      <c r="L1401">
        <v>0.94</v>
      </c>
      <c r="M1401">
        <v>2.81</v>
      </c>
      <c r="N1401">
        <v>1.4</v>
      </c>
    </row>
    <row r="1402" spans="1:14">
      <c r="A1402" t="s">
        <v>2102</v>
      </c>
      <c r="B1402" s="21" t="e">
        <f>VLOOKUP(A:A,'Bing search queries'!B:K,10,FALSE)</f>
        <v>#N/A</v>
      </c>
      <c r="C1402" s="21">
        <v>2.81</v>
      </c>
      <c r="D1402" s="22" t="e">
        <f>(C1402-B1402)/C1402</f>
        <v>#N/A</v>
      </c>
      <c r="E1402" t="s">
        <v>85</v>
      </c>
      <c r="F1402" t="s">
        <v>613</v>
      </c>
      <c r="G1402" t="s">
        <v>614</v>
      </c>
      <c r="H1402" t="s">
        <v>61</v>
      </c>
      <c r="I1402">
        <v>1</v>
      </c>
      <c r="J1402">
        <v>8</v>
      </c>
      <c r="K1402" s="3">
        <v>0.125</v>
      </c>
      <c r="L1402">
        <v>2.81</v>
      </c>
      <c r="M1402">
        <v>2.81</v>
      </c>
      <c r="N1402">
        <v>1</v>
      </c>
    </row>
    <row r="1403" spans="1:14">
      <c r="A1403" t="s">
        <v>1218</v>
      </c>
      <c r="B1403" s="21" t="e">
        <f>VLOOKUP(A:A,'Bing search queries'!B:K,10,FALSE)</f>
        <v>#N/A</v>
      </c>
      <c r="C1403" s="21">
        <v>2.81</v>
      </c>
      <c r="D1403" s="22" t="e">
        <f>(C1403-B1403)/C1403</f>
        <v>#N/A</v>
      </c>
      <c r="E1403" t="s">
        <v>64</v>
      </c>
      <c r="F1403" t="s">
        <v>76</v>
      </c>
      <c r="G1403" t="s">
        <v>108</v>
      </c>
      <c r="H1403" t="s">
        <v>61</v>
      </c>
      <c r="I1403">
        <v>1</v>
      </c>
      <c r="J1403">
        <v>2</v>
      </c>
      <c r="K1403" s="3">
        <v>0.5</v>
      </c>
      <c r="L1403">
        <v>2.81</v>
      </c>
      <c r="M1403">
        <v>2.81</v>
      </c>
      <c r="N1403">
        <v>2</v>
      </c>
    </row>
    <row r="1404" spans="1:14">
      <c r="A1404" t="s">
        <v>1274</v>
      </c>
      <c r="B1404" s="21" t="e">
        <f>VLOOKUP(A:A,'Bing search queries'!B:K,10,FALSE)</f>
        <v>#N/A</v>
      </c>
      <c r="C1404" s="21">
        <v>2.81</v>
      </c>
      <c r="D1404" s="22" t="e">
        <f>(C1404-B1404)/C1404</f>
        <v>#N/A</v>
      </c>
      <c r="E1404" t="s">
        <v>64</v>
      </c>
      <c r="F1404" t="s">
        <v>68</v>
      </c>
      <c r="G1404" t="s">
        <v>69</v>
      </c>
      <c r="H1404" t="s">
        <v>61</v>
      </c>
      <c r="I1404">
        <v>1</v>
      </c>
      <c r="J1404">
        <v>2</v>
      </c>
      <c r="K1404" s="3">
        <v>0.5</v>
      </c>
      <c r="L1404">
        <v>2.81</v>
      </c>
      <c r="M1404">
        <v>2.81</v>
      </c>
      <c r="N1404">
        <v>1</v>
      </c>
    </row>
    <row r="1405" spans="1:14">
      <c r="A1405" t="s">
        <v>2254</v>
      </c>
      <c r="B1405" s="21" t="e">
        <f>VLOOKUP(A:A,'Bing search queries'!B:K,10,FALSE)</f>
        <v>#N/A</v>
      </c>
      <c r="C1405" s="21">
        <v>2.81</v>
      </c>
      <c r="D1405" s="22" t="e">
        <f>(C1405-B1405)/C1405</f>
        <v>#N/A</v>
      </c>
      <c r="E1405" t="s">
        <v>64</v>
      </c>
      <c r="F1405" t="s">
        <v>134</v>
      </c>
      <c r="G1405" t="s">
        <v>146</v>
      </c>
      <c r="H1405" t="s">
        <v>61</v>
      </c>
      <c r="I1405">
        <v>1</v>
      </c>
      <c r="J1405">
        <v>2</v>
      </c>
      <c r="K1405" s="3">
        <v>0.5</v>
      </c>
      <c r="L1405">
        <v>2.81</v>
      </c>
      <c r="M1405">
        <v>2.81</v>
      </c>
      <c r="N1405">
        <v>2.5</v>
      </c>
    </row>
    <row r="1406" spans="1:14">
      <c r="A1406" t="s">
        <v>2347</v>
      </c>
      <c r="B1406" s="21" t="e">
        <f>VLOOKUP(A:A,'Bing search queries'!B:K,10,FALSE)</f>
        <v>#N/A</v>
      </c>
      <c r="C1406" s="21">
        <v>2.81</v>
      </c>
      <c r="D1406" s="22" t="e">
        <f>(C1406-B1406)/C1406</f>
        <v>#N/A</v>
      </c>
      <c r="E1406" t="s">
        <v>64</v>
      </c>
      <c r="F1406" t="s">
        <v>68</v>
      </c>
      <c r="G1406" t="s">
        <v>360</v>
      </c>
      <c r="H1406" t="s">
        <v>61</v>
      </c>
      <c r="I1406">
        <v>1</v>
      </c>
      <c r="J1406">
        <v>2</v>
      </c>
      <c r="K1406" s="3">
        <v>0.5</v>
      </c>
      <c r="L1406">
        <v>2.81</v>
      </c>
      <c r="M1406">
        <v>2.81</v>
      </c>
      <c r="N1406">
        <v>1</v>
      </c>
    </row>
    <row r="1407" spans="1:14">
      <c r="A1407" t="s">
        <v>144</v>
      </c>
      <c r="B1407" s="21" t="e">
        <f>VLOOKUP(A:A,'Bing search queries'!B:K,10,FALSE)</f>
        <v>#N/A</v>
      </c>
      <c r="C1407" s="21">
        <v>2.81</v>
      </c>
      <c r="D1407" s="22" t="e">
        <f>(C1407-B1407)/C1407</f>
        <v>#N/A</v>
      </c>
      <c r="E1407" t="s">
        <v>64</v>
      </c>
      <c r="F1407" t="s">
        <v>134</v>
      </c>
      <c r="G1407" t="s">
        <v>135</v>
      </c>
      <c r="H1407" t="s">
        <v>61</v>
      </c>
      <c r="I1407">
        <v>1</v>
      </c>
      <c r="J1407">
        <v>1</v>
      </c>
      <c r="K1407" s="3">
        <v>1</v>
      </c>
      <c r="L1407">
        <v>2.81</v>
      </c>
      <c r="M1407">
        <v>2.81</v>
      </c>
      <c r="N1407">
        <v>2</v>
      </c>
    </row>
    <row r="1408" spans="1:14">
      <c r="A1408" t="s">
        <v>392</v>
      </c>
      <c r="B1408" s="21" t="e">
        <f>VLOOKUP(A:A,'Bing search queries'!B:K,10,FALSE)</f>
        <v>#N/A</v>
      </c>
      <c r="C1408" s="21">
        <v>2.81</v>
      </c>
      <c r="D1408" s="22" t="e">
        <f>(C1408-B1408)/C1408</f>
        <v>#N/A</v>
      </c>
      <c r="E1408" t="s">
        <v>64</v>
      </c>
      <c r="F1408" t="s">
        <v>68</v>
      </c>
      <c r="G1408" t="s">
        <v>158</v>
      </c>
      <c r="H1408" t="s">
        <v>61</v>
      </c>
      <c r="I1408">
        <v>1</v>
      </c>
      <c r="J1408">
        <v>1</v>
      </c>
      <c r="K1408" s="3">
        <v>1</v>
      </c>
      <c r="L1408">
        <v>2.81</v>
      </c>
      <c r="M1408">
        <v>2.81</v>
      </c>
      <c r="N1408">
        <v>2</v>
      </c>
    </row>
    <row r="1409" spans="1:14">
      <c r="A1409" t="s">
        <v>609</v>
      </c>
      <c r="B1409" s="21" t="e">
        <f>VLOOKUP(A:A,'Bing search queries'!B:K,10,FALSE)</f>
        <v>#N/A</v>
      </c>
      <c r="C1409" s="21">
        <v>2.81</v>
      </c>
      <c r="D1409" s="22" t="e">
        <f>(C1409-B1409)/C1409</f>
        <v>#N/A</v>
      </c>
      <c r="E1409" t="s">
        <v>64</v>
      </c>
      <c r="F1409" t="s">
        <v>80</v>
      </c>
      <c r="G1409" t="s">
        <v>313</v>
      </c>
      <c r="H1409" t="s">
        <v>61</v>
      </c>
      <c r="I1409">
        <v>1</v>
      </c>
      <c r="J1409">
        <v>1</v>
      </c>
      <c r="K1409" s="3">
        <v>1</v>
      </c>
      <c r="L1409">
        <v>2.81</v>
      </c>
      <c r="M1409">
        <v>2.81</v>
      </c>
      <c r="N1409">
        <v>5</v>
      </c>
    </row>
    <row r="1410" spans="1:14">
      <c r="A1410" t="s">
        <v>745</v>
      </c>
      <c r="B1410" s="21" t="e">
        <f>VLOOKUP(A:A,'Bing search queries'!B:K,10,FALSE)</f>
        <v>#N/A</v>
      </c>
      <c r="C1410" s="21">
        <v>2.81</v>
      </c>
      <c r="D1410" s="22" t="e">
        <f>(C1410-B1410)/C1410</f>
        <v>#N/A</v>
      </c>
      <c r="E1410" t="s">
        <v>64</v>
      </c>
      <c r="F1410" t="s">
        <v>76</v>
      </c>
      <c r="G1410" t="s">
        <v>77</v>
      </c>
      <c r="H1410" t="s">
        <v>61</v>
      </c>
      <c r="I1410">
        <v>1</v>
      </c>
      <c r="J1410">
        <v>1</v>
      </c>
      <c r="K1410" s="3">
        <v>1</v>
      </c>
      <c r="L1410">
        <v>2.81</v>
      </c>
      <c r="M1410">
        <v>2.81</v>
      </c>
      <c r="N1410">
        <v>1</v>
      </c>
    </row>
    <row r="1411" spans="1:14">
      <c r="A1411" t="s">
        <v>763</v>
      </c>
      <c r="B1411" s="21" t="e">
        <f>VLOOKUP(A:A,'Bing search queries'!B:K,10,FALSE)</f>
        <v>#N/A</v>
      </c>
      <c r="C1411" s="21">
        <v>2.81</v>
      </c>
      <c r="D1411" s="22" t="e">
        <f>(C1411-B1411)/C1411</f>
        <v>#N/A</v>
      </c>
      <c r="E1411" t="s">
        <v>64</v>
      </c>
      <c r="F1411" t="s">
        <v>68</v>
      </c>
      <c r="G1411" t="s">
        <v>69</v>
      </c>
      <c r="H1411" t="s">
        <v>61</v>
      </c>
      <c r="I1411">
        <v>1</v>
      </c>
      <c r="J1411">
        <v>1</v>
      </c>
      <c r="K1411" s="3">
        <v>1</v>
      </c>
      <c r="L1411">
        <v>2.81</v>
      </c>
      <c r="M1411">
        <v>2.81</v>
      </c>
      <c r="N1411">
        <v>1</v>
      </c>
    </row>
    <row r="1412" spans="1:14">
      <c r="A1412" t="s">
        <v>893</v>
      </c>
      <c r="B1412" s="21" t="e">
        <f>VLOOKUP(A:A,'Bing search queries'!B:K,10,FALSE)</f>
        <v>#N/A</v>
      </c>
      <c r="C1412" s="21">
        <v>2.81</v>
      </c>
      <c r="D1412" s="22" t="e">
        <f>(C1412-B1412)/C1412</f>
        <v>#N/A</v>
      </c>
      <c r="E1412" t="s">
        <v>64</v>
      </c>
      <c r="F1412" t="s">
        <v>68</v>
      </c>
      <c r="G1412" t="s">
        <v>267</v>
      </c>
      <c r="H1412" t="s">
        <v>83</v>
      </c>
      <c r="I1412">
        <v>1</v>
      </c>
      <c r="J1412">
        <v>1</v>
      </c>
      <c r="K1412" s="3">
        <v>1</v>
      </c>
      <c r="L1412">
        <v>2.81</v>
      </c>
      <c r="M1412">
        <v>2.81</v>
      </c>
      <c r="N1412">
        <v>2</v>
      </c>
    </row>
    <row r="1413" spans="1:14">
      <c r="A1413" t="s">
        <v>1766</v>
      </c>
      <c r="B1413" s="21" t="e">
        <f>VLOOKUP(A:A,'Bing search queries'!B:K,10,FALSE)</f>
        <v>#N/A</v>
      </c>
      <c r="C1413" s="21">
        <v>2.81</v>
      </c>
      <c r="D1413" s="22" t="e">
        <f>(C1413-B1413)/C1413</f>
        <v>#N/A</v>
      </c>
      <c r="E1413" t="s">
        <v>64</v>
      </c>
      <c r="F1413" t="s">
        <v>68</v>
      </c>
      <c r="G1413" t="s">
        <v>69</v>
      </c>
      <c r="H1413" t="s">
        <v>61</v>
      </c>
      <c r="I1413">
        <v>1</v>
      </c>
      <c r="J1413">
        <v>1</v>
      </c>
      <c r="K1413" s="3">
        <v>1</v>
      </c>
      <c r="L1413">
        <v>2.81</v>
      </c>
      <c r="M1413">
        <v>2.81</v>
      </c>
      <c r="N1413">
        <v>1</v>
      </c>
    </row>
    <row r="1414" spans="1:14">
      <c r="A1414" t="s">
        <v>2515</v>
      </c>
      <c r="B1414" s="21" t="e">
        <f>VLOOKUP(A:A,'Bing search queries'!B:K,10,FALSE)</f>
        <v>#N/A</v>
      </c>
      <c r="C1414" s="21">
        <v>2.81</v>
      </c>
      <c r="D1414" s="22" t="e">
        <f>(C1414-B1414)/C1414</f>
        <v>#N/A</v>
      </c>
      <c r="E1414" t="s">
        <v>64</v>
      </c>
      <c r="F1414" t="s">
        <v>97</v>
      </c>
      <c r="G1414" t="s">
        <v>792</v>
      </c>
      <c r="H1414" t="s">
        <v>61</v>
      </c>
      <c r="I1414">
        <v>1</v>
      </c>
      <c r="J1414">
        <v>1</v>
      </c>
      <c r="K1414" s="3">
        <v>1</v>
      </c>
      <c r="L1414">
        <v>2.81</v>
      </c>
      <c r="M1414">
        <v>2.81</v>
      </c>
      <c r="N1414">
        <v>1</v>
      </c>
    </row>
    <row r="1415" spans="1:14">
      <c r="A1415" t="s">
        <v>2646</v>
      </c>
      <c r="B1415" s="21" t="e">
        <f>VLOOKUP(A:A,'Bing search queries'!B:K,10,FALSE)</f>
        <v>#N/A</v>
      </c>
      <c r="C1415" s="21">
        <v>2.81</v>
      </c>
      <c r="D1415" s="22" t="e">
        <f>(C1415-B1415)/C1415</f>
        <v>#N/A</v>
      </c>
      <c r="E1415" t="s">
        <v>64</v>
      </c>
      <c r="F1415" t="s">
        <v>80</v>
      </c>
      <c r="G1415" t="s">
        <v>238</v>
      </c>
      <c r="H1415" t="s">
        <v>78</v>
      </c>
      <c r="I1415">
        <v>1</v>
      </c>
      <c r="J1415">
        <v>1</v>
      </c>
      <c r="K1415" s="3">
        <v>1</v>
      </c>
      <c r="L1415">
        <v>2.81</v>
      </c>
      <c r="M1415">
        <v>2.81</v>
      </c>
      <c r="N1415">
        <v>1</v>
      </c>
    </row>
    <row r="1416" spans="1:14">
      <c r="A1416" t="s">
        <v>2962</v>
      </c>
      <c r="B1416" s="21" t="e">
        <f>VLOOKUP(A:A,'Bing search queries'!B:K,10,FALSE)</f>
        <v>#N/A</v>
      </c>
      <c r="C1416" s="21">
        <v>2.81</v>
      </c>
      <c r="D1416" s="22" t="e">
        <f>(C1416-B1416)/C1416</f>
        <v>#N/A</v>
      </c>
      <c r="E1416" t="s">
        <v>64</v>
      </c>
      <c r="F1416" t="s">
        <v>68</v>
      </c>
      <c r="G1416" t="s">
        <v>158</v>
      </c>
      <c r="H1416" t="s">
        <v>61</v>
      </c>
      <c r="I1416">
        <v>1</v>
      </c>
      <c r="J1416">
        <v>1</v>
      </c>
      <c r="K1416" s="3">
        <v>1</v>
      </c>
      <c r="L1416">
        <v>2.81</v>
      </c>
      <c r="M1416">
        <v>2.81</v>
      </c>
      <c r="N1416">
        <v>1</v>
      </c>
    </row>
    <row r="1417" spans="1:14">
      <c r="A1417" t="s">
        <v>1996</v>
      </c>
      <c r="B1417" s="21" t="e">
        <f>VLOOKUP(A:A,'Bing search queries'!B:K,10,FALSE)</f>
        <v>#N/A</v>
      </c>
      <c r="C1417" s="21">
        <v>2.8</v>
      </c>
      <c r="D1417" s="22" t="e">
        <f>(C1417-B1417)/C1417</f>
        <v>#N/A</v>
      </c>
      <c r="E1417" t="s">
        <v>64</v>
      </c>
      <c r="F1417" t="s">
        <v>134</v>
      </c>
      <c r="G1417" t="s">
        <v>146</v>
      </c>
      <c r="H1417" t="s">
        <v>61</v>
      </c>
      <c r="I1417">
        <v>1</v>
      </c>
      <c r="J1417">
        <v>10</v>
      </c>
      <c r="K1417" s="3">
        <v>0.1</v>
      </c>
      <c r="L1417">
        <v>2.8</v>
      </c>
      <c r="M1417">
        <v>2.8</v>
      </c>
      <c r="N1417">
        <v>4.8</v>
      </c>
    </row>
    <row r="1418" spans="1:14">
      <c r="A1418" t="s">
        <v>2654</v>
      </c>
      <c r="B1418" s="21" t="e">
        <f>VLOOKUP(A:A,'Bing search queries'!B:K,10,FALSE)</f>
        <v>#N/A</v>
      </c>
      <c r="C1418" s="21">
        <v>2.8</v>
      </c>
      <c r="D1418" s="22" t="e">
        <f>(C1418-B1418)/C1418</f>
        <v>#N/A</v>
      </c>
      <c r="E1418" t="s">
        <v>64</v>
      </c>
      <c r="F1418" t="s">
        <v>80</v>
      </c>
      <c r="G1418" t="s">
        <v>160</v>
      </c>
      <c r="H1418" t="s">
        <v>61</v>
      </c>
      <c r="I1418">
        <v>1</v>
      </c>
      <c r="J1418">
        <v>10</v>
      </c>
      <c r="K1418" s="3">
        <v>0.1</v>
      </c>
      <c r="L1418">
        <v>2.8</v>
      </c>
      <c r="M1418">
        <v>2.8</v>
      </c>
      <c r="N1418">
        <v>1.7</v>
      </c>
    </row>
    <row r="1419" spans="1:14">
      <c r="A1419" t="s">
        <v>1384</v>
      </c>
      <c r="B1419" s="21" t="e">
        <f>VLOOKUP(A:A,'Bing search queries'!B:K,10,FALSE)</f>
        <v>#N/A</v>
      </c>
      <c r="C1419" s="21">
        <v>2.8</v>
      </c>
      <c r="D1419" s="22" t="e">
        <f>(C1419-B1419)/C1419</f>
        <v>#N/A</v>
      </c>
      <c r="E1419" t="s">
        <v>64</v>
      </c>
      <c r="F1419" t="s">
        <v>134</v>
      </c>
      <c r="G1419" t="s">
        <v>838</v>
      </c>
      <c r="H1419" t="s">
        <v>61</v>
      </c>
      <c r="I1419">
        <v>1</v>
      </c>
      <c r="J1419">
        <v>5</v>
      </c>
      <c r="K1419" s="3">
        <v>0.2</v>
      </c>
      <c r="L1419">
        <v>2.8</v>
      </c>
      <c r="M1419">
        <v>2.8</v>
      </c>
      <c r="N1419">
        <v>1.8</v>
      </c>
    </row>
    <row r="1420" spans="1:14">
      <c r="A1420" t="s">
        <v>2783</v>
      </c>
      <c r="B1420" s="21" t="e">
        <f>VLOOKUP(A:A,'Bing search queries'!B:K,10,FALSE)</f>
        <v>#N/A</v>
      </c>
      <c r="C1420" s="21">
        <v>2.8</v>
      </c>
      <c r="D1420" s="22" t="e">
        <f>(C1420-B1420)/C1420</f>
        <v>#N/A</v>
      </c>
      <c r="E1420" t="s">
        <v>64</v>
      </c>
      <c r="F1420" t="s">
        <v>68</v>
      </c>
      <c r="G1420" t="s">
        <v>69</v>
      </c>
      <c r="H1420" t="s">
        <v>61</v>
      </c>
      <c r="I1420">
        <v>1</v>
      </c>
      <c r="J1420">
        <v>4</v>
      </c>
      <c r="K1420" s="3">
        <v>0.25</v>
      </c>
      <c r="L1420">
        <v>2.8</v>
      </c>
      <c r="M1420">
        <v>2.8</v>
      </c>
      <c r="N1420">
        <v>4.3</v>
      </c>
    </row>
    <row r="1421" spans="1:14">
      <c r="A1421" t="s">
        <v>776</v>
      </c>
      <c r="B1421" s="21" t="e">
        <f>VLOOKUP(A:A,'Bing search queries'!B:K,10,FALSE)</f>
        <v>#N/A</v>
      </c>
      <c r="C1421" s="21">
        <v>2.8</v>
      </c>
      <c r="D1421" s="22" t="e">
        <f>(C1421-B1421)/C1421</f>
        <v>#N/A</v>
      </c>
      <c r="E1421" t="s">
        <v>64</v>
      </c>
      <c r="F1421" t="s">
        <v>68</v>
      </c>
      <c r="G1421" t="s">
        <v>158</v>
      </c>
      <c r="H1421" t="s">
        <v>61</v>
      </c>
      <c r="I1421">
        <v>1</v>
      </c>
      <c r="J1421">
        <v>3</v>
      </c>
      <c r="K1421" s="3">
        <v>0.33329999999999999</v>
      </c>
      <c r="L1421">
        <v>2.8</v>
      </c>
      <c r="M1421">
        <v>2.8</v>
      </c>
      <c r="N1421">
        <v>1.3</v>
      </c>
    </row>
    <row r="1422" spans="1:14">
      <c r="A1422" t="s">
        <v>2959</v>
      </c>
      <c r="B1422" s="21" t="e">
        <f>VLOOKUP(A:A,'Bing search queries'!B:K,10,FALSE)</f>
        <v>#N/A</v>
      </c>
      <c r="C1422" s="21">
        <v>2.8</v>
      </c>
      <c r="D1422" s="22" t="e">
        <f>(C1422-B1422)/C1422</f>
        <v>#N/A</v>
      </c>
      <c r="E1422" t="s">
        <v>64</v>
      </c>
      <c r="F1422" t="s">
        <v>134</v>
      </c>
      <c r="G1422" t="s">
        <v>146</v>
      </c>
      <c r="H1422" t="s">
        <v>61</v>
      </c>
      <c r="I1422">
        <v>1</v>
      </c>
      <c r="J1422">
        <v>3</v>
      </c>
      <c r="K1422" s="3">
        <v>0.33329999999999999</v>
      </c>
      <c r="L1422">
        <v>2.8</v>
      </c>
      <c r="M1422">
        <v>2.8</v>
      </c>
      <c r="N1422">
        <v>6.7</v>
      </c>
    </row>
    <row r="1423" spans="1:14">
      <c r="A1423" t="s">
        <v>227</v>
      </c>
      <c r="B1423" s="21" t="e">
        <f>VLOOKUP(A:A,'Bing search queries'!B:K,10,FALSE)</f>
        <v>#N/A</v>
      </c>
      <c r="C1423" s="21">
        <v>2.8</v>
      </c>
      <c r="D1423" s="22" t="e">
        <f>(C1423-B1423)/C1423</f>
        <v>#N/A</v>
      </c>
      <c r="E1423" t="s">
        <v>100</v>
      </c>
      <c r="F1423" t="s">
        <v>194</v>
      </c>
      <c r="G1423" t="s">
        <v>195</v>
      </c>
      <c r="H1423" t="s">
        <v>70</v>
      </c>
      <c r="I1423">
        <v>1</v>
      </c>
      <c r="J1423">
        <v>2</v>
      </c>
      <c r="K1423" s="3">
        <v>0.5</v>
      </c>
      <c r="L1423">
        <v>2.8</v>
      </c>
      <c r="M1423">
        <v>2.8</v>
      </c>
      <c r="N1423">
        <v>2.5</v>
      </c>
    </row>
    <row r="1424" spans="1:14">
      <c r="A1424" t="s">
        <v>250</v>
      </c>
      <c r="B1424" s="21" t="e">
        <f>VLOOKUP(A:A,'Bing search queries'!B:K,10,FALSE)</f>
        <v>#N/A</v>
      </c>
      <c r="C1424" s="21">
        <v>2.8</v>
      </c>
      <c r="D1424" s="22" t="e">
        <f>(C1424-B1424)/C1424</f>
        <v>#N/A</v>
      </c>
      <c r="E1424" t="s">
        <v>64</v>
      </c>
      <c r="F1424" t="s">
        <v>68</v>
      </c>
      <c r="G1424" t="s">
        <v>69</v>
      </c>
      <c r="H1424" t="s">
        <v>61</v>
      </c>
      <c r="I1424">
        <v>1</v>
      </c>
      <c r="J1424">
        <v>2</v>
      </c>
      <c r="K1424" s="3">
        <v>0.5</v>
      </c>
      <c r="L1424">
        <v>2.8</v>
      </c>
      <c r="M1424">
        <v>2.8</v>
      </c>
      <c r="N1424">
        <v>1.5</v>
      </c>
    </row>
    <row r="1425" spans="1:14">
      <c r="A1425" t="s">
        <v>1669</v>
      </c>
      <c r="B1425" s="21" t="e">
        <f>VLOOKUP(A:A,'Bing search queries'!B:K,10,FALSE)</f>
        <v>#N/A</v>
      </c>
      <c r="C1425" s="21">
        <v>2.8</v>
      </c>
      <c r="D1425" s="22" t="e">
        <f>(C1425-B1425)/C1425</f>
        <v>#N/A</v>
      </c>
      <c r="E1425" t="s">
        <v>64</v>
      </c>
      <c r="F1425" t="s">
        <v>68</v>
      </c>
      <c r="G1425" t="s">
        <v>158</v>
      </c>
      <c r="H1425" t="s">
        <v>61</v>
      </c>
      <c r="I1425">
        <v>1</v>
      </c>
      <c r="J1425">
        <v>2</v>
      </c>
      <c r="K1425" s="3">
        <v>0.5</v>
      </c>
      <c r="L1425">
        <v>2.8</v>
      </c>
      <c r="M1425">
        <v>2.8</v>
      </c>
      <c r="N1425">
        <v>3</v>
      </c>
    </row>
    <row r="1426" spans="1:14">
      <c r="A1426" t="s">
        <v>226</v>
      </c>
      <c r="B1426" s="21" t="e">
        <f>VLOOKUP(A:A,'Bing search queries'!B:K,10,FALSE)</f>
        <v>#N/A</v>
      </c>
      <c r="C1426" s="21">
        <v>2.8</v>
      </c>
      <c r="D1426" s="22" t="e">
        <f>(C1426-B1426)/C1426</f>
        <v>#N/A</v>
      </c>
      <c r="E1426" t="s">
        <v>64</v>
      </c>
      <c r="F1426" t="s">
        <v>68</v>
      </c>
      <c r="G1426" t="s">
        <v>69</v>
      </c>
      <c r="H1426" t="s">
        <v>61</v>
      </c>
      <c r="I1426">
        <v>1</v>
      </c>
      <c r="J1426">
        <v>1</v>
      </c>
      <c r="K1426" s="3">
        <v>1</v>
      </c>
      <c r="L1426">
        <v>2.8</v>
      </c>
      <c r="M1426">
        <v>2.8</v>
      </c>
      <c r="N1426">
        <v>2</v>
      </c>
    </row>
    <row r="1427" spans="1:14">
      <c r="A1427" t="s">
        <v>312</v>
      </c>
      <c r="B1427" s="21" t="e">
        <f>VLOOKUP(A:A,'Bing search queries'!B:K,10,FALSE)</f>
        <v>#N/A</v>
      </c>
      <c r="C1427" s="21">
        <v>2.8</v>
      </c>
      <c r="D1427" s="22" t="e">
        <f>(C1427-B1427)/C1427</f>
        <v>#N/A</v>
      </c>
      <c r="E1427" t="s">
        <v>64</v>
      </c>
      <c r="F1427" t="s">
        <v>80</v>
      </c>
      <c r="G1427" t="s">
        <v>160</v>
      </c>
      <c r="H1427" t="s">
        <v>78</v>
      </c>
      <c r="I1427">
        <v>1</v>
      </c>
      <c r="J1427">
        <v>1</v>
      </c>
      <c r="K1427" s="3">
        <v>1</v>
      </c>
      <c r="L1427">
        <v>2.8</v>
      </c>
      <c r="M1427">
        <v>2.8</v>
      </c>
      <c r="N1427">
        <v>1</v>
      </c>
    </row>
    <row r="1428" spans="1:14">
      <c r="A1428" t="s">
        <v>1150</v>
      </c>
      <c r="B1428" s="21" t="e">
        <f>VLOOKUP(A:A,'Bing search queries'!B:K,10,FALSE)</f>
        <v>#N/A</v>
      </c>
      <c r="C1428" s="21">
        <v>2.8</v>
      </c>
      <c r="D1428" s="22" t="e">
        <f>(C1428-B1428)/C1428</f>
        <v>#N/A</v>
      </c>
      <c r="E1428" t="s">
        <v>85</v>
      </c>
      <c r="F1428" t="s">
        <v>774</v>
      </c>
      <c r="G1428" t="s">
        <v>998</v>
      </c>
      <c r="H1428" t="s">
        <v>83</v>
      </c>
      <c r="I1428">
        <v>1</v>
      </c>
      <c r="J1428">
        <v>1</v>
      </c>
      <c r="K1428" s="3">
        <v>1</v>
      </c>
      <c r="L1428">
        <v>2.8</v>
      </c>
      <c r="M1428">
        <v>2.8</v>
      </c>
      <c r="N1428">
        <v>1</v>
      </c>
    </row>
    <row r="1429" spans="1:14">
      <c r="A1429" t="s">
        <v>1370</v>
      </c>
      <c r="B1429" s="21" t="e">
        <f>VLOOKUP(A:A,'Bing search queries'!B:K,10,FALSE)</f>
        <v>#N/A</v>
      </c>
      <c r="C1429" s="21">
        <v>2.8</v>
      </c>
      <c r="D1429" s="22" t="e">
        <f>(C1429-B1429)/C1429</f>
        <v>#N/A</v>
      </c>
      <c r="E1429" t="s">
        <v>64</v>
      </c>
      <c r="F1429" t="s">
        <v>68</v>
      </c>
      <c r="G1429" t="s">
        <v>158</v>
      </c>
      <c r="H1429" t="s">
        <v>78</v>
      </c>
      <c r="I1429">
        <v>1</v>
      </c>
      <c r="J1429">
        <v>1</v>
      </c>
      <c r="K1429" s="3">
        <v>1</v>
      </c>
      <c r="L1429">
        <v>2.8</v>
      </c>
      <c r="M1429">
        <v>2.8</v>
      </c>
      <c r="N1429">
        <v>3</v>
      </c>
    </row>
    <row r="1430" spans="1:14">
      <c r="A1430" t="s">
        <v>2028</v>
      </c>
      <c r="B1430" s="21" t="e">
        <f>VLOOKUP(A:A,'Bing search queries'!B:K,10,FALSE)</f>
        <v>#N/A</v>
      </c>
      <c r="C1430" s="21">
        <v>2.8</v>
      </c>
      <c r="D1430" s="22" t="e">
        <f>(C1430-B1430)/C1430</f>
        <v>#N/A</v>
      </c>
      <c r="E1430" t="s">
        <v>64</v>
      </c>
      <c r="F1430" t="s">
        <v>134</v>
      </c>
      <c r="G1430" t="s">
        <v>558</v>
      </c>
      <c r="H1430" t="s">
        <v>61</v>
      </c>
      <c r="I1430">
        <v>1</v>
      </c>
      <c r="J1430">
        <v>1</v>
      </c>
      <c r="K1430" s="3">
        <v>1</v>
      </c>
      <c r="L1430">
        <v>2.8</v>
      </c>
      <c r="M1430">
        <v>2.8</v>
      </c>
      <c r="N1430">
        <v>3</v>
      </c>
    </row>
    <row r="1431" spans="1:14">
      <c r="A1431" t="s">
        <v>2062</v>
      </c>
      <c r="B1431" s="21" t="e">
        <f>VLOOKUP(A:A,'Bing search queries'!B:K,10,FALSE)</f>
        <v>#N/A</v>
      </c>
      <c r="C1431" s="21">
        <v>2.8</v>
      </c>
      <c r="D1431" s="22" t="e">
        <f>(C1431-B1431)/C1431</f>
        <v>#N/A</v>
      </c>
      <c r="E1431" t="s">
        <v>64</v>
      </c>
      <c r="F1431" t="s">
        <v>76</v>
      </c>
      <c r="G1431" t="s">
        <v>77</v>
      </c>
      <c r="H1431" t="s">
        <v>61</v>
      </c>
      <c r="I1431">
        <v>1</v>
      </c>
      <c r="J1431">
        <v>1</v>
      </c>
      <c r="K1431" s="3">
        <v>1</v>
      </c>
      <c r="L1431">
        <v>2.8</v>
      </c>
      <c r="M1431">
        <v>2.8</v>
      </c>
      <c r="N1431">
        <v>1</v>
      </c>
    </row>
    <row r="1432" spans="1:14">
      <c r="A1432" t="s">
        <v>2084</v>
      </c>
      <c r="B1432" s="21" t="e">
        <f>VLOOKUP(A:A,'Bing search queries'!B:K,10,FALSE)</f>
        <v>#N/A</v>
      </c>
      <c r="C1432" s="21">
        <v>2.8</v>
      </c>
      <c r="D1432" s="22" t="e">
        <f>(C1432-B1432)/C1432</f>
        <v>#N/A</v>
      </c>
      <c r="E1432" t="s">
        <v>64</v>
      </c>
      <c r="F1432" t="s">
        <v>68</v>
      </c>
      <c r="G1432" t="s">
        <v>301</v>
      </c>
      <c r="H1432" t="s">
        <v>78</v>
      </c>
      <c r="I1432">
        <v>1</v>
      </c>
      <c r="J1432">
        <v>1</v>
      </c>
      <c r="K1432" s="3">
        <v>1</v>
      </c>
      <c r="L1432">
        <v>2.8</v>
      </c>
      <c r="M1432">
        <v>2.8</v>
      </c>
      <c r="N1432">
        <v>3</v>
      </c>
    </row>
    <row r="1433" spans="1:14">
      <c r="A1433" t="s">
        <v>2561</v>
      </c>
      <c r="B1433" s="21" t="e">
        <f>VLOOKUP(A:A,'Bing search queries'!B:K,10,FALSE)</f>
        <v>#N/A</v>
      </c>
      <c r="C1433" s="21">
        <v>2.8</v>
      </c>
      <c r="D1433" s="22" t="e">
        <f>(C1433-B1433)/C1433</f>
        <v>#N/A</v>
      </c>
      <c r="E1433" t="s">
        <v>64</v>
      </c>
      <c r="F1433" t="s">
        <v>68</v>
      </c>
      <c r="G1433" t="s">
        <v>69</v>
      </c>
      <c r="H1433" t="s">
        <v>61</v>
      </c>
      <c r="I1433">
        <v>1</v>
      </c>
      <c r="J1433">
        <v>1</v>
      </c>
      <c r="K1433" s="3">
        <v>1</v>
      </c>
      <c r="L1433">
        <v>2.8</v>
      </c>
      <c r="M1433">
        <v>2.8</v>
      </c>
      <c r="N1433">
        <v>2</v>
      </c>
    </row>
    <row r="1434" spans="1:14">
      <c r="A1434" t="s">
        <v>2635</v>
      </c>
      <c r="B1434" s="21" t="e">
        <f>VLOOKUP(A:A,'Bing search queries'!B:K,10,FALSE)</f>
        <v>#N/A</v>
      </c>
      <c r="C1434" s="21">
        <v>2.8</v>
      </c>
      <c r="D1434" s="22" t="e">
        <f>(C1434-B1434)/C1434</f>
        <v>#N/A</v>
      </c>
      <c r="E1434" t="s">
        <v>64</v>
      </c>
      <c r="F1434" t="s">
        <v>68</v>
      </c>
      <c r="G1434" t="s">
        <v>69</v>
      </c>
      <c r="H1434" t="s">
        <v>61</v>
      </c>
      <c r="I1434">
        <v>1</v>
      </c>
      <c r="J1434">
        <v>1</v>
      </c>
      <c r="K1434" s="3">
        <v>1</v>
      </c>
      <c r="L1434">
        <v>2.8</v>
      </c>
      <c r="M1434">
        <v>2.8</v>
      </c>
      <c r="N1434">
        <v>1</v>
      </c>
    </row>
    <row r="1435" spans="1:14">
      <c r="A1435" t="s">
        <v>2769</v>
      </c>
      <c r="B1435" s="21" t="e">
        <f>VLOOKUP(A:A,'Bing search queries'!B:K,10,FALSE)</f>
        <v>#N/A</v>
      </c>
      <c r="C1435" s="21">
        <v>2.8</v>
      </c>
      <c r="D1435" s="22" t="e">
        <f>(C1435-B1435)/C1435</f>
        <v>#N/A</v>
      </c>
      <c r="E1435" t="s">
        <v>64</v>
      </c>
      <c r="F1435" t="s">
        <v>68</v>
      </c>
      <c r="G1435" t="s">
        <v>1864</v>
      </c>
      <c r="H1435" t="s">
        <v>61</v>
      </c>
      <c r="I1435">
        <v>1</v>
      </c>
      <c r="J1435">
        <v>1</v>
      </c>
      <c r="K1435" s="3">
        <v>1</v>
      </c>
      <c r="L1435">
        <v>2.8</v>
      </c>
      <c r="M1435">
        <v>2.8</v>
      </c>
      <c r="N1435">
        <v>2</v>
      </c>
    </row>
    <row r="1436" spans="1:14">
      <c r="A1436" t="s">
        <v>2897</v>
      </c>
      <c r="B1436" s="21" t="e">
        <f>VLOOKUP(A:A,'Bing search queries'!B:K,10,FALSE)</f>
        <v>#N/A</v>
      </c>
      <c r="C1436" s="21">
        <v>2.8</v>
      </c>
      <c r="D1436" s="22" t="e">
        <f>(C1436-B1436)/C1436</f>
        <v>#N/A</v>
      </c>
      <c r="E1436" t="s">
        <v>64</v>
      </c>
      <c r="F1436" t="s">
        <v>76</v>
      </c>
      <c r="G1436" t="s">
        <v>284</v>
      </c>
      <c r="H1436" t="s">
        <v>61</v>
      </c>
      <c r="I1436">
        <v>1</v>
      </c>
      <c r="J1436">
        <v>1</v>
      </c>
      <c r="K1436" s="3">
        <v>1</v>
      </c>
      <c r="L1436">
        <v>2.8</v>
      </c>
      <c r="M1436">
        <v>2.8</v>
      </c>
      <c r="N1436">
        <v>3</v>
      </c>
    </row>
    <row r="1437" spans="1:14">
      <c r="A1437" t="s">
        <v>2997</v>
      </c>
      <c r="B1437" s="21" t="e">
        <f>VLOOKUP(A:A,'Bing search queries'!B:K,10,FALSE)</f>
        <v>#N/A</v>
      </c>
      <c r="C1437" s="21">
        <v>2.8</v>
      </c>
      <c r="D1437" s="22" t="e">
        <f>(C1437-B1437)/C1437</f>
        <v>#N/A</v>
      </c>
      <c r="E1437" t="s">
        <v>64</v>
      </c>
      <c r="F1437" t="s">
        <v>68</v>
      </c>
      <c r="G1437" t="s">
        <v>69</v>
      </c>
      <c r="H1437" t="s">
        <v>61</v>
      </c>
      <c r="I1437">
        <v>1</v>
      </c>
      <c r="J1437">
        <v>1</v>
      </c>
      <c r="K1437" s="3">
        <v>1</v>
      </c>
      <c r="L1437">
        <v>2.8</v>
      </c>
      <c r="M1437">
        <v>2.8</v>
      </c>
      <c r="N1437">
        <v>6</v>
      </c>
    </row>
    <row r="1438" spans="1:14">
      <c r="A1438" t="s">
        <v>2440</v>
      </c>
      <c r="B1438" s="21" t="e">
        <f>VLOOKUP(A:A,'Bing search queries'!B:K,10,FALSE)</f>
        <v>#N/A</v>
      </c>
      <c r="C1438" s="21">
        <v>2.79</v>
      </c>
      <c r="D1438" s="22" t="e">
        <f>(C1438-B1438)/C1438</f>
        <v>#N/A</v>
      </c>
      <c r="E1438" t="s">
        <v>64</v>
      </c>
      <c r="F1438" t="s">
        <v>68</v>
      </c>
      <c r="G1438" t="s">
        <v>69</v>
      </c>
      <c r="H1438" t="s">
        <v>61</v>
      </c>
      <c r="I1438">
        <v>1</v>
      </c>
      <c r="J1438">
        <v>5</v>
      </c>
      <c r="K1438" s="3">
        <v>0.2</v>
      </c>
      <c r="L1438">
        <v>2.79</v>
      </c>
      <c r="M1438">
        <v>2.79</v>
      </c>
      <c r="N1438">
        <v>2.4</v>
      </c>
    </row>
    <row r="1439" spans="1:14">
      <c r="A1439" t="s">
        <v>1779</v>
      </c>
      <c r="B1439" s="21" t="e">
        <f>VLOOKUP(A:A,'Bing search queries'!B:K,10,FALSE)</f>
        <v>#N/A</v>
      </c>
      <c r="C1439" s="21">
        <v>2.79</v>
      </c>
      <c r="D1439" s="22" t="e">
        <f>(C1439-B1439)/C1439</f>
        <v>#N/A</v>
      </c>
      <c r="E1439" t="s">
        <v>64</v>
      </c>
      <c r="F1439" t="s">
        <v>134</v>
      </c>
      <c r="G1439" t="s">
        <v>255</v>
      </c>
      <c r="H1439" t="s">
        <v>70</v>
      </c>
      <c r="I1439">
        <v>1</v>
      </c>
      <c r="J1439">
        <v>4</v>
      </c>
      <c r="K1439" s="3">
        <v>0.25</v>
      </c>
      <c r="L1439">
        <v>2.79</v>
      </c>
      <c r="M1439">
        <v>2.79</v>
      </c>
      <c r="N1439">
        <v>4.5</v>
      </c>
    </row>
    <row r="1440" spans="1:14">
      <c r="A1440" t="s">
        <v>1872</v>
      </c>
      <c r="B1440" s="21" t="e">
        <f>VLOOKUP(A:A,'Bing search queries'!B:K,10,FALSE)</f>
        <v>#N/A</v>
      </c>
      <c r="C1440" s="21">
        <v>2.79</v>
      </c>
      <c r="D1440" s="22" t="e">
        <f>(C1440-B1440)/C1440</f>
        <v>#N/A</v>
      </c>
      <c r="E1440" t="s">
        <v>64</v>
      </c>
      <c r="F1440" t="s">
        <v>134</v>
      </c>
      <c r="G1440" t="s">
        <v>146</v>
      </c>
      <c r="H1440" t="s">
        <v>61</v>
      </c>
      <c r="I1440">
        <v>1</v>
      </c>
      <c r="J1440">
        <v>3</v>
      </c>
      <c r="K1440" s="3">
        <v>0.33329999999999999</v>
      </c>
      <c r="L1440">
        <v>2.79</v>
      </c>
      <c r="M1440">
        <v>2.79</v>
      </c>
      <c r="N1440">
        <v>3</v>
      </c>
    </row>
    <row r="1441" spans="1:14">
      <c r="A1441" t="s">
        <v>239</v>
      </c>
      <c r="B1441" s="21" t="e">
        <f>VLOOKUP(A:A,'Bing search queries'!B:K,10,FALSE)</f>
        <v>#N/A</v>
      </c>
      <c r="C1441" s="21">
        <v>2.79</v>
      </c>
      <c r="D1441" s="22" t="e">
        <f>(C1441-B1441)/C1441</f>
        <v>#N/A</v>
      </c>
      <c r="E1441" t="s">
        <v>85</v>
      </c>
      <c r="F1441" t="s">
        <v>240</v>
      </c>
      <c r="G1441" t="s">
        <v>241</v>
      </c>
      <c r="H1441" t="s">
        <v>61</v>
      </c>
      <c r="I1441">
        <v>1</v>
      </c>
      <c r="J1441">
        <v>2</v>
      </c>
      <c r="K1441" s="3">
        <v>0.5</v>
      </c>
      <c r="L1441">
        <v>2.79</v>
      </c>
      <c r="M1441">
        <v>2.79</v>
      </c>
      <c r="N1441">
        <v>1</v>
      </c>
    </row>
    <row r="1442" spans="1:14">
      <c r="A1442" t="s">
        <v>710</v>
      </c>
      <c r="B1442" s="21" t="e">
        <f>VLOOKUP(A:A,'Bing search queries'!B:K,10,FALSE)</f>
        <v>#N/A</v>
      </c>
      <c r="C1442" s="21">
        <v>2.79</v>
      </c>
      <c r="D1442" s="22" t="e">
        <f>(C1442-B1442)/C1442</f>
        <v>#N/A</v>
      </c>
      <c r="E1442" t="s">
        <v>64</v>
      </c>
      <c r="F1442" t="s">
        <v>68</v>
      </c>
      <c r="G1442" t="s">
        <v>69</v>
      </c>
      <c r="H1442" t="s">
        <v>61</v>
      </c>
      <c r="I1442">
        <v>1</v>
      </c>
      <c r="J1442">
        <v>1</v>
      </c>
      <c r="K1442" s="3">
        <v>1</v>
      </c>
      <c r="L1442">
        <v>2.79</v>
      </c>
      <c r="M1442">
        <v>2.79</v>
      </c>
      <c r="N1442">
        <v>1</v>
      </c>
    </row>
    <row r="1443" spans="1:14">
      <c r="A1443" t="s">
        <v>863</v>
      </c>
      <c r="B1443" s="21" t="e">
        <f>VLOOKUP(A:A,'Bing search queries'!B:K,10,FALSE)</f>
        <v>#N/A</v>
      </c>
      <c r="C1443" s="21">
        <v>2.79</v>
      </c>
      <c r="D1443" s="22" t="e">
        <f>(C1443-B1443)/C1443</f>
        <v>#N/A</v>
      </c>
      <c r="E1443" t="s">
        <v>64</v>
      </c>
      <c r="F1443" t="s">
        <v>68</v>
      </c>
      <c r="G1443" t="s">
        <v>69</v>
      </c>
      <c r="H1443" t="s">
        <v>61</v>
      </c>
      <c r="I1443">
        <v>1</v>
      </c>
      <c r="J1443">
        <v>1</v>
      </c>
      <c r="K1443" s="3">
        <v>1</v>
      </c>
      <c r="L1443">
        <v>2.79</v>
      </c>
      <c r="M1443">
        <v>2.79</v>
      </c>
      <c r="N1443">
        <v>5</v>
      </c>
    </row>
    <row r="1444" spans="1:14">
      <c r="A1444" t="s">
        <v>1093</v>
      </c>
      <c r="B1444" s="21" t="e">
        <f>VLOOKUP(A:A,'Bing search queries'!B:K,10,FALSE)</f>
        <v>#N/A</v>
      </c>
      <c r="C1444" s="21">
        <v>2.79</v>
      </c>
      <c r="D1444" s="22" t="e">
        <f>(C1444-B1444)/C1444</f>
        <v>#N/A</v>
      </c>
      <c r="E1444" t="s">
        <v>64</v>
      </c>
      <c r="F1444" t="s">
        <v>68</v>
      </c>
      <c r="G1444" t="s">
        <v>158</v>
      </c>
      <c r="H1444" t="s">
        <v>78</v>
      </c>
      <c r="I1444">
        <v>1</v>
      </c>
      <c r="J1444">
        <v>1</v>
      </c>
      <c r="K1444" s="3">
        <v>1</v>
      </c>
      <c r="L1444">
        <v>2.79</v>
      </c>
      <c r="M1444">
        <v>2.79</v>
      </c>
      <c r="N1444">
        <v>1</v>
      </c>
    </row>
    <row r="1445" spans="1:14">
      <c r="A1445" t="s">
        <v>1348</v>
      </c>
      <c r="B1445" s="21" t="e">
        <f>VLOOKUP(A:A,'Bing search queries'!B:K,10,FALSE)</f>
        <v>#N/A</v>
      </c>
      <c r="C1445" s="21">
        <v>2.79</v>
      </c>
      <c r="D1445" s="22" t="e">
        <f>(C1445-B1445)/C1445</f>
        <v>#N/A</v>
      </c>
      <c r="E1445" t="s">
        <v>64</v>
      </c>
      <c r="F1445" t="s">
        <v>68</v>
      </c>
      <c r="G1445" t="s">
        <v>158</v>
      </c>
      <c r="H1445" t="s">
        <v>61</v>
      </c>
      <c r="I1445">
        <v>1</v>
      </c>
      <c r="J1445">
        <v>1</v>
      </c>
      <c r="K1445" s="3">
        <v>1</v>
      </c>
      <c r="L1445">
        <v>2.79</v>
      </c>
      <c r="M1445">
        <v>2.79</v>
      </c>
      <c r="N1445">
        <v>5</v>
      </c>
    </row>
    <row r="1446" spans="1:14">
      <c r="A1446" t="s">
        <v>1444</v>
      </c>
      <c r="B1446" s="21" t="e">
        <f>VLOOKUP(A:A,'Bing search queries'!B:K,10,FALSE)</f>
        <v>#N/A</v>
      </c>
      <c r="C1446" s="21">
        <v>2.79</v>
      </c>
      <c r="D1446" s="22" t="e">
        <f>(C1446-B1446)/C1446</f>
        <v>#N/A</v>
      </c>
      <c r="E1446" t="s">
        <v>64</v>
      </c>
      <c r="F1446" t="s">
        <v>68</v>
      </c>
      <c r="G1446" t="s">
        <v>158</v>
      </c>
      <c r="H1446" t="s">
        <v>61</v>
      </c>
      <c r="I1446">
        <v>1</v>
      </c>
      <c r="J1446">
        <v>1</v>
      </c>
      <c r="K1446" s="3">
        <v>1</v>
      </c>
      <c r="L1446">
        <v>2.79</v>
      </c>
      <c r="M1446">
        <v>2.79</v>
      </c>
      <c r="N1446">
        <v>3</v>
      </c>
    </row>
    <row r="1447" spans="1:14">
      <c r="A1447" t="s">
        <v>1556</v>
      </c>
      <c r="B1447" s="21" t="e">
        <f>VLOOKUP(A:A,'Bing search queries'!B:K,10,FALSE)</f>
        <v>#N/A</v>
      </c>
      <c r="C1447" s="21">
        <v>2.79</v>
      </c>
      <c r="D1447" s="22" t="e">
        <f>(C1447-B1447)/C1447</f>
        <v>#N/A</v>
      </c>
      <c r="E1447" t="s">
        <v>64</v>
      </c>
      <c r="F1447" t="s">
        <v>134</v>
      </c>
      <c r="G1447" t="s">
        <v>146</v>
      </c>
      <c r="H1447" t="s">
        <v>61</v>
      </c>
      <c r="I1447">
        <v>1</v>
      </c>
      <c r="J1447">
        <v>1</v>
      </c>
      <c r="K1447" s="3">
        <v>1</v>
      </c>
      <c r="L1447">
        <v>2.79</v>
      </c>
      <c r="M1447">
        <v>2.79</v>
      </c>
      <c r="N1447">
        <v>5</v>
      </c>
    </row>
    <row r="1448" spans="1:14">
      <c r="A1448" t="s">
        <v>1809</v>
      </c>
      <c r="B1448" s="21" t="e">
        <f>VLOOKUP(A:A,'Bing search queries'!B:K,10,FALSE)</f>
        <v>#N/A</v>
      </c>
      <c r="C1448" s="21">
        <v>2.79</v>
      </c>
      <c r="D1448" s="22" t="e">
        <f>(C1448-B1448)/C1448</f>
        <v>#N/A</v>
      </c>
      <c r="E1448" t="s">
        <v>64</v>
      </c>
      <c r="F1448" t="s">
        <v>68</v>
      </c>
      <c r="G1448" t="s">
        <v>69</v>
      </c>
      <c r="H1448" t="s">
        <v>61</v>
      </c>
      <c r="I1448">
        <v>1</v>
      </c>
      <c r="J1448">
        <v>1</v>
      </c>
      <c r="K1448" s="3">
        <v>1</v>
      </c>
      <c r="L1448">
        <v>2.79</v>
      </c>
      <c r="M1448">
        <v>2.79</v>
      </c>
      <c r="N1448">
        <v>1</v>
      </c>
    </row>
    <row r="1449" spans="1:14">
      <c r="A1449" t="s">
        <v>2079</v>
      </c>
      <c r="B1449" s="21" t="e">
        <f>VLOOKUP(A:A,'Bing search queries'!B:K,10,FALSE)</f>
        <v>#N/A</v>
      </c>
      <c r="C1449" s="21">
        <v>2.79</v>
      </c>
      <c r="D1449" s="22" t="e">
        <f>(C1449-B1449)/C1449</f>
        <v>#N/A</v>
      </c>
      <c r="E1449" t="s">
        <v>64</v>
      </c>
      <c r="F1449" t="s">
        <v>68</v>
      </c>
      <c r="G1449" t="s">
        <v>158</v>
      </c>
      <c r="H1449" t="s">
        <v>78</v>
      </c>
      <c r="I1449">
        <v>1</v>
      </c>
      <c r="J1449">
        <v>1</v>
      </c>
      <c r="K1449" s="3">
        <v>1</v>
      </c>
      <c r="L1449">
        <v>2.79</v>
      </c>
      <c r="M1449">
        <v>2.79</v>
      </c>
      <c r="N1449">
        <v>5</v>
      </c>
    </row>
    <row r="1450" spans="1:14">
      <c r="A1450" t="s">
        <v>2340</v>
      </c>
      <c r="B1450" s="21" t="e">
        <f>VLOOKUP(A:A,'Bing search queries'!B:K,10,FALSE)</f>
        <v>#N/A</v>
      </c>
      <c r="C1450" s="21">
        <v>2.79</v>
      </c>
      <c r="D1450" s="22" t="e">
        <f>(C1450-B1450)/C1450</f>
        <v>#N/A</v>
      </c>
      <c r="E1450" t="s">
        <v>64</v>
      </c>
      <c r="F1450" t="s">
        <v>76</v>
      </c>
      <c r="G1450" t="s">
        <v>77</v>
      </c>
      <c r="H1450" t="s">
        <v>61</v>
      </c>
      <c r="I1450">
        <v>1</v>
      </c>
      <c r="J1450">
        <v>1</v>
      </c>
      <c r="K1450" s="3">
        <v>1</v>
      </c>
      <c r="L1450">
        <v>2.79</v>
      </c>
      <c r="M1450">
        <v>2.79</v>
      </c>
      <c r="N1450">
        <v>2</v>
      </c>
    </row>
    <row r="1451" spans="1:14">
      <c r="A1451" t="s">
        <v>2701</v>
      </c>
      <c r="B1451" s="21" t="e">
        <f>VLOOKUP(A:A,'Bing search queries'!B:K,10,FALSE)</f>
        <v>#N/A</v>
      </c>
      <c r="C1451" s="21">
        <v>2.79</v>
      </c>
      <c r="D1451" s="22" t="e">
        <f>(C1451-B1451)/C1451</f>
        <v>#N/A</v>
      </c>
      <c r="E1451" t="s">
        <v>64</v>
      </c>
      <c r="F1451" t="s">
        <v>134</v>
      </c>
      <c r="G1451" t="s">
        <v>146</v>
      </c>
      <c r="H1451" t="s">
        <v>78</v>
      </c>
      <c r="I1451">
        <v>1</v>
      </c>
      <c r="J1451">
        <v>1</v>
      </c>
      <c r="K1451" s="3">
        <v>1</v>
      </c>
      <c r="L1451">
        <v>2.79</v>
      </c>
      <c r="M1451">
        <v>2.79</v>
      </c>
      <c r="N1451">
        <v>2</v>
      </c>
    </row>
    <row r="1452" spans="1:14">
      <c r="A1452" t="s">
        <v>1205</v>
      </c>
      <c r="B1452" s="21" t="e">
        <f>VLOOKUP(A:A,'Bing search queries'!B:K,10,FALSE)</f>
        <v>#N/A</v>
      </c>
      <c r="C1452" s="21">
        <v>2.78</v>
      </c>
      <c r="D1452" s="22" t="e">
        <f>(C1452-B1452)/C1452</f>
        <v>#N/A</v>
      </c>
      <c r="E1452" t="s">
        <v>85</v>
      </c>
      <c r="F1452" t="s">
        <v>154</v>
      </c>
      <c r="G1452" t="s">
        <v>1206</v>
      </c>
      <c r="H1452" t="s">
        <v>83</v>
      </c>
      <c r="I1452">
        <v>1</v>
      </c>
      <c r="J1452">
        <v>2</v>
      </c>
      <c r="K1452" s="3">
        <v>0.5</v>
      </c>
      <c r="L1452">
        <v>2.78</v>
      </c>
      <c r="M1452">
        <v>2.78</v>
      </c>
      <c r="N1452">
        <v>4.5</v>
      </c>
    </row>
    <row r="1453" spans="1:14">
      <c r="A1453" t="s">
        <v>1517</v>
      </c>
      <c r="B1453" s="21" t="e">
        <f>VLOOKUP(A:A,'Bing search queries'!B:K,10,FALSE)</f>
        <v>#N/A</v>
      </c>
      <c r="C1453" s="21">
        <v>2.78</v>
      </c>
      <c r="D1453" s="22" t="e">
        <f>(C1453-B1453)/C1453</f>
        <v>#N/A</v>
      </c>
      <c r="E1453" t="s">
        <v>64</v>
      </c>
      <c r="F1453" t="s">
        <v>68</v>
      </c>
      <c r="G1453" t="s">
        <v>69</v>
      </c>
      <c r="H1453" t="s">
        <v>61</v>
      </c>
      <c r="I1453">
        <v>1</v>
      </c>
      <c r="J1453">
        <v>2</v>
      </c>
      <c r="K1453" s="3">
        <v>0.5</v>
      </c>
      <c r="L1453">
        <v>2.78</v>
      </c>
      <c r="M1453">
        <v>2.78</v>
      </c>
      <c r="N1453">
        <v>3</v>
      </c>
    </row>
    <row r="1454" spans="1:14">
      <c r="A1454" t="s">
        <v>1592</v>
      </c>
      <c r="B1454" s="21" t="e">
        <f>VLOOKUP(A:A,'Bing search queries'!B:K,10,FALSE)</f>
        <v>#N/A</v>
      </c>
      <c r="C1454" s="21">
        <v>2.78</v>
      </c>
      <c r="D1454" s="22" t="e">
        <f>(C1454-B1454)/C1454</f>
        <v>#N/A</v>
      </c>
      <c r="E1454" t="s">
        <v>64</v>
      </c>
      <c r="F1454" t="s">
        <v>68</v>
      </c>
      <c r="G1454" t="s">
        <v>158</v>
      </c>
      <c r="H1454" t="s">
        <v>61</v>
      </c>
      <c r="I1454">
        <v>1</v>
      </c>
      <c r="J1454">
        <v>2</v>
      </c>
      <c r="K1454" s="3">
        <v>0.5</v>
      </c>
      <c r="L1454">
        <v>2.78</v>
      </c>
      <c r="M1454">
        <v>2.78</v>
      </c>
      <c r="N1454">
        <v>1.5</v>
      </c>
    </row>
    <row r="1455" spans="1:14">
      <c r="A1455" t="s">
        <v>755</v>
      </c>
      <c r="B1455" s="21" t="e">
        <f>VLOOKUP(A:A,'Bing search queries'!B:K,10,FALSE)</f>
        <v>#N/A</v>
      </c>
      <c r="C1455" s="21">
        <v>2.78</v>
      </c>
      <c r="D1455" s="22" t="e">
        <f>(C1455-B1455)/C1455</f>
        <v>#N/A</v>
      </c>
      <c r="E1455" t="s">
        <v>64</v>
      </c>
      <c r="F1455" t="s">
        <v>68</v>
      </c>
      <c r="G1455" t="s">
        <v>69</v>
      </c>
      <c r="H1455" t="s">
        <v>61</v>
      </c>
      <c r="I1455">
        <v>1</v>
      </c>
      <c r="J1455">
        <v>1</v>
      </c>
      <c r="K1455" s="3">
        <v>1</v>
      </c>
      <c r="L1455">
        <v>2.78</v>
      </c>
      <c r="M1455">
        <v>2.78</v>
      </c>
      <c r="N1455">
        <v>1</v>
      </c>
    </row>
    <row r="1456" spans="1:14">
      <c r="A1456" t="s">
        <v>932</v>
      </c>
      <c r="B1456" s="21" t="e">
        <f>VLOOKUP(A:A,'Bing search queries'!B:K,10,FALSE)</f>
        <v>#N/A</v>
      </c>
      <c r="C1456" s="21">
        <v>2.78</v>
      </c>
      <c r="D1456" s="22" t="e">
        <f>(C1456-B1456)/C1456</f>
        <v>#N/A</v>
      </c>
      <c r="E1456" t="s">
        <v>64</v>
      </c>
      <c r="F1456" t="s">
        <v>134</v>
      </c>
      <c r="G1456" t="s">
        <v>219</v>
      </c>
      <c r="H1456" t="s">
        <v>61</v>
      </c>
      <c r="I1456">
        <v>1</v>
      </c>
      <c r="J1456">
        <v>1</v>
      </c>
      <c r="K1456" s="3">
        <v>1</v>
      </c>
      <c r="L1456">
        <v>2.78</v>
      </c>
      <c r="M1456">
        <v>2.78</v>
      </c>
      <c r="N1456">
        <v>1</v>
      </c>
    </row>
    <row r="1457" spans="1:14">
      <c r="A1457" t="s">
        <v>999</v>
      </c>
      <c r="B1457" s="21" t="e">
        <f>VLOOKUP(A:A,'Bing search queries'!B:K,10,FALSE)</f>
        <v>#N/A</v>
      </c>
      <c r="C1457" s="21">
        <v>2.78</v>
      </c>
      <c r="D1457" s="22" t="e">
        <f>(C1457-B1457)/C1457</f>
        <v>#N/A</v>
      </c>
      <c r="E1457" t="s">
        <v>64</v>
      </c>
      <c r="F1457" t="s">
        <v>76</v>
      </c>
      <c r="G1457" t="s">
        <v>77</v>
      </c>
      <c r="H1457" t="s">
        <v>78</v>
      </c>
      <c r="I1457">
        <v>1</v>
      </c>
      <c r="J1457">
        <v>1</v>
      </c>
      <c r="K1457" s="3">
        <v>1</v>
      </c>
      <c r="L1457">
        <v>2.78</v>
      </c>
      <c r="M1457">
        <v>2.78</v>
      </c>
      <c r="N1457">
        <v>6</v>
      </c>
    </row>
    <row r="1458" spans="1:14">
      <c r="A1458" t="s">
        <v>1056</v>
      </c>
      <c r="B1458" s="21" t="e">
        <f>VLOOKUP(A:A,'Bing search queries'!B:K,10,FALSE)</f>
        <v>#N/A</v>
      </c>
      <c r="C1458" s="21">
        <v>2.78</v>
      </c>
      <c r="D1458" s="22" t="e">
        <f>(C1458-B1458)/C1458</f>
        <v>#N/A</v>
      </c>
      <c r="E1458" t="s">
        <v>64</v>
      </c>
      <c r="F1458" t="s">
        <v>68</v>
      </c>
      <c r="G1458" t="s">
        <v>158</v>
      </c>
      <c r="H1458" t="s">
        <v>61</v>
      </c>
      <c r="I1458">
        <v>1</v>
      </c>
      <c r="J1458">
        <v>1</v>
      </c>
      <c r="K1458" s="3">
        <v>1</v>
      </c>
      <c r="L1458">
        <v>2.78</v>
      </c>
      <c r="M1458">
        <v>2.78</v>
      </c>
      <c r="N1458">
        <v>5</v>
      </c>
    </row>
    <row r="1459" spans="1:14">
      <c r="A1459" t="s">
        <v>1754</v>
      </c>
      <c r="B1459" s="21" t="e">
        <f>VLOOKUP(A:A,'Bing search queries'!B:K,10,FALSE)</f>
        <v>#N/A</v>
      </c>
      <c r="C1459" s="21">
        <v>2.78</v>
      </c>
      <c r="D1459" s="22" t="e">
        <f>(C1459-B1459)/C1459</f>
        <v>#N/A</v>
      </c>
      <c r="E1459" t="s">
        <v>64</v>
      </c>
      <c r="F1459" t="s">
        <v>68</v>
      </c>
      <c r="G1459" t="s">
        <v>69</v>
      </c>
      <c r="H1459" t="s">
        <v>78</v>
      </c>
      <c r="I1459">
        <v>1</v>
      </c>
      <c r="J1459">
        <v>1</v>
      </c>
      <c r="K1459" s="3">
        <v>1</v>
      </c>
      <c r="L1459">
        <v>2.78</v>
      </c>
      <c r="M1459">
        <v>2.78</v>
      </c>
      <c r="N1459">
        <v>1</v>
      </c>
    </row>
    <row r="1460" spans="1:14">
      <c r="A1460" t="s">
        <v>2091</v>
      </c>
      <c r="B1460" s="21" t="e">
        <f>VLOOKUP(A:A,'Bing search queries'!B:K,10,FALSE)</f>
        <v>#N/A</v>
      </c>
      <c r="C1460" s="21">
        <v>2.78</v>
      </c>
      <c r="D1460" s="22" t="e">
        <f>(C1460-B1460)/C1460</f>
        <v>#N/A</v>
      </c>
      <c r="E1460" t="s">
        <v>64</v>
      </c>
      <c r="F1460" t="s">
        <v>68</v>
      </c>
      <c r="G1460" t="s">
        <v>158</v>
      </c>
      <c r="H1460" t="s">
        <v>61</v>
      </c>
      <c r="I1460">
        <v>1</v>
      </c>
      <c r="J1460">
        <v>1</v>
      </c>
      <c r="K1460" s="3">
        <v>1</v>
      </c>
      <c r="L1460">
        <v>2.78</v>
      </c>
      <c r="M1460">
        <v>2.78</v>
      </c>
      <c r="N1460">
        <v>4</v>
      </c>
    </row>
    <row r="1461" spans="1:14">
      <c r="A1461" t="s">
        <v>477</v>
      </c>
      <c r="B1461" s="21" t="e">
        <f>VLOOKUP(A:A,'Bing search queries'!B:K,10,FALSE)</f>
        <v>#N/A</v>
      </c>
      <c r="C1461" s="21">
        <v>2.77</v>
      </c>
      <c r="D1461" s="22" t="e">
        <f>(C1461-B1461)/C1461</f>
        <v>#N/A</v>
      </c>
      <c r="E1461" t="s">
        <v>64</v>
      </c>
      <c r="F1461" t="s">
        <v>68</v>
      </c>
      <c r="G1461" t="s">
        <v>69</v>
      </c>
      <c r="H1461" t="s">
        <v>61</v>
      </c>
      <c r="I1461">
        <v>1</v>
      </c>
      <c r="J1461">
        <v>6</v>
      </c>
      <c r="K1461" s="3">
        <v>0.16669999999999999</v>
      </c>
      <c r="L1461">
        <v>2.77</v>
      </c>
      <c r="M1461">
        <v>2.77</v>
      </c>
      <c r="N1461">
        <v>4</v>
      </c>
    </row>
    <row r="1462" spans="1:14">
      <c r="A1462" t="s">
        <v>2064</v>
      </c>
      <c r="B1462" s="21" t="e">
        <f>VLOOKUP(A:A,'Bing search queries'!B:K,10,FALSE)</f>
        <v>#N/A</v>
      </c>
      <c r="C1462" s="21">
        <v>2.77</v>
      </c>
      <c r="D1462" s="22" t="e">
        <f>(C1462-B1462)/C1462</f>
        <v>#N/A</v>
      </c>
      <c r="E1462" t="s">
        <v>64</v>
      </c>
      <c r="F1462" t="s">
        <v>76</v>
      </c>
      <c r="G1462" t="s">
        <v>77</v>
      </c>
      <c r="H1462" t="s">
        <v>61</v>
      </c>
      <c r="I1462">
        <v>1</v>
      </c>
      <c r="J1462">
        <v>4</v>
      </c>
      <c r="K1462" s="3">
        <v>0.25</v>
      </c>
      <c r="L1462">
        <v>2.77</v>
      </c>
      <c r="M1462">
        <v>2.77</v>
      </c>
      <c r="N1462">
        <v>3</v>
      </c>
    </row>
    <row r="1463" spans="1:14">
      <c r="A1463" t="s">
        <v>193</v>
      </c>
      <c r="B1463" s="21" t="e">
        <f>VLOOKUP(A:A,'Bing search queries'!B:K,10,FALSE)</f>
        <v>#N/A</v>
      </c>
      <c r="C1463" s="21">
        <v>2.77</v>
      </c>
      <c r="D1463" s="22" t="e">
        <f>(C1463-B1463)/C1463</f>
        <v>#N/A</v>
      </c>
      <c r="E1463" t="s">
        <v>100</v>
      </c>
      <c r="F1463" t="s">
        <v>194</v>
      </c>
      <c r="G1463" t="s">
        <v>195</v>
      </c>
      <c r="H1463" t="s">
        <v>70</v>
      </c>
      <c r="I1463">
        <v>1</v>
      </c>
      <c r="J1463">
        <v>2</v>
      </c>
      <c r="K1463" s="3">
        <v>0.5</v>
      </c>
      <c r="L1463">
        <v>2.77</v>
      </c>
      <c r="M1463">
        <v>2.77</v>
      </c>
      <c r="N1463">
        <v>2.5</v>
      </c>
    </row>
    <row r="1464" spans="1:14">
      <c r="A1464" t="s">
        <v>2644</v>
      </c>
      <c r="B1464" s="21" t="e">
        <f>VLOOKUP(A:A,'Bing search queries'!B:K,10,FALSE)</f>
        <v>#N/A</v>
      </c>
      <c r="C1464" s="21">
        <v>2.77</v>
      </c>
      <c r="D1464" s="22" t="e">
        <f>(C1464-B1464)/C1464</f>
        <v>#N/A</v>
      </c>
      <c r="E1464" t="s">
        <v>64</v>
      </c>
      <c r="F1464" t="s">
        <v>68</v>
      </c>
      <c r="G1464" t="s">
        <v>69</v>
      </c>
      <c r="H1464" t="s">
        <v>61</v>
      </c>
      <c r="I1464">
        <v>1</v>
      </c>
      <c r="J1464">
        <v>2</v>
      </c>
      <c r="K1464" s="3">
        <v>0.5</v>
      </c>
      <c r="L1464">
        <v>2.77</v>
      </c>
      <c r="M1464">
        <v>2.77</v>
      </c>
      <c r="N1464">
        <v>4</v>
      </c>
    </row>
    <row r="1465" spans="1:14">
      <c r="A1465" t="s">
        <v>2987</v>
      </c>
      <c r="B1465" s="21" t="e">
        <f>VLOOKUP(A:A,'Bing search queries'!B:K,10,FALSE)</f>
        <v>#N/A</v>
      </c>
      <c r="C1465" s="21">
        <v>2.77</v>
      </c>
      <c r="D1465" s="22" t="e">
        <f>(C1465-B1465)/C1465</f>
        <v>#N/A</v>
      </c>
      <c r="E1465" t="s">
        <v>64</v>
      </c>
      <c r="F1465" t="s">
        <v>76</v>
      </c>
      <c r="G1465" t="s">
        <v>77</v>
      </c>
      <c r="H1465" t="s">
        <v>61</v>
      </c>
      <c r="I1465">
        <v>1</v>
      </c>
      <c r="J1465">
        <v>2</v>
      </c>
      <c r="K1465" s="3">
        <v>0.5</v>
      </c>
      <c r="L1465">
        <v>2.77</v>
      </c>
      <c r="M1465">
        <v>2.77</v>
      </c>
      <c r="N1465">
        <v>5.5</v>
      </c>
    </row>
    <row r="1466" spans="1:14">
      <c r="A1466" t="s">
        <v>690</v>
      </c>
      <c r="B1466" s="21" t="e">
        <f>VLOOKUP(A:A,'Bing search queries'!B:K,10,FALSE)</f>
        <v>#N/A</v>
      </c>
      <c r="C1466" s="21">
        <v>2.77</v>
      </c>
      <c r="D1466" s="22" t="e">
        <f>(C1466-B1466)/C1466</f>
        <v>#N/A</v>
      </c>
      <c r="E1466" t="s">
        <v>64</v>
      </c>
      <c r="F1466" t="s">
        <v>68</v>
      </c>
      <c r="G1466" t="s">
        <v>158</v>
      </c>
      <c r="H1466" t="s">
        <v>61</v>
      </c>
      <c r="I1466">
        <v>1</v>
      </c>
      <c r="J1466">
        <v>1</v>
      </c>
      <c r="K1466" s="3">
        <v>1</v>
      </c>
      <c r="L1466">
        <v>2.77</v>
      </c>
      <c r="M1466">
        <v>2.77</v>
      </c>
      <c r="N1466">
        <v>1</v>
      </c>
    </row>
    <row r="1467" spans="1:14">
      <c r="A1467" t="s">
        <v>965</v>
      </c>
      <c r="B1467" s="21" t="e">
        <f>VLOOKUP(A:A,'Bing search queries'!B:K,10,FALSE)</f>
        <v>#N/A</v>
      </c>
      <c r="C1467" s="21">
        <v>2.77</v>
      </c>
      <c r="D1467" s="22" t="e">
        <f>(C1467-B1467)/C1467</f>
        <v>#N/A</v>
      </c>
      <c r="E1467" t="s">
        <v>64</v>
      </c>
      <c r="F1467" t="s">
        <v>68</v>
      </c>
      <c r="G1467" t="s">
        <v>69</v>
      </c>
      <c r="H1467" t="s">
        <v>61</v>
      </c>
      <c r="I1467">
        <v>1</v>
      </c>
      <c r="J1467">
        <v>1</v>
      </c>
      <c r="K1467" s="3">
        <v>1</v>
      </c>
      <c r="L1467">
        <v>2.77</v>
      </c>
      <c r="M1467">
        <v>2.77</v>
      </c>
      <c r="N1467">
        <v>3</v>
      </c>
    </row>
    <row r="1468" spans="1:14">
      <c r="A1468" t="s">
        <v>995</v>
      </c>
      <c r="B1468" s="21" t="e">
        <f>VLOOKUP(A:A,'Bing search queries'!B:K,10,FALSE)</f>
        <v>#N/A</v>
      </c>
      <c r="C1468" s="21">
        <v>2.77</v>
      </c>
      <c r="D1468" s="22" t="e">
        <f>(C1468-B1468)/C1468</f>
        <v>#N/A</v>
      </c>
      <c r="E1468" t="s">
        <v>64</v>
      </c>
      <c r="F1468" t="s">
        <v>68</v>
      </c>
      <c r="G1468" t="s">
        <v>69</v>
      </c>
      <c r="H1468" t="s">
        <v>61</v>
      </c>
      <c r="I1468">
        <v>1</v>
      </c>
      <c r="J1468">
        <v>1</v>
      </c>
      <c r="K1468" s="3">
        <v>1</v>
      </c>
      <c r="L1468">
        <v>2.77</v>
      </c>
      <c r="M1468">
        <v>2.77</v>
      </c>
      <c r="N1468">
        <v>2</v>
      </c>
    </row>
    <row r="1469" spans="1:14">
      <c r="A1469" t="s">
        <v>1088</v>
      </c>
      <c r="B1469" s="21" t="e">
        <f>VLOOKUP(A:A,'Bing search queries'!B:K,10,FALSE)</f>
        <v>#N/A</v>
      </c>
      <c r="C1469" s="21">
        <v>2.77</v>
      </c>
      <c r="D1469" s="22" t="e">
        <f>(C1469-B1469)/C1469</f>
        <v>#N/A</v>
      </c>
      <c r="E1469" t="s">
        <v>64</v>
      </c>
      <c r="F1469" t="s">
        <v>134</v>
      </c>
      <c r="G1469" t="s">
        <v>146</v>
      </c>
      <c r="H1469" t="s">
        <v>61</v>
      </c>
      <c r="I1469">
        <v>1</v>
      </c>
      <c r="J1469">
        <v>1</v>
      </c>
      <c r="K1469" s="3">
        <v>1</v>
      </c>
      <c r="L1469">
        <v>2.77</v>
      </c>
      <c r="M1469">
        <v>2.77</v>
      </c>
      <c r="N1469">
        <v>5</v>
      </c>
    </row>
    <row r="1470" spans="1:14">
      <c r="A1470" t="s">
        <v>1113</v>
      </c>
      <c r="B1470" s="21" t="e">
        <f>VLOOKUP(A:A,'Bing search queries'!B:K,10,FALSE)</f>
        <v>#N/A</v>
      </c>
      <c r="C1470" s="21">
        <v>2.77</v>
      </c>
      <c r="D1470" s="22" t="e">
        <f>(C1470-B1470)/C1470</f>
        <v>#N/A</v>
      </c>
      <c r="E1470" t="s">
        <v>64</v>
      </c>
      <c r="F1470" t="s">
        <v>68</v>
      </c>
      <c r="G1470" t="s">
        <v>69</v>
      </c>
      <c r="H1470" t="s">
        <v>61</v>
      </c>
      <c r="I1470">
        <v>1</v>
      </c>
      <c r="J1470">
        <v>1</v>
      </c>
      <c r="K1470" s="3">
        <v>1</v>
      </c>
      <c r="L1470">
        <v>2.77</v>
      </c>
      <c r="M1470">
        <v>2.77</v>
      </c>
      <c r="N1470">
        <v>5</v>
      </c>
    </row>
    <row r="1471" spans="1:14">
      <c r="A1471" t="s">
        <v>1185</v>
      </c>
      <c r="B1471" s="21" t="e">
        <f>VLOOKUP(A:A,'Bing search queries'!B:K,10,FALSE)</f>
        <v>#N/A</v>
      </c>
      <c r="C1471" s="21">
        <v>2.77</v>
      </c>
      <c r="D1471" s="22" t="e">
        <f>(C1471-B1471)/C1471</f>
        <v>#N/A</v>
      </c>
      <c r="E1471" t="s">
        <v>64</v>
      </c>
      <c r="F1471" t="s">
        <v>68</v>
      </c>
      <c r="G1471" t="s">
        <v>158</v>
      </c>
      <c r="H1471" t="s">
        <v>61</v>
      </c>
      <c r="I1471">
        <v>1</v>
      </c>
      <c r="J1471">
        <v>1</v>
      </c>
      <c r="K1471" s="3">
        <v>1</v>
      </c>
      <c r="L1471">
        <v>2.77</v>
      </c>
      <c r="M1471">
        <v>2.77</v>
      </c>
      <c r="N1471">
        <v>3</v>
      </c>
    </row>
    <row r="1472" spans="1:14">
      <c r="A1472" t="s">
        <v>1434</v>
      </c>
      <c r="B1472" s="21" t="e">
        <f>VLOOKUP(A:A,'Bing search queries'!B:K,10,FALSE)</f>
        <v>#N/A</v>
      </c>
      <c r="C1472" s="21">
        <v>2.77</v>
      </c>
      <c r="D1472" s="22" t="e">
        <f>(C1472-B1472)/C1472</f>
        <v>#N/A</v>
      </c>
      <c r="E1472" t="s">
        <v>64</v>
      </c>
      <c r="F1472" t="s">
        <v>68</v>
      </c>
      <c r="G1472" t="s">
        <v>69</v>
      </c>
      <c r="H1472" t="s">
        <v>61</v>
      </c>
      <c r="I1472">
        <v>1</v>
      </c>
      <c r="J1472">
        <v>1</v>
      </c>
      <c r="K1472" s="3">
        <v>1</v>
      </c>
      <c r="L1472">
        <v>2.77</v>
      </c>
      <c r="M1472">
        <v>2.77</v>
      </c>
      <c r="N1472">
        <v>2</v>
      </c>
    </row>
    <row r="1473" spans="1:14">
      <c r="A1473" t="s">
        <v>1514</v>
      </c>
      <c r="B1473" s="21" t="e">
        <f>VLOOKUP(A:A,'Bing search queries'!B:K,10,FALSE)</f>
        <v>#N/A</v>
      </c>
      <c r="C1473" s="21">
        <v>2.77</v>
      </c>
      <c r="D1473" s="22" t="e">
        <f>(C1473-B1473)/C1473</f>
        <v>#N/A</v>
      </c>
      <c r="E1473" t="s">
        <v>64</v>
      </c>
      <c r="F1473" t="s">
        <v>68</v>
      </c>
      <c r="G1473" t="s">
        <v>301</v>
      </c>
      <c r="H1473" t="s">
        <v>61</v>
      </c>
      <c r="I1473">
        <v>1</v>
      </c>
      <c r="J1473">
        <v>1</v>
      </c>
      <c r="K1473" s="3">
        <v>1</v>
      </c>
      <c r="L1473">
        <v>2.77</v>
      </c>
      <c r="M1473">
        <v>2.77</v>
      </c>
      <c r="N1473">
        <v>2</v>
      </c>
    </row>
    <row r="1474" spans="1:14">
      <c r="A1474" t="s">
        <v>1837</v>
      </c>
      <c r="B1474" s="21" t="e">
        <f>VLOOKUP(A:A,'Bing search queries'!B:K,10,FALSE)</f>
        <v>#N/A</v>
      </c>
      <c r="C1474" s="21">
        <v>2.77</v>
      </c>
      <c r="D1474" s="22" t="e">
        <f>(C1474-B1474)/C1474</f>
        <v>#N/A</v>
      </c>
      <c r="E1474" t="s">
        <v>64</v>
      </c>
      <c r="F1474" t="s">
        <v>68</v>
      </c>
      <c r="G1474" t="s">
        <v>301</v>
      </c>
      <c r="H1474" t="s">
        <v>61</v>
      </c>
      <c r="I1474">
        <v>1</v>
      </c>
      <c r="J1474">
        <v>1</v>
      </c>
      <c r="K1474" s="3">
        <v>1</v>
      </c>
      <c r="L1474">
        <v>2.77</v>
      </c>
      <c r="M1474">
        <v>2.77</v>
      </c>
      <c r="N1474">
        <v>6</v>
      </c>
    </row>
    <row r="1475" spans="1:14">
      <c r="A1475" t="s">
        <v>2086</v>
      </c>
      <c r="B1475" s="21" t="e">
        <f>VLOOKUP(A:A,'Bing search queries'!B:K,10,FALSE)</f>
        <v>#N/A</v>
      </c>
      <c r="C1475" s="21">
        <v>2.77</v>
      </c>
      <c r="D1475" s="22" t="e">
        <f>(C1475-B1475)/C1475</f>
        <v>#N/A</v>
      </c>
      <c r="E1475" t="s">
        <v>64</v>
      </c>
      <c r="F1475" t="s">
        <v>68</v>
      </c>
      <c r="G1475" t="s">
        <v>69</v>
      </c>
      <c r="H1475" t="s">
        <v>61</v>
      </c>
      <c r="I1475">
        <v>1</v>
      </c>
      <c r="J1475">
        <v>1</v>
      </c>
      <c r="K1475" s="3">
        <v>1</v>
      </c>
      <c r="L1475">
        <v>2.77</v>
      </c>
      <c r="M1475">
        <v>2.77</v>
      </c>
      <c r="N1475">
        <v>1</v>
      </c>
    </row>
    <row r="1476" spans="1:14">
      <c r="A1476" t="s">
        <v>1449</v>
      </c>
      <c r="B1476" s="21" t="e">
        <f>VLOOKUP(A:A,'Bing search queries'!B:K,10,FALSE)</f>
        <v>#N/A</v>
      </c>
      <c r="C1476" s="21">
        <v>2.76</v>
      </c>
      <c r="D1476" s="22" t="e">
        <f>(C1476-B1476)/C1476</f>
        <v>#N/A</v>
      </c>
      <c r="E1476" t="s">
        <v>64</v>
      </c>
      <c r="F1476" t="s">
        <v>68</v>
      </c>
      <c r="G1476" t="s">
        <v>69</v>
      </c>
      <c r="H1476" t="s">
        <v>61</v>
      </c>
      <c r="I1476">
        <v>1</v>
      </c>
      <c r="J1476">
        <v>11</v>
      </c>
      <c r="K1476" s="3">
        <v>9.0899999999999995E-2</v>
      </c>
      <c r="L1476">
        <v>2.76</v>
      </c>
      <c r="M1476">
        <v>2.76</v>
      </c>
      <c r="N1476">
        <v>2.4</v>
      </c>
    </row>
    <row r="1477" spans="1:14">
      <c r="A1477" t="s">
        <v>1406</v>
      </c>
      <c r="B1477" s="21" t="e">
        <f>VLOOKUP(A:A,'Bing search queries'!B:K,10,FALSE)</f>
        <v>#N/A</v>
      </c>
      <c r="C1477" s="21">
        <v>2.76</v>
      </c>
      <c r="D1477" s="22" t="e">
        <f>(C1477-B1477)/C1477</f>
        <v>#N/A</v>
      </c>
      <c r="E1477" t="s">
        <v>64</v>
      </c>
      <c r="F1477" t="s">
        <v>68</v>
      </c>
      <c r="G1477" t="s">
        <v>158</v>
      </c>
      <c r="H1477" t="s">
        <v>61</v>
      </c>
      <c r="I1477">
        <v>1</v>
      </c>
      <c r="J1477">
        <v>2</v>
      </c>
      <c r="K1477" s="3">
        <v>0.5</v>
      </c>
      <c r="L1477">
        <v>2.76</v>
      </c>
      <c r="M1477">
        <v>2.76</v>
      </c>
      <c r="N1477">
        <v>4</v>
      </c>
    </row>
    <row r="1478" spans="1:14">
      <c r="A1478" t="s">
        <v>2876</v>
      </c>
      <c r="B1478" s="21" t="e">
        <f>VLOOKUP(A:A,'Bing search queries'!B:K,10,FALSE)</f>
        <v>#N/A</v>
      </c>
      <c r="C1478" s="21">
        <v>2.76</v>
      </c>
      <c r="D1478" s="22" t="e">
        <f>(C1478-B1478)/C1478</f>
        <v>#N/A</v>
      </c>
      <c r="E1478" t="s">
        <v>64</v>
      </c>
      <c r="F1478" t="s">
        <v>134</v>
      </c>
      <c r="G1478" t="s">
        <v>219</v>
      </c>
      <c r="H1478" t="s">
        <v>61</v>
      </c>
      <c r="I1478">
        <v>1</v>
      </c>
      <c r="J1478">
        <v>2</v>
      </c>
      <c r="K1478" s="3">
        <v>0.5</v>
      </c>
      <c r="L1478">
        <v>2.76</v>
      </c>
      <c r="M1478">
        <v>2.76</v>
      </c>
      <c r="N1478">
        <v>3</v>
      </c>
    </row>
    <row r="1479" spans="1:14">
      <c r="A1479" t="s">
        <v>350</v>
      </c>
      <c r="B1479" s="21" t="e">
        <f>VLOOKUP(A:A,'Bing search queries'!B:K,10,FALSE)</f>
        <v>#N/A</v>
      </c>
      <c r="C1479" s="21">
        <v>2.76</v>
      </c>
      <c r="D1479" s="22" t="e">
        <f>(C1479-B1479)/C1479</f>
        <v>#N/A</v>
      </c>
      <c r="E1479" t="s">
        <v>64</v>
      </c>
      <c r="F1479" t="s">
        <v>68</v>
      </c>
      <c r="G1479" t="s">
        <v>69</v>
      </c>
      <c r="H1479" t="s">
        <v>61</v>
      </c>
      <c r="I1479">
        <v>1</v>
      </c>
      <c r="J1479">
        <v>1</v>
      </c>
      <c r="K1479" s="3">
        <v>1</v>
      </c>
      <c r="L1479">
        <v>2.76</v>
      </c>
      <c r="M1479">
        <v>2.76</v>
      </c>
      <c r="N1479">
        <v>1</v>
      </c>
    </row>
    <row r="1480" spans="1:14">
      <c r="A1480" t="s">
        <v>355</v>
      </c>
      <c r="B1480" s="21" t="e">
        <f>VLOOKUP(A:A,'Bing search queries'!B:K,10,FALSE)</f>
        <v>#N/A</v>
      </c>
      <c r="C1480" s="21">
        <v>2.76</v>
      </c>
      <c r="D1480" s="22" t="e">
        <f>(C1480-B1480)/C1480</f>
        <v>#N/A</v>
      </c>
      <c r="E1480" t="s">
        <v>64</v>
      </c>
      <c r="F1480" t="s">
        <v>68</v>
      </c>
      <c r="G1480" t="s">
        <v>69</v>
      </c>
      <c r="H1480" t="s">
        <v>61</v>
      </c>
      <c r="I1480">
        <v>1</v>
      </c>
      <c r="J1480">
        <v>1</v>
      </c>
      <c r="K1480" s="3">
        <v>1</v>
      </c>
      <c r="L1480">
        <v>2.76</v>
      </c>
      <c r="M1480">
        <v>2.76</v>
      </c>
      <c r="N1480">
        <v>1</v>
      </c>
    </row>
    <row r="1481" spans="1:14">
      <c r="A1481" t="s">
        <v>414</v>
      </c>
      <c r="B1481" s="21" t="e">
        <f>VLOOKUP(A:A,'Bing search queries'!B:K,10,FALSE)</f>
        <v>#N/A</v>
      </c>
      <c r="C1481" s="21">
        <v>2.76</v>
      </c>
      <c r="D1481" s="22" t="e">
        <f>(C1481-B1481)/C1481</f>
        <v>#N/A</v>
      </c>
      <c r="E1481" t="s">
        <v>64</v>
      </c>
      <c r="F1481" t="s">
        <v>68</v>
      </c>
      <c r="G1481" t="s">
        <v>158</v>
      </c>
      <c r="H1481" t="s">
        <v>78</v>
      </c>
      <c r="I1481">
        <v>1</v>
      </c>
      <c r="J1481">
        <v>1</v>
      </c>
      <c r="K1481" s="3">
        <v>1</v>
      </c>
      <c r="L1481">
        <v>2.76</v>
      </c>
      <c r="M1481">
        <v>2.76</v>
      </c>
      <c r="N1481">
        <v>3</v>
      </c>
    </row>
    <row r="1482" spans="1:14">
      <c r="A1482" t="s">
        <v>1182</v>
      </c>
      <c r="B1482" s="21" t="e">
        <f>VLOOKUP(A:A,'Bing search queries'!B:K,10,FALSE)</f>
        <v>#N/A</v>
      </c>
      <c r="C1482" s="21">
        <v>2.76</v>
      </c>
      <c r="D1482" s="22" t="e">
        <f>(C1482-B1482)/C1482</f>
        <v>#N/A</v>
      </c>
      <c r="E1482" t="s">
        <v>64</v>
      </c>
      <c r="F1482" t="s">
        <v>68</v>
      </c>
      <c r="G1482" t="s">
        <v>158</v>
      </c>
      <c r="H1482" t="s">
        <v>61</v>
      </c>
      <c r="I1482">
        <v>1</v>
      </c>
      <c r="J1482">
        <v>1</v>
      </c>
      <c r="K1482" s="3">
        <v>1</v>
      </c>
      <c r="L1482">
        <v>2.76</v>
      </c>
      <c r="M1482">
        <v>2.76</v>
      </c>
      <c r="N1482">
        <v>2</v>
      </c>
    </row>
    <row r="1483" spans="1:14">
      <c r="A1483" t="s">
        <v>2590</v>
      </c>
      <c r="B1483" s="21" t="e">
        <f>VLOOKUP(A:A,'Bing search queries'!B:K,10,FALSE)</f>
        <v>#N/A</v>
      </c>
      <c r="C1483" s="21">
        <v>2.76</v>
      </c>
      <c r="D1483" s="22" t="e">
        <f>(C1483-B1483)/C1483</f>
        <v>#N/A</v>
      </c>
      <c r="E1483" t="s">
        <v>64</v>
      </c>
      <c r="F1483" t="s">
        <v>68</v>
      </c>
      <c r="G1483" t="s">
        <v>158</v>
      </c>
      <c r="H1483" t="s">
        <v>61</v>
      </c>
      <c r="I1483">
        <v>1</v>
      </c>
      <c r="J1483">
        <v>1</v>
      </c>
      <c r="K1483" s="3">
        <v>1</v>
      </c>
      <c r="L1483">
        <v>2.76</v>
      </c>
      <c r="M1483">
        <v>2.76</v>
      </c>
      <c r="N1483">
        <v>1</v>
      </c>
    </row>
    <row r="1484" spans="1:14">
      <c r="A1484" t="s">
        <v>2665</v>
      </c>
      <c r="B1484" s="21" t="e">
        <f>VLOOKUP(A:A,'Bing search queries'!B:K,10,FALSE)</f>
        <v>#N/A</v>
      </c>
      <c r="C1484" s="21">
        <v>2.76</v>
      </c>
      <c r="D1484" s="22" t="e">
        <f>(C1484-B1484)/C1484</f>
        <v>#N/A</v>
      </c>
      <c r="E1484" t="s">
        <v>64</v>
      </c>
      <c r="F1484" t="s">
        <v>97</v>
      </c>
      <c r="G1484" t="s">
        <v>768</v>
      </c>
      <c r="H1484" t="s">
        <v>61</v>
      </c>
      <c r="I1484">
        <v>1</v>
      </c>
      <c r="J1484">
        <v>1</v>
      </c>
      <c r="K1484" s="3">
        <v>1</v>
      </c>
      <c r="L1484">
        <v>2.76</v>
      </c>
      <c r="M1484">
        <v>2.76</v>
      </c>
      <c r="N1484">
        <v>3</v>
      </c>
    </row>
    <row r="1485" spans="1:14">
      <c r="A1485" t="s">
        <v>1750</v>
      </c>
      <c r="B1485" s="21" t="e">
        <f>VLOOKUP(A:A,'Bing search queries'!B:K,10,FALSE)</f>
        <v>#N/A</v>
      </c>
      <c r="C1485" s="21">
        <v>2.75</v>
      </c>
      <c r="D1485" s="22" t="e">
        <f>(C1485-B1485)/C1485</f>
        <v>#N/A</v>
      </c>
      <c r="E1485" t="s">
        <v>64</v>
      </c>
      <c r="F1485" t="s">
        <v>134</v>
      </c>
      <c r="G1485" t="s">
        <v>143</v>
      </c>
      <c r="H1485" t="s">
        <v>61</v>
      </c>
      <c r="I1485">
        <v>1</v>
      </c>
      <c r="J1485">
        <v>7</v>
      </c>
      <c r="K1485" s="3">
        <v>0.1429</v>
      </c>
      <c r="L1485">
        <v>2.75</v>
      </c>
      <c r="M1485">
        <v>2.75</v>
      </c>
      <c r="N1485">
        <v>1.6</v>
      </c>
    </row>
    <row r="1486" spans="1:14">
      <c r="A1486" t="s">
        <v>2549</v>
      </c>
      <c r="B1486" s="21" t="e">
        <f>VLOOKUP(A:A,'Bing search queries'!B:K,10,FALSE)</f>
        <v>#N/A</v>
      </c>
      <c r="C1486" s="21">
        <v>2.75</v>
      </c>
      <c r="D1486" s="22" t="e">
        <f>(C1486-B1486)/C1486</f>
        <v>#N/A</v>
      </c>
      <c r="E1486" t="s">
        <v>64</v>
      </c>
      <c r="F1486" t="s">
        <v>68</v>
      </c>
      <c r="G1486" t="s">
        <v>301</v>
      </c>
      <c r="H1486" t="s">
        <v>61</v>
      </c>
      <c r="I1486">
        <v>1</v>
      </c>
      <c r="J1486">
        <v>7</v>
      </c>
      <c r="K1486" s="3">
        <v>0.1429</v>
      </c>
      <c r="L1486">
        <v>2.75</v>
      </c>
      <c r="M1486">
        <v>2.75</v>
      </c>
      <c r="N1486">
        <v>3.6</v>
      </c>
    </row>
    <row r="1487" spans="1:14">
      <c r="A1487" t="s">
        <v>402</v>
      </c>
      <c r="B1487" s="21" t="e">
        <f>VLOOKUP(A:A,'Bing search queries'!B:K,10,FALSE)</f>
        <v>#N/A</v>
      </c>
      <c r="C1487" s="21">
        <v>2.75</v>
      </c>
      <c r="D1487" s="22" t="e">
        <f>(C1487-B1487)/C1487</f>
        <v>#N/A</v>
      </c>
      <c r="E1487" t="s">
        <v>64</v>
      </c>
      <c r="F1487" t="s">
        <v>76</v>
      </c>
      <c r="G1487" t="s">
        <v>403</v>
      </c>
      <c r="H1487" t="s">
        <v>83</v>
      </c>
      <c r="I1487">
        <v>1</v>
      </c>
      <c r="J1487">
        <v>3</v>
      </c>
      <c r="K1487" s="3">
        <v>0.33329999999999999</v>
      </c>
      <c r="L1487">
        <v>2.75</v>
      </c>
      <c r="M1487">
        <v>2.75</v>
      </c>
      <c r="N1487">
        <v>3</v>
      </c>
    </row>
    <row r="1488" spans="1:14">
      <c r="A1488" t="s">
        <v>1211</v>
      </c>
      <c r="B1488" s="21" t="e">
        <f>VLOOKUP(A:A,'Bing search queries'!B:K,10,FALSE)</f>
        <v>#N/A</v>
      </c>
      <c r="C1488" s="21">
        <v>2.75</v>
      </c>
      <c r="D1488" s="22" t="e">
        <f>(C1488-B1488)/C1488</f>
        <v>#N/A</v>
      </c>
      <c r="E1488" t="s">
        <v>85</v>
      </c>
      <c r="F1488" t="s">
        <v>154</v>
      </c>
      <c r="G1488" t="s">
        <v>299</v>
      </c>
      <c r="H1488" t="s">
        <v>70</v>
      </c>
      <c r="I1488">
        <v>1</v>
      </c>
      <c r="J1488">
        <v>2</v>
      </c>
      <c r="K1488" s="3">
        <v>0.5</v>
      </c>
      <c r="L1488">
        <v>2.75</v>
      </c>
      <c r="M1488">
        <v>2.75</v>
      </c>
      <c r="N1488">
        <v>2</v>
      </c>
    </row>
    <row r="1489" spans="1:14">
      <c r="A1489" t="s">
        <v>2855</v>
      </c>
      <c r="B1489" s="21" t="e">
        <f>VLOOKUP(A:A,'Bing search queries'!B:K,10,FALSE)</f>
        <v>#N/A</v>
      </c>
      <c r="C1489" s="21">
        <v>2.75</v>
      </c>
      <c r="D1489" s="22" t="e">
        <f>(C1489-B1489)/C1489</f>
        <v>#N/A</v>
      </c>
      <c r="E1489" t="s">
        <v>64</v>
      </c>
      <c r="F1489" t="s">
        <v>68</v>
      </c>
      <c r="G1489" t="s">
        <v>69</v>
      </c>
      <c r="H1489" t="s">
        <v>61</v>
      </c>
      <c r="I1489">
        <v>1</v>
      </c>
      <c r="J1489">
        <v>2</v>
      </c>
      <c r="K1489" s="3">
        <v>0.5</v>
      </c>
      <c r="L1489">
        <v>2.75</v>
      </c>
      <c r="M1489">
        <v>2.75</v>
      </c>
      <c r="N1489">
        <v>1.5</v>
      </c>
    </row>
    <row r="1490" spans="1:14">
      <c r="A1490" t="s">
        <v>426</v>
      </c>
      <c r="B1490" s="21" t="e">
        <f>VLOOKUP(A:A,'Bing search queries'!B:K,10,FALSE)</f>
        <v>#N/A</v>
      </c>
      <c r="C1490" s="21">
        <v>2.75</v>
      </c>
      <c r="D1490" s="22" t="e">
        <f>(C1490-B1490)/C1490</f>
        <v>#N/A</v>
      </c>
      <c r="E1490" t="s">
        <v>64</v>
      </c>
      <c r="F1490" t="s">
        <v>80</v>
      </c>
      <c r="G1490" t="s">
        <v>354</v>
      </c>
      <c r="H1490" t="s">
        <v>61</v>
      </c>
      <c r="I1490">
        <v>1</v>
      </c>
      <c r="J1490">
        <v>1</v>
      </c>
      <c r="K1490" s="3">
        <v>1</v>
      </c>
      <c r="L1490">
        <v>2.75</v>
      </c>
      <c r="M1490">
        <v>2.75</v>
      </c>
      <c r="N1490">
        <v>2</v>
      </c>
    </row>
    <row r="1491" spans="1:14">
      <c r="A1491" t="s">
        <v>791</v>
      </c>
      <c r="B1491" s="21" t="e">
        <f>VLOOKUP(A:A,'Bing search queries'!B:K,10,FALSE)</f>
        <v>#N/A</v>
      </c>
      <c r="C1491" s="21">
        <v>2.75</v>
      </c>
      <c r="D1491" s="22" t="e">
        <f>(C1491-B1491)/C1491</f>
        <v>#N/A</v>
      </c>
      <c r="E1491" t="s">
        <v>64</v>
      </c>
      <c r="F1491" t="s">
        <v>97</v>
      </c>
      <c r="G1491" t="s">
        <v>792</v>
      </c>
      <c r="H1491" t="s">
        <v>61</v>
      </c>
      <c r="I1491">
        <v>1</v>
      </c>
      <c r="J1491">
        <v>1</v>
      </c>
      <c r="K1491" s="3">
        <v>1</v>
      </c>
      <c r="L1491">
        <v>2.75</v>
      </c>
      <c r="M1491">
        <v>2.75</v>
      </c>
      <c r="N1491">
        <v>3</v>
      </c>
    </row>
    <row r="1492" spans="1:14">
      <c r="A1492" t="s">
        <v>1080</v>
      </c>
      <c r="B1492" s="21" t="e">
        <f>VLOOKUP(A:A,'Bing search queries'!B:K,10,FALSE)</f>
        <v>#N/A</v>
      </c>
      <c r="C1492" s="21">
        <v>2.75</v>
      </c>
      <c r="D1492" s="22" t="e">
        <f>(C1492-B1492)/C1492</f>
        <v>#N/A</v>
      </c>
      <c r="E1492" t="s">
        <v>64</v>
      </c>
      <c r="F1492" t="s">
        <v>68</v>
      </c>
      <c r="G1492" t="s">
        <v>69</v>
      </c>
      <c r="H1492" t="s">
        <v>61</v>
      </c>
      <c r="I1492">
        <v>1</v>
      </c>
      <c r="J1492">
        <v>1</v>
      </c>
      <c r="K1492" s="3">
        <v>1</v>
      </c>
      <c r="L1492">
        <v>2.75</v>
      </c>
      <c r="M1492">
        <v>2.75</v>
      </c>
      <c r="N1492">
        <v>3</v>
      </c>
    </row>
    <row r="1493" spans="1:14">
      <c r="A1493" t="s">
        <v>1355</v>
      </c>
      <c r="B1493" s="21" t="e">
        <f>VLOOKUP(A:A,'Bing search queries'!B:K,10,FALSE)</f>
        <v>#N/A</v>
      </c>
      <c r="C1493" s="21">
        <v>2.75</v>
      </c>
      <c r="D1493" s="22" t="e">
        <f>(C1493-B1493)/C1493</f>
        <v>#N/A</v>
      </c>
      <c r="E1493" t="s">
        <v>64</v>
      </c>
      <c r="F1493" t="s">
        <v>73</v>
      </c>
      <c r="G1493" t="s">
        <v>74</v>
      </c>
      <c r="H1493" t="s">
        <v>70</v>
      </c>
      <c r="I1493">
        <v>1</v>
      </c>
      <c r="J1493">
        <v>1</v>
      </c>
      <c r="K1493" s="3">
        <v>1</v>
      </c>
      <c r="L1493">
        <v>2.75</v>
      </c>
      <c r="M1493">
        <v>2.75</v>
      </c>
      <c r="N1493">
        <v>3</v>
      </c>
    </row>
    <row r="1494" spans="1:14">
      <c r="A1494" t="s">
        <v>1368</v>
      </c>
      <c r="B1494" s="21" t="e">
        <f>VLOOKUP(A:A,'Bing search queries'!B:K,10,FALSE)</f>
        <v>#N/A</v>
      </c>
      <c r="C1494" s="21">
        <v>2.75</v>
      </c>
      <c r="D1494" s="22" t="e">
        <f>(C1494-B1494)/C1494</f>
        <v>#N/A</v>
      </c>
      <c r="E1494" t="s">
        <v>64</v>
      </c>
      <c r="F1494" t="s">
        <v>134</v>
      </c>
      <c r="G1494" t="s">
        <v>146</v>
      </c>
      <c r="H1494" t="s">
        <v>61</v>
      </c>
      <c r="I1494">
        <v>1</v>
      </c>
      <c r="J1494">
        <v>1</v>
      </c>
      <c r="K1494" s="3">
        <v>1</v>
      </c>
      <c r="L1494">
        <v>2.75</v>
      </c>
      <c r="M1494">
        <v>2.75</v>
      </c>
      <c r="N1494">
        <v>2</v>
      </c>
    </row>
    <row r="1495" spans="1:14">
      <c r="A1495" t="s">
        <v>1489</v>
      </c>
      <c r="B1495" s="21" t="e">
        <f>VLOOKUP(A:A,'Bing search queries'!B:K,10,FALSE)</f>
        <v>#N/A</v>
      </c>
      <c r="C1495" s="21">
        <v>2.75</v>
      </c>
      <c r="D1495" s="22" t="e">
        <f>(C1495-B1495)/C1495</f>
        <v>#N/A</v>
      </c>
      <c r="E1495" t="s">
        <v>100</v>
      </c>
      <c r="F1495" t="s">
        <v>101</v>
      </c>
      <c r="G1495" t="s">
        <v>102</v>
      </c>
      <c r="H1495" t="s">
        <v>83</v>
      </c>
      <c r="I1495">
        <v>1</v>
      </c>
      <c r="J1495">
        <v>1</v>
      </c>
      <c r="K1495" s="3">
        <v>1</v>
      </c>
      <c r="L1495">
        <v>2.75</v>
      </c>
      <c r="M1495">
        <v>2.75</v>
      </c>
      <c r="N1495">
        <v>1</v>
      </c>
    </row>
    <row r="1496" spans="1:14">
      <c r="A1496" t="s">
        <v>1998</v>
      </c>
      <c r="B1496" s="21" t="e">
        <f>VLOOKUP(A:A,'Bing search queries'!B:K,10,FALSE)</f>
        <v>#N/A</v>
      </c>
      <c r="C1496" s="21">
        <v>2.75</v>
      </c>
      <c r="D1496" s="22" t="e">
        <f>(C1496-B1496)/C1496</f>
        <v>#N/A</v>
      </c>
      <c r="E1496" t="s">
        <v>64</v>
      </c>
      <c r="F1496" t="s">
        <v>68</v>
      </c>
      <c r="G1496" t="s">
        <v>126</v>
      </c>
      <c r="H1496" t="s">
        <v>61</v>
      </c>
      <c r="I1496">
        <v>1</v>
      </c>
      <c r="J1496">
        <v>1</v>
      </c>
      <c r="K1496" s="3">
        <v>1</v>
      </c>
      <c r="L1496">
        <v>2.75</v>
      </c>
      <c r="M1496">
        <v>2.75</v>
      </c>
      <c r="N1496">
        <v>1</v>
      </c>
    </row>
    <row r="1497" spans="1:14">
      <c r="A1497" t="s">
        <v>2177</v>
      </c>
      <c r="B1497" s="21" t="e">
        <f>VLOOKUP(A:A,'Bing search queries'!B:K,10,FALSE)</f>
        <v>#N/A</v>
      </c>
      <c r="C1497" s="21">
        <v>2.75</v>
      </c>
      <c r="D1497" s="22" t="e">
        <f>(C1497-B1497)/C1497</f>
        <v>#N/A</v>
      </c>
      <c r="E1497" t="s">
        <v>64</v>
      </c>
      <c r="F1497" t="s">
        <v>68</v>
      </c>
      <c r="G1497" t="s">
        <v>69</v>
      </c>
      <c r="H1497" t="s">
        <v>61</v>
      </c>
      <c r="I1497">
        <v>1</v>
      </c>
      <c r="J1497">
        <v>1</v>
      </c>
      <c r="K1497" s="3">
        <v>1</v>
      </c>
      <c r="L1497">
        <v>2.75</v>
      </c>
      <c r="M1497">
        <v>2.75</v>
      </c>
      <c r="N1497">
        <v>1</v>
      </c>
    </row>
    <row r="1498" spans="1:14">
      <c r="A1498" t="s">
        <v>2524</v>
      </c>
      <c r="B1498" s="21" t="e">
        <f>VLOOKUP(A:A,'Bing search queries'!B:K,10,FALSE)</f>
        <v>#N/A</v>
      </c>
      <c r="C1498" s="21">
        <v>2.75</v>
      </c>
      <c r="D1498" s="22" t="e">
        <f>(C1498-B1498)/C1498</f>
        <v>#N/A</v>
      </c>
      <c r="E1498" t="s">
        <v>64</v>
      </c>
      <c r="F1498" t="s">
        <v>134</v>
      </c>
      <c r="G1498" t="s">
        <v>138</v>
      </c>
      <c r="H1498" t="s">
        <v>61</v>
      </c>
      <c r="I1498">
        <v>1</v>
      </c>
      <c r="J1498">
        <v>1</v>
      </c>
      <c r="K1498" s="3">
        <v>1</v>
      </c>
      <c r="L1498">
        <v>2.75</v>
      </c>
      <c r="M1498">
        <v>2.75</v>
      </c>
      <c r="N1498">
        <v>2</v>
      </c>
    </row>
    <row r="1499" spans="1:14">
      <c r="A1499" t="s">
        <v>2697</v>
      </c>
      <c r="B1499" s="21" t="e">
        <f>VLOOKUP(A:A,'Bing search queries'!B:K,10,FALSE)</f>
        <v>#N/A</v>
      </c>
      <c r="C1499" s="21">
        <v>2.75</v>
      </c>
      <c r="D1499" s="22" t="e">
        <f>(C1499-B1499)/C1499</f>
        <v>#N/A</v>
      </c>
      <c r="E1499" t="s">
        <v>64</v>
      </c>
      <c r="F1499" t="s">
        <v>68</v>
      </c>
      <c r="G1499" t="s">
        <v>69</v>
      </c>
      <c r="H1499" t="s">
        <v>61</v>
      </c>
      <c r="I1499">
        <v>1</v>
      </c>
      <c r="J1499">
        <v>1</v>
      </c>
      <c r="K1499" s="3">
        <v>1</v>
      </c>
      <c r="L1499">
        <v>2.75</v>
      </c>
      <c r="M1499">
        <v>2.75</v>
      </c>
      <c r="N1499">
        <v>11</v>
      </c>
    </row>
    <row r="1500" spans="1:14">
      <c r="A1500" t="s">
        <v>2936</v>
      </c>
      <c r="B1500" s="21" t="e">
        <f>VLOOKUP(A:A,'Bing search queries'!B:K,10,FALSE)</f>
        <v>#N/A</v>
      </c>
      <c r="C1500" s="21">
        <v>2.75</v>
      </c>
      <c r="D1500" s="22" t="e">
        <f>(C1500-B1500)/C1500</f>
        <v>#N/A</v>
      </c>
      <c r="E1500" t="s">
        <v>64</v>
      </c>
      <c r="F1500" t="s">
        <v>134</v>
      </c>
      <c r="G1500" t="s">
        <v>138</v>
      </c>
      <c r="H1500" t="s">
        <v>61</v>
      </c>
      <c r="I1500">
        <v>1</v>
      </c>
      <c r="J1500">
        <v>1</v>
      </c>
      <c r="K1500" s="3">
        <v>1</v>
      </c>
      <c r="L1500">
        <v>2.75</v>
      </c>
      <c r="M1500">
        <v>2.75</v>
      </c>
      <c r="N1500">
        <v>1</v>
      </c>
    </row>
    <row r="1501" spans="1:14">
      <c r="A1501" t="s">
        <v>2955</v>
      </c>
      <c r="B1501" s="21" t="e">
        <f>VLOOKUP(A:A,'Bing search queries'!B:K,10,FALSE)</f>
        <v>#N/A</v>
      </c>
      <c r="C1501" s="21">
        <v>2.75</v>
      </c>
      <c r="D1501" s="22" t="e">
        <f>(C1501-B1501)/C1501</f>
        <v>#N/A</v>
      </c>
      <c r="E1501" t="s">
        <v>85</v>
      </c>
      <c r="F1501" t="s">
        <v>154</v>
      </c>
      <c r="G1501" t="s">
        <v>155</v>
      </c>
      <c r="H1501" t="s">
        <v>70</v>
      </c>
      <c r="I1501">
        <v>1</v>
      </c>
      <c r="J1501">
        <v>1</v>
      </c>
      <c r="K1501" s="3">
        <v>1</v>
      </c>
      <c r="L1501">
        <v>2.75</v>
      </c>
      <c r="M1501">
        <v>2.75</v>
      </c>
      <c r="N1501">
        <v>1</v>
      </c>
    </row>
    <row r="1502" spans="1:14">
      <c r="A1502" t="s">
        <v>1641</v>
      </c>
      <c r="B1502" s="21" t="e">
        <f>VLOOKUP(A:A,'Bing search queries'!B:K,10,FALSE)</f>
        <v>#N/A</v>
      </c>
      <c r="C1502" s="21">
        <v>2.74</v>
      </c>
      <c r="D1502" s="22" t="e">
        <f>(C1502-B1502)/C1502</f>
        <v>#N/A</v>
      </c>
      <c r="E1502" t="s">
        <v>85</v>
      </c>
      <c r="F1502" t="s">
        <v>154</v>
      </c>
      <c r="G1502" t="s">
        <v>299</v>
      </c>
      <c r="H1502" t="s">
        <v>70</v>
      </c>
      <c r="I1502">
        <v>1</v>
      </c>
      <c r="J1502">
        <v>3</v>
      </c>
      <c r="K1502" s="3">
        <v>0.33329999999999999</v>
      </c>
      <c r="L1502">
        <v>2.74</v>
      </c>
      <c r="M1502">
        <v>2.74</v>
      </c>
      <c r="N1502">
        <v>2.2999999999999998</v>
      </c>
    </row>
    <row r="1503" spans="1:14">
      <c r="A1503" t="s">
        <v>1596</v>
      </c>
      <c r="B1503" s="21" t="e">
        <f>VLOOKUP(A:A,'Bing search queries'!B:K,10,FALSE)</f>
        <v>#N/A</v>
      </c>
      <c r="C1503" s="21">
        <v>2.74</v>
      </c>
      <c r="D1503" s="22" t="e">
        <f>(C1503-B1503)/C1503</f>
        <v>#N/A</v>
      </c>
      <c r="E1503" t="s">
        <v>93</v>
      </c>
      <c r="F1503" t="s">
        <v>118</v>
      </c>
      <c r="G1503" t="s">
        <v>152</v>
      </c>
      <c r="H1503" t="s">
        <v>61</v>
      </c>
      <c r="I1503">
        <v>2</v>
      </c>
      <c r="J1503">
        <v>2</v>
      </c>
      <c r="K1503" s="3">
        <v>1</v>
      </c>
      <c r="L1503">
        <v>1.37</v>
      </c>
      <c r="M1503">
        <v>2.74</v>
      </c>
      <c r="N1503">
        <v>1</v>
      </c>
    </row>
    <row r="1504" spans="1:14">
      <c r="A1504" t="s">
        <v>600</v>
      </c>
      <c r="B1504" s="21" t="e">
        <f>VLOOKUP(A:A,'Bing search queries'!B:K,10,FALSE)</f>
        <v>#N/A</v>
      </c>
      <c r="C1504" s="21">
        <v>2.74</v>
      </c>
      <c r="D1504" s="22" t="e">
        <f>(C1504-B1504)/C1504</f>
        <v>#N/A</v>
      </c>
      <c r="E1504" t="s">
        <v>64</v>
      </c>
      <c r="F1504" t="s">
        <v>134</v>
      </c>
      <c r="G1504" t="s">
        <v>409</v>
      </c>
      <c r="H1504" t="s">
        <v>78</v>
      </c>
      <c r="I1504">
        <v>1</v>
      </c>
      <c r="J1504">
        <v>1</v>
      </c>
      <c r="K1504" s="3">
        <v>1</v>
      </c>
      <c r="L1504">
        <v>2.74</v>
      </c>
      <c r="M1504">
        <v>2.74</v>
      </c>
      <c r="N1504">
        <v>1</v>
      </c>
    </row>
    <row r="1505" spans="1:14">
      <c r="A1505" t="s">
        <v>1253</v>
      </c>
      <c r="B1505" s="21" t="e">
        <f>VLOOKUP(A:A,'Bing search queries'!B:K,10,FALSE)</f>
        <v>#N/A</v>
      </c>
      <c r="C1505" s="21">
        <v>2.74</v>
      </c>
      <c r="D1505" s="22" t="e">
        <f>(C1505-B1505)/C1505</f>
        <v>#N/A</v>
      </c>
      <c r="E1505" t="s">
        <v>64</v>
      </c>
      <c r="F1505" t="s">
        <v>97</v>
      </c>
      <c r="G1505" t="s">
        <v>792</v>
      </c>
      <c r="H1505" t="s">
        <v>61</v>
      </c>
      <c r="I1505">
        <v>1</v>
      </c>
      <c r="J1505">
        <v>1</v>
      </c>
      <c r="K1505" s="3">
        <v>1</v>
      </c>
      <c r="L1505">
        <v>2.74</v>
      </c>
      <c r="M1505">
        <v>2.74</v>
      </c>
      <c r="N1505">
        <v>1</v>
      </c>
    </row>
    <row r="1506" spans="1:14">
      <c r="A1506" t="s">
        <v>1084</v>
      </c>
      <c r="B1506" s="21" t="e">
        <f>VLOOKUP(A:A,'Bing search queries'!B:K,10,FALSE)</f>
        <v>#N/A</v>
      </c>
      <c r="C1506" s="21">
        <v>2.74</v>
      </c>
      <c r="D1506" s="22" t="e">
        <f>(C1506-B1506)/C1506</f>
        <v>#N/A</v>
      </c>
      <c r="E1506" t="s">
        <v>64</v>
      </c>
      <c r="F1506" t="s">
        <v>134</v>
      </c>
      <c r="G1506" t="s">
        <v>230</v>
      </c>
      <c r="H1506" t="s">
        <v>61</v>
      </c>
      <c r="I1506">
        <v>1</v>
      </c>
      <c r="J1506">
        <v>1</v>
      </c>
      <c r="K1506" s="3">
        <v>1</v>
      </c>
      <c r="L1506">
        <v>2.74</v>
      </c>
      <c r="M1506">
        <v>2.74</v>
      </c>
      <c r="N1506">
        <v>5</v>
      </c>
    </row>
    <row r="1507" spans="1:14">
      <c r="A1507" t="s">
        <v>1458</v>
      </c>
      <c r="B1507" s="21" t="e">
        <f>VLOOKUP(A:A,'Bing search queries'!B:K,10,FALSE)</f>
        <v>#N/A</v>
      </c>
      <c r="C1507" s="21">
        <v>2.74</v>
      </c>
      <c r="D1507" s="22" t="e">
        <f>(C1507-B1507)/C1507</f>
        <v>#N/A</v>
      </c>
      <c r="E1507" t="s">
        <v>64</v>
      </c>
      <c r="F1507" t="s">
        <v>68</v>
      </c>
      <c r="G1507" t="s">
        <v>158</v>
      </c>
      <c r="H1507" t="s">
        <v>61</v>
      </c>
      <c r="I1507">
        <v>1</v>
      </c>
      <c r="J1507">
        <v>1</v>
      </c>
      <c r="K1507" s="3">
        <v>1</v>
      </c>
      <c r="L1507">
        <v>2.74</v>
      </c>
      <c r="M1507">
        <v>2.74</v>
      </c>
      <c r="N1507">
        <v>1</v>
      </c>
    </row>
    <row r="1508" spans="1:14">
      <c r="A1508" t="s">
        <v>1673</v>
      </c>
      <c r="B1508" s="21" t="e">
        <f>VLOOKUP(A:A,'Bing search queries'!B:K,10,FALSE)</f>
        <v>#N/A</v>
      </c>
      <c r="C1508" s="21">
        <v>2.74</v>
      </c>
      <c r="D1508" s="22" t="e">
        <f>(C1508-B1508)/C1508</f>
        <v>#N/A</v>
      </c>
      <c r="E1508" t="s">
        <v>64</v>
      </c>
      <c r="F1508" t="s">
        <v>134</v>
      </c>
      <c r="G1508" t="s">
        <v>138</v>
      </c>
      <c r="H1508" t="s">
        <v>61</v>
      </c>
      <c r="I1508">
        <v>1</v>
      </c>
      <c r="J1508">
        <v>1</v>
      </c>
      <c r="K1508" s="3">
        <v>1</v>
      </c>
      <c r="L1508">
        <v>2.74</v>
      </c>
      <c r="M1508">
        <v>2.74</v>
      </c>
      <c r="N1508">
        <v>2</v>
      </c>
    </row>
    <row r="1509" spans="1:14">
      <c r="A1509" t="s">
        <v>1680</v>
      </c>
      <c r="B1509" s="21" t="e">
        <f>VLOOKUP(A:A,'Bing search queries'!B:K,10,FALSE)</f>
        <v>#N/A</v>
      </c>
      <c r="C1509" s="21">
        <v>2.74</v>
      </c>
      <c r="D1509" s="22" t="e">
        <f>(C1509-B1509)/C1509</f>
        <v>#N/A</v>
      </c>
      <c r="E1509" t="s">
        <v>64</v>
      </c>
      <c r="F1509" t="s">
        <v>68</v>
      </c>
      <c r="G1509" t="s">
        <v>69</v>
      </c>
      <c r="H1509" t="s">
        <v>61</v>
      </c>
      <c r="I1509">
        <v>1</v>
      </c>
      <c r="J1509">
        <v>1</v>
      </c>
      <c r="K1509" s="3">
        <v>1</v>
      </c>
      <c r="L1509">
        <v>2.74</v>
      </c>
      <c r="M1509">
        <v>2.74</v>
      </c>
      <c r="N1509">
        <v>3</v>
      </c>
    </row>
    <row r="1510" spans="1:14">
      <c r="A1510" t="s">
        <v>1953</v>
      </c>
      <c r="B1510" s="21" t="e">
        <f>VLOOKUP(A:A,'Bing search queries'!B:K,10,FALSE)</f>
        <v>#N/A</v>
      </c>
      <c r="C1510" s="21">
        <v>2.74</v>
      </c>
      <c r="D1510" s="22" t="e">
        <f>(C1510-B1510)/C1510</f>
        <v>#N/A</v>
      </c>
      <c r="E1510" t="s">
        <v>64</v>
      </c>
      <c r="F1510" t="s">
        <v>76</v>
      </c>
      <c r="G1510" t="s">
        <v>77</v>
      </c>
      <c r="H1510" t="s">
        <v>61</v>
      </c>
      <c r="I1510">
        <v>1</v>
      </c>
      <c r="J1510">
        <v>1</v>
      </c>
      <c r="K1510" s="3">
        <v>1</v>
      </c>
      <c r="L1510">
        <v>2.74</v>
      </c>
      <c r="M1510">
        <v>2.74</v>
      </c>
      <c r="N1510">
        <v>3</v>
      </c>
    </row>
    <row r="1511" spans="1:14">
      <c r="A1511" t="s">
        <v>2291</v>
      </c>
      <c r="B1511" s="21" t="e">
        <f>VLOOKUP(A:A,'Bing search queries'!B:K,10,FALSE)</f>
        <v>#N/A</v>
      </c>
      <c r="C1511" s="21">
        <v>2.74</v>
      </c>
      <c r="D1511" s="22" t="e">
        <f>(C1511-B1511)/C1511</f>
        <v>#N/A</v>
      </c>
      <c r="E1511" t="s">
        <v>64</v>
      </c>
      <c r="F1511" t="s">
        <v>68</v>
      </c>
      <c r="G1511" t="s">
        <v>158</v>
      </c>
      <c r="H1511" t="s">
        <v>61</v>
      </c>
      <c r="I1511">
        <v>1</v>
      </c>
      <c r="J1511">
        <v>1</v>
      </c>
      <c r="K1511" s="3">
        <v>1</v>
      </c>
      <c r="L1511">
        <v>2.74</v>
      </c>
      <c r="M1511">
        <v>2.74</v>
      </c>
      <c r="N1511">
        <v>2</v>
      </c>
    </row>
    <row r="1512" spans="1:14">
      <c r="A1512" t="s">
        <v>1413</v>
      </c>
      <c r="B1512" s="21" t="e">
        <f>VLOOKUP(A:A,'Bing search queries'!B:K,10,FALSE)</f>
        <v>#N/A</v>
      </c>
      <c r="C1512" s="21">
        <v>2.73</v>
      </c>
      <c r="D1512" s="22" t="e">
        <f>(C1512-B1512)/C1512</f>
        <v>#N/A</v>
      </c>
      <c r="E1512" t="s">
        <v>85</v>
      </c>
      <c r="F1512" t="s">
        <v>110</v>
      </c>
      <c r="G1512" t="s">
        <v>111</v>
      </c>
      <c r="H1512" t="s">
        <v>83</v>
      </c>
      <c r="I1512">
        <v>1</v>
      </c>
      <c r="J1512">
        <v>2</v>
      </c>
      <c r="K1512" s="3">
        <v>0.5</v>
      </c>
      <c r="L1512">
        <v>2.73</v>
      </c>
      <c r="M1512">
        <v>2.73</v>
      </c>
      <c r="N1512">
        <v>1</v>
      </c>
    </row>
    <row r="1513" spans="1:14">
      <c r="A1513" t="s">
        <v>1580</v>
      </c>
      <c r="B1513" s="21" t="e">
        <f>VLOOKUP(A:A,'Bing search queries'!B:K,10,FALSE)</f>
        <v>#N/A</v>
      </c>
      <c r="C1513" s="21">
        <v>2.73</v>
      </c>
      <c r="D1513" s="22" t="e">
        <f>(C1513-B1513)/C1513</f>
        <v>#N/A</v>
      </c>
      <c r="E1513" t="s">
        <v>64</v>
      </c>
      <c r="F1513" t="s">
        <v>134</v>
      </c>
      <c r="G1513" t="s">
        <v>138</v>
      </c>
      <c r="H1513" t="s">
        <v>61</v>
      </c>
      <c r="I1513">
        <v>1</v>
      </c>
      <c r="J1513">
        <v>2</v>
      </c>
      <c r="K1513" s="3">
        <v>0.5</v>
      </c>
      <c r="L1513">
        <v>2.73</v>
      </c>
      <c r="M1513">
        <v>2.73</v>
      </c>
      <c r="N1513">
        <v>2</v>
      </c>
    </row>
    <row r="1514" spans="1:14">
      <c r="A1514" t="s">
        <v>2080</v>
      </c>
      <c r="B1514" s="21" t="e">
        <f>VLOOKUP(A:A,'Bing search queries'!B:K,10,FALSE)</f>
        <v>#N/A</v>
      </c>
      <c r="C1514" s="21">
        <v>2.73</v>
      </c>
      <c r="D1514" s="22" t="e">
        <f>(C1514-B1514)/C1514</f>
        <v>#N/A</v>
      </c>
      <c r="E1514" t="s">
        <v>64</v>
      </c>
      <c r="F1514" t="s">
        <v>68</v>
      </c>
      <c r="G1514" t="s">
        <v>69</v>
      </c>
      <c r="H1514" t="s">
        <v>61</v>
      </c>
      <c r="I1514">
        <v>1</v>
      </c>
      <c r="J1514">
        <v>2</v>
      </c>
      <c r="K1514" s="3">
        <v>0.5</v>
      </c>
      <c r="L1514">
        <v>2.73</v>
      </c>
      <c r="M1514">
        <v>2.73</v>
      </c>
      <c r="N1514">
        <v>1</v>
      </c>
    </row>
    <row r="1515" spans="1:14">
      <c r="A1515" t="s">
        <v>2262</v>
      </c>
      <c r="B1515" s="21" t="e">
        <f>VLOOKUP(A:A,'Bing search queries'!B:K,10,FALSE)</f>
        <v>#N/A</v>
      </c>
      <c r="C1515" s="21">
        <v>2.73</v>
      </c>
      <c r="D1515" s="22" t="e">
        <f>(C1515-B1515)/C1515</f>
        <v>#N/A</v>
      </c>
      <c r="E1515" t="s">
        <v>64</v>
      </c>
      <c r="F1515" t="s">
        <v>134</v>
      </c>
      <c r="G1515" t="s">
        <v>558</v>
      </c>
      <c r="H1515" t="s">
        <v>61</v>
      </c>
      <c r="I1515">
        <v>1</v>
      </c>
      <c r="J1515">
        <v>2</v>
      </c>
      <c r="K1515" s="3">
        <v>0.5</v>
      </c>
      <c r="L1515">
        <v>2.73</v>
      </c>
      <c r="M1515">
        <v>2.73</v>
      </c>
      <c r="N1515">
        <v>6</v>
      </c>
    </row>
    <row r="1516" spans="1:14">
      <c r="A1516" t="s">
        <v>2356</v>
      </c>
      <c r="B1516" s="21" t="e">
        <f>VLOOKUP(A:A,'Bing search queries'!B:K,10,FALSE)</f>
        <v>#N/A</v>
      </c>
      <c r="C1516" s="21">
        <v>2.73</v>
      </c>
      <c r="D1516" s="22" t="e">
        <f>(C1516-B1516)/C1516</f>
        <v>#N/A</v>
      </c>
      <c r="E1516" t="s">
        <v>64</v>
      </c>
      <c r="F1516" t="s">
        <v>134</v>
      </c>
      <c r="G1516" t="s">
        <v>138</v>
      </c>
      <c r="H1516" t="s">
        <v>61</v>
      </c>
      <c r="I1516">
        <v>1</v>
      </c>
      <c r="J1516">
        <v>2</v>
      </c>
      <c r="K1516" s="3">
        <v>0.5</v>
      </c>
      <c r="L1516">
        <v>2.73</v>
      </c>
      <c r="M1516">
        <v>2.73</v>
      </c>
      <c r="N1516">
        <v>3.5</v>
      </c>
    </row>
    <row r="1517" spans="1:14">
      <c r="A1517" t="s">
        <v>3039</v>
      </c>
      <c r="B1517" s="21" t="e">
        <f>VLOOKUP(A:A,'Bing search queries'!B:K,10,FALSE)</f>
        <v>#N/A</v>
      </c>
      <c r="C1517" s="21">
        <v>2.73</v>
      </c>
      <c r="D1517" s="22" t="e">
        <f>(C1517-B1517)/C1517</f>
        <v>#N/A</v>
      </c>
      <c r="E1517" t="s">
        <v>85</v>
      </c>
      <c r="F1517" t="s">
        <v>148</v>
      </c>
      <c r="G1517" t="s">
        <v>2482</v>
      </c>
      <c r="H1517" t="s">
        <v>70</v>
      </c>
      <c r="I1517">
        <v>1</v>
      </c>
      <c r="J1517">
        <v>2</v>
      </c>
      <c r="K1517" s="3">
        <v>0.5</v>
      </c>
      <c r="L1517">
        <v>2.73</v>
      </c>
      <c r="M1517">
        <v>2.73</v>
      </c>
      <c r="N1517">
        <v>1.5</v>
      </c>
    </row>
    <row r="1518" spans="1:14">
      <c r="A1518" t="s">
        <v>517</v>
      </c>
      <c r="B1518" s="21" t="e">
        <f>VLOOKUP(A:A,'Bing search queries'!B:K,10,FALSE)</f>
        <v>#N/A</v>
      </c>
      <c r="C1518" s="21">
        <v>2.73</v>
      </c>
      <c r="D1518" s="22" t="e">
        <f>(C1518-B1518)/C1518</f>
        <v>#N/A</v>
      </c>
      <c r="E1518" t="s">
        <v>64</v>
      </c>
      <c r="F1518" t="s">
        <v>134</v>
      </c>
      <c r="G1518" t="s">
        <v>311</v>
      </c>
      <c r="H1518" t="s">
        <v>61</v>
      </c>
      <c r="I1518">
        <v>1</v>
      </c>
      <c r="J1518">
        <v>1</v>
      </c>
      <c r="K1518" s="3">
        <v>1</v>
      </c>
      <c r="L1518">
        <v>2.73</v>
      </c>
      <c r="M1518">
        <v>2.73</v>
      </c>
      <c r="N1518">
        <v>4</v>
      </c>
    </row>
    <row r="1519" spans="1:14">
      <c r="A1519" t="s">
        <v>912</v>
      </c>
      <c r="B1519" s="21" t="e">
        <f>VLOOKUP(A:A,'Bing search queries'!B:K,10,FALSE)</f>
        <v>#N/A</v>
      </c>
      <c r="C1519" s="21">
        <v>2.73</v>
      </c>
      <c r="D1519" s="22" t="e">
        <f>(C1519-B1519)/C1519</f>
        <v>#N/A</v>
      </c>
      <c r="E1519" t="s">
        <v>64</v>
      </c>
      <c r="F1519" t="s">
        <v>68</v>
      </c>
      <c r="G1519" t="s">
        <v>69</v>
      </c>
      <c r="H1519" t="s">
        <v>61</v>
      </c>
      <c r="I1519">
        <v>1</v>
      </c>
      <c r="J1519">
        <v>1</v>
      </c>
      <c r="K1519" s="3">
        <v>1</v>
      </c>
      <c r="L1519">
        <v>2.73</v>
      </c>
      <c r="M1519">
        <v>2.73</v>
      </c>
      <c r="N1519">
        <v>1</v>
      </c>
    </row>
    <row r="1520" spans="1:14">
      <c r="A1520" t="s">
        <v>1843</v>
      </c>
      <c r="B1520" s="21" t="e">
        <f>VLOOKUP(A:A,'Bing search queries'!B:K,10,FALSE)</f>
        <v>#N/A</v>
      </c>
      <c r="C1520" s="21">
        <v>2.73</v>
      </c>
      <c r="D1520" s="22" t="e">
        <f>(C1520-B1520)/C1520</f>
        <v>#N/A</v>
      </c>
      <c r="E1520" t="s">
        <v>64</v>
      </c>
      <c r="F1520" t="s">
        <v>76</v>
      </c>
      <c r="G1520" t="s">
        <v>77</v>
      </c>
      <c r="H1520" t="s">
        <v>61</v>
      </c>
      <c r="I1520">
        <v>1</v>
      </c>
      <c r="J1520">
        <v>1</v>
      </c>
      <c r="K1520" s="3">
        <v>1</v>
      </c>
      <c r="L1520">
        <v>2.73</v>
      </c>
      <c r="M1520">
        <v>2.73</v>
      </c>
      <c r="N1520">
        <v>6</v>
      </c>
    </row>
    <row r="1521" spans="1:14">
      <c r="A1521" t="s">
        <v>1913</v>
      </c>
      <c r="B1521" s="21" t="e">
        <f>VLOOKUP(A:A,'Bing search queries'!B:K,10,FALSE)</f>
        <v>#N/A</v>
      </c>
      <c r="C1521" s="21">
        <v>2.73</v>
      </c>
      <c r="D1521" s="22" t="e">
        <f>(C1521-B1521)/C1521</f>
        <v>#N/A</v>
      </c>
      <c r="E1521" t="s">
        <v>64</v>
      </c>
      <c r="F1521" t="s">
        <v>80</v>
      </c>
      <c r="G1521" t="s">
        <v>809</v>
      </c>
      <c r="H1521" t="s">
        <v>61</v>
      </c>
      <c r="I1521">
        <v>1</v>
      </c>
      <c r="J1521">
        <v>1</v>
      </c>
      <c r="K1521" s="3">
        <v>1</v>
      </c>
      <c r="L1521">
        <v>2.73</v>
      </c>
      <c r="M1521">
        <v>2.73</v>
      </c>
      <c r="N1521">
        <v>5</v>
      </c>
    </row>
    <row r="1522" spans="1:14">
      <c r="A1522" t="s">
        <v>1915</v>
      </c>
      <c r="B1522" s="21" t="e">
        <f>VLOOKUP(A:A,'Bing search queries'!B:K,10,FALSE)</f>
        <v>#N/A</v>
      </c>
      <c r="C1522" s="21">
        <v>2.73</v>
      </c>
      <c r="D1522" s="22" t="e">
        <f>(C1522-B1522)/C1522</f>
        <v>#N/A</v>
      </c>
      <c r="E1522" t="s">
        <v>64</v>
      </c>
      <c r="F1522" t="s">
        <v>68</v>
      </c>
      <c r="G1522" t="s">
        <v>360</v>
      </c>
      <c r="H1522" t="s">
        <v>78</v>
      </c>
      <c r="I1522">
        <v>1</v>
      </c>
      <c r="J1522">
        <v>1</v>
      </c>
      <c r="K1522" s="3">
        <v>1</v>
      </c>
      <c r="L1522">
        <v>2.73</v>
      </c>
      <c r="M1522">
        <v>2.73</v>
      </c>
      <c r="N1522">
        <v>2</v>
      </c>
    </row>
    <row r="1523" spans="1:14">
      <c r="A1523" t="s">
        <v>2215</v>
      </c>
      <c r="B1523" s="21" t="e">
        <f>VLOOKUP(A:A,'Bing search queries'!B:K,10,FALSE)</f>
        <v>#N/A</v>
      </c>
      <c r="C1523" s="21">
        <v>2.73</v>
      </c>
      <c r="D1523" s="22" t="e">
        <f>(C1523-B1523)/C1523</f>
        <v>#N/A</v>
      </c>
      <c r="E1523" t="s">
        <v>64</v>
      </c>
      <c r="F1523" t="s">
        <v>68</v>
      </c>
      <c r="G1523" t="s">
        <v>158</v>
      </c>
      <c r="H1523" t="s">
        <v>61</v>
      </c>
      <c r="I1523">
        <v>1</v>
      </c>
      <c r="J1523">
        <v>1</v>
      </c>
      <c r="K1523" s="3">
        <v>1</v>
      </c>
      <c r="L1523">
        <v>2.73</v>
      </c>
      <c r="M1523">
        <v>2.73</v>
      </c>
      <c r="N1523">
        <v>1</v>
      </c>
    </row>
    <row r="1524" spans="1:14">
      <c r="A1524" t="s">
        <v>2224</v>
      </c>
      <c r="B1524" s="21" t="e">
        <f>VLOOKUP(A:A,'Bing search queries'!B:K,10,FALSE)</f>
        <v>#N/A</v>
      </c>
      <c r="C1524" s="21">
        <v>2.73</v>
      </c>
      <c r="D1524" s="22" t="e">
        <f>(C1524-B1524)/C1524</f>
        <v>#N/A</v>
      </c>
      <c r="E1524" t="s">
        <v>64</v>
      </c>
      <c r="F1524" t="s">
        <v>68</v>
      </c>
      <c r="G1524" t="s">
        <v>301</v>
      </c>
      <c r="H1524" t="s">
        <v>61</v>
      </c>
      <c r="I1524">
        <v>1</v>
      </c>
      <c r="J1524">
        <v>1</v>
      </c>
      <c r="K1524" s="3">
        <v>1</v>
      </c>
      <c r="L1524">
        <v>2.73</v>
      </c>
      <c r="M1524">
        <v>2.73</v>
      </c>
      <c r="N1524">
        <v>3</v>
      </c>
    </row>
    <row r="1525" spans="1:14">
      <c r="A1525" t="s">
        <v>2415</v>
      </c>
      <c r="B1525" s="21" t="e">
        <f>VLOOKUP(A:A,'Bing search queries'!B:K,10,FALSE)</f>
        <v>#N/A</v>
      </c>
      <c r="C1525" s="21">
        <v>2.73</v>
      </c>
      <c r="D1525" s="22" t="e">
        <f>(C1525-B1525)/C1525</f>
        <v>#N/A</v>
      </c>
      <c r="E1525" t="s">
        <v>64</v>
      </c>
      <c r="F1525" t="s">
        <v>68</v>
      </c>
      <c r="G1525" t="s">
        <v>69</v>
      </c>
      <c r="H1525" t="s">
        <v>61</v>
      </c>
      <c r="I1525">
        <v>1</v>
      </c>
      <c r="J1525">
        <v>1</v>
      </c>
      <c r="K1525" s="3">
        <v>1</v>
      </c>
      <c r="L1525">
        <v>2.73</v>
      </c>
      <c r="M1525">
        <v>2.73</v>
      </c>
      <c r="N1525">
        <v>3</v>
      </c>
    </row>
    <row r="1526" spans="1:14">
      <c r="A1526" t="s">
        <v>2421</v>
      </c>
      <c r="B1526" s="21" t="e">
        <f>VLOOKUP(A:A,'Bing search queries'!B:K,10,FALSE)</f>
        <v>#N/A</v>
      </c>
      <c r="C1526" s="21">
        <v>2.73</v>
      </c>
      <c r="D1526" s="22" t="e">
        <f>(C1526-B1526)/C1526</f>
        <v>#N/A</v>
      </c>
      <c r="E1526" t="s">
        <v>64</v>
      </c>
      <c r="F1526" t="s">
        <v>76</v>
      </c>
      <c r="G1526" t="s">
        <v>77</v>
      </c>
      <c r="H1526" t="s">
        <v>61</v>
      </c>
      <c r="I1526">
        <v>1</v>
      </c>
      <c r="J1526">
        <v>1</v>
      </c>
      <c r="K1526" s="3">
        <v>1</v>
      </c>
      <c r="L1526">
        <v>2.73</v>
      </c>
      <c r="M1526">
        <v>2.73</v>
      </c>
      <c r="N1526">
        <v>4</v>
      </c>
    </row>
    <row r="1527" spans="1:14">
      <c r="A1527" t="s">
        <v>2464</v>
      </c>
      <c r="B1527" s="21" t="e">
        <f>VLOOKUP(A:A,'Bing search queries'!B:K,10,FALSE)</f>
        <v>#N/A</v>
      </c>
      <c r="C1527" s="21">
        <v>2.73</v>
      </c>
      <c r="D1527" s="22" t="e">
        <f>(C1527-B1527)/C1527</f>
        <v>#N/A</v>
      </c>
      <c r="E1527" t="s">
        <v>64</v>
      </c>
      <c r="F1527" t="s">
        <v>134</v>
      </c>
      <c r="G1527" t="s">
        <v>146</v>
      </c>
      <c r="H1527" t="s">
        <v>61</v>
      </c>
      <c r="I1527">
        <v>1</v>
      </c>
      <c r="J1527">
        <v>1</v>
      </c>
      <c r="K1527" s="3">
        <v>1</v>
      </c>
      <c r="L1527">
        <v>2.73</v>
      </c>
      <c r="M1527">
        <v>2.73</v>
      </c>
      <c r="N1527">
        <v>5</v>
      </c>
    </row>
    <row r="1528" spans="1:14">
      <c r="A1528" t="s">
        <v>2517</v>
      </c>
      <c r="B1528" s="21" t="e">
        <f>VLOOKUP(A:A,'Bing search queries'!B:K,10,FALSE)</f>
        <v>#N/A</v>
      </c>
      <c r="C1528" s="21">
        <v>2.73</v>
      </c>
      <c r="D1528" s="22" t="e">
        <f>(C1528-B1528)/C1528</f>
        <v>#N/A</v>
      </c>
      <c r="E1528" t="s">
        <v>64</v>
      </c>
      <c r="F1528" t="s">
        <v>68</v>
      </c>
      <c r="G1528" t="s">
        <v>69</v>
      </c>
      <c r="H1528" t="s">
        <v>61</v>
      </c>
      <c r="I1528">
        <v>1</v>
      </c>
      <c r="J1528">
        <v>1</v>
      </c>
      <c r="K1528" s="3">
        <v>1</v>
      </c>
      <c r="L1528">
        <v>2.73</v>
      </c>
      <c r="M1528">
        <v>2.73</v>
      </c>
      <c r="N1528">
        <v>3</v>
      </c>
    </row>
    <row r="1529" spans="1:14">
      <c r="A1529" t="s">
        <v>3033</v>
      </c>
      <c r="B1529" s="21" t="e">
        <f>VLOOKUP(A:A,'Bing search queries'!B:K,10,FALSE)</f>
        <v>#N/A</v>
      </c>
      <c r="C1529" s="21">
        <v>2.73</v>
      </c>
      <c r="D1529" s="22" t="e">
        <f>(C1529-B1529)/C1529</f>
        <v>#N/A</v>
      </c>
      <c r="E1529" t="s">
        <v>64</v>
      </c>
      <c r="F1529" t="s">
        <v>80</v>
      </c>
      <c r="G1529" t="s">
        <v>81</v>
      </c>
      <c r="H1529" t="s">
        <v>61</v>
      </c>
      <c r="I1529">
        <v>1</v>
      </c>
      <c r="J1529">
        <v>1</v>
      </c>
      <c r="K1529" s="3">
        <v>1</v>
      </c>
      <c r="L1529">
        <v>2.73</v>
      </c>
      <c r="M1529">
        <v>2.73</v>
      </c>
      <c r="N1529">
        <v>2</v>
      </c>
    </row>
    <row r="1530" spans="1:14">
      <c r="A1530" t="s">
        <v>1240</v>
      </c>
      <c r="B1530" s="21" t="e">
        <f>VLOOKUP(A:A,'Bing search queries'!B:K,10,FALSE)</f>
        <v>#N/A</v>
      </c>
      <c r="C1530" s="21">
        <v>2.72</v>
      </c>
      <c r="D1530" s="22" t="e">
        <f>(C1530-B1530)/C1530</f>
        <v>#N/A</v>
      </c>
      <c r="E1530" t="s">
        <v>104</v>
      </c>
      <c r="F1530" t="s">
        <v>162</v>
      </c>
      <c r="G1530" t="s">
        <v>163</v>
      </c>
      <c r="H1530" t="s">
        <v>61</v>
      </c>
      <c r="I1530">
        <v>3</v>
      </c>
      <c r="J1530">
        <v>54</v>
      </c>
      <c r="K1530" s="3">
        <v>5.5599999999999997E-2</v>
      </c>
      <c r="L1530">
        <v>0.91</v>
      </c>
      <c r="M1530">
        <v>2.72</v>
      </c>
      <c r="N1530">
        <v>1.9</v>
      </c>
    </row>
    <row r="1531" spans="1:14">
      <c r="A1531" t="s">
        <v>2239</v>
      </c>
      <c r="B1531" s="21" t="e">
        <f>VLOOKUP(A:A,'Bing search queries'!B:K,10,FALSE)</f>
        <v>#N/A</v>
      </c>
      <c r="C1531" s="21">
        <v>2.72</v>
      </c>
      <c r="D1531" s="22" t="e">
        <f>(C1531-B1531)/C1531</f>
        <v>#N/A</v>
      </c>
      <c r="E1531" t="s">
        <v>64</v>
      </c>
      <c r="F1531" t="s">
        <v>97</v>
      </c>
      <c r="G1531" t="s">
        <v>184</v>
      </c>
      <c r="H1531" t="s">
        <v>61</v>
      </c>
      <c r="I1531">
        <v>1</v>
      </c>
      <c r="J1531">
        <v>5</v>
      </c>
      <c r="K1531" s="3">
        <v>0.2</v>
      </c>
      <c r="L1531">
        <v>2.72</v>
      </c>
      <c r="M1531">
        <v>2.72</v>
      </c>
      <c r="N1531">
        <v>1.6</v>
      </c>
    </row>
    <row r="1532" spans="1:14">
      <c r="A1532" t="s">
        <v>1838</v>
      </c>
      <c r="B1532" s="21" t="e">
        <f>VLOOKUP(A:A,'Bing search queries'!B:K,10,FALSE)</f>
        <v>#N/A</v>
      </c>
      <c r="C1532" s="21">
        <v>2.72</v>
      </c>
      <c r="D1532" s="22" t="e">
        <f>(C1532-B1532)/C1532</f>
        <v>#N/A</v>
      </c>
      <c r="E1532" t="s">
        <v>64</v>
      </c>
      <c r="F1532" t="s">
        <v>76</v>
      </c>
      <c r="G1532" t="s">
        <v>77</v>
      </c>
      <c r="H1532" t="s">
        <v>78</v>
      </c>
      <c r="I1532">
        <v>1</v>
      </c>
      <c r="J1532">
        <v>3</v>
      </c>
      <c r="K1532" s="3">
        <v>0.33329999999999999</v>
      </c>
      <c r="L1532">
        <v>2.72</v>
      </c>
      <c r="M1532">
        <v>2.72</v>
      </c>
      <c r="N1532">
        <v>1</v>
      </c>
    </row>
    <row r="1533" spans="1:14">
      <c r="A1533" t="s">
        <v>2649</v>
      </c>
      <c r="B1533" s="21" t="e">
        <f>VLOOKUP(A:A,'Bing search queries'!B:K,10,FALSE)</f>
        <v>#N/A</v>
      </c>
      <c r="C1533" s="21">
        <v>2.72</v>
      </c>
      <c r="D1533" s="22" t="e">
        <f>(C1533-B1533)/C1533</f>
        <v>#N/A</v>
      </c>
      <c r="E1533" t="s">
        <v>64</v>
      </c>
      <c r="F1533" t="s">
        <v>68</v>
      </c>
      <c r="G1533" t="s">
        <v>69</v>
      </c>
      <c r="H1533" t="s">
        <v>61</v>
      </c>
      <c r="I1533">
        <v>1</v>
      </c>
      <c r="J1533">
        <v>3</v>
      </c>
      <c r="K1533" s="3">
        <v>0.33329999999999999</v>
      </c>
      <c r="L1533">
        <v>2.72</v>
      </c>
      <c r="M1533">
        <v>2.72</v>
      </c>
      <c r="N1533">
        <v>1</v>
      </c>
    </row>
    <row r="1534" spans="1:14">
      <c r="A1534" t="s">
        <v>879</v>
      </c>
      <c r="B1534" s="21" t="e">
        <f>VLOOKUP(A:A,'Bing search queries'!B:K,10,FALSE)</f>
        <v>#N/A</v>
      </c>
      <c r="C1534" s="21">
        <v>2.72</v>
      </c>
      <c r="D1534" s="22" t="e">
        <f>(C1534-B1534)/C1534</f>
        <v>#N/A</v>
      </c>
      <c r="E1534" t="s">
        <v>64</v>
      </c>
      <c r="F1534" t="s">
        <v>68</v>
      </c>
      <c r="G1534" t="s">
        <v>69</v>
      </c>
      <c r="H1534" t="s">
        <v>61</v>
      </c>
      <c r="I1534">
        <v>1</v>
      </c>
      <c r="J1534">
        <v>2</v>
      </c>
      <c r="K1534" s="3">
        <v>0.5</v>
      </c>
      <c r="L1534">
        <v>2.72</v>
      </c>
      <c r="M1534">
        <v>2.72</v>
      </c>
      <c r="N1534">
        <v>3</v>
      </c>
    </row>
    <row r="1535" spans="1:14">
      <c r="A1535" t="s">
        <v>1304</v>
      </c>
      <c r="B1535" s="21" t="e">
        <f>VLOOKUP(A:A,'Bing search queries'!B:K,10,FALSE)</f>
        <v>#N/A</v>
      </c>
      <c r="C1535" s="21">
        <v>2.72</v>
      </c>
      <c r="D1535" s="22" t="e">
        <f>(C1535-B1535)/C1535</f>
        <v>#N/A</v>
      </c>
      <c r="E1535" t="s">
        <v>64</v>
      </c>
      <c r="F1535" t="s">
        <v>68</v>
      </c>
      <c r="G1535" t="s">
        <v>69</v>
      </c>
      <c r="H1535" t="s">
        <v>61</v>
      </c>
      <c r="I1535">
        <v>1</v>
      </c>
      <c r="J1535">
        <v>2</v>
      </c>
      <c r="K1535" s="3">
        <v>0.5</v>
      </c>
      <c r="L1535">
        <v>2.72</v>
      </c>
      <c r="M1535">
        <v>2.72</v>
      </c>
      <c r="N1535">
        <v>2.5</v>
      </c>
    </row>
    <row r="1536" spans="1:14">
      <c r="A1536" t="s">
        <v>1416</v>
      </c>
      <c r="B1536" s="21" t="e">
        <f>VLOOKUP(A:A,'Bing search queries'!B:K,10,FALSE)</f>
        <v>#N/A</v>
      </c>
      <c r="C1536" s="21">
        <v>2.72</v>
      </c>
      <c r="D1536" s="22" t="e">
        <f>(C1536-B1536)/C1536</f>
        <v>#N/A</v>
      </c>
      <c r="E1536" t="s">
        <v>64</v>
      </c>
      <c r="F1536" t="s">
        <v>134</v>
      </c>
      <c r="G1536" t="s">
        <v>138</v>
      </c>
      <c r="H1536" t="s">
        <v>61</v>
      </c>
      <c r="I1536">
        <v>1</v>
      </c>
      <c r="J1536">
        <v>2</v>
      </c>
      <c r="K1536" s="3">
        <v>0.5</v>
      </c>
      <c r="L1536">
        <v>2.72</v>
      </c>
      <c r="M1536">
        <v>2.72</v>
      </c>
      <c r="N1536">
        <v>2.5</v>
      </c>
    </row>
    <row r="1537" spans="1:14">
      <c r="A1537" t="s">
        <v>1930</v>
      </c>
      <c r="B1537" s="21" t="e">
        <f>VLOOKUP(A:A,'Bing search queries'!B:K,10,FALSE)</f>
        <v>#N/A</v>
      </c>
      <c r="C1537" s="21">
        <v>2.72</v>
      </c>
      <c r="D1537" s="22" t="e">
        <f>(C1537-B1537)/C1537</f>
        <v>#N/A</v>
      </c>
      <c r="E1537" t="s">
        <v>64</v>
      </c>
      <c r="F1537" t="s">
        <v>134</v>
      </c>
      <c r="G1537" t="s">
        <v>143</v>
      </c>
      <c r="H1537" t="s">
        <v>61</v>
      </c>
      <c r="I1537">
        <v>1</v>
      </c>
      <c r="J1537">
        <v>2</v>
      </c>
      <c r="K1537" s="3">
        <v>0.5</v>
      </c>
      <c r="L1537">
        <v>2.72</v>
      </c>
      <c r="M1537">
        <v>2.72</v>
      </c>
      <c r="N1537">
        <v>4</v>
      </c>
    </row>
    <row r="1538" spans="1:14">
      <c r="A1538" t="s">
        <v>369</v>
      </c>
      <c r="B1538" s="21" t="e">
        <f>VLOOKUP(A:A,'Bing search queries'!B:K,10,FALSE)</f>
        <v>#N/A</v>
      </c>
      <c r="C1538" s="21">
        <v>2.72</v>
      </c>
      <c r="D1538" s="22" t="e">
        <f>(C1538-B1538)/C1538</f>
        <v>#N/A</v>
      </c>
      <c r="E1538" t="s">
        <v>64</v>
      </c>
      <c r="F1538" t="s">
        <v>68</v>
      </c>
      <c r="G1538" t="s">
        <v>69</v>
      </c>
      <c r="H1538" t="s">
        <v>61</v>
      </c>
      <c r="I1538">
        <v>1</v>
      </c>
      <c r="J1538">
        <v>1</v>
      </c>
      <c r="K1538" s="3">
        <v>1</v>
      </c>
      <c r="L1538">
        <v>2.72</v>
      </c>
      <c r="M1538">
        <v>2.72</v>
      </c>
      <c r="N1538">
        <v>1</v>
      </c>
    </row>
    <row r="1539" spans="1:14">
      <c r="A1539" t="s">
        <v>627</v>
      </c>
      <c r="B1539" s="21" t="e">
        <f>VLOOKUP(A:A,'Bing search queries'!B:K,10,FALSE)</f>
        <v>#N/A</v>
      </c>
      <c r="C1539" s="21">
        <v>2.72</v>
      </c>
      <c r="D1539" s="22" t="e">
        <f>(C1539-B1539)/C1539</f>
        <v>#N/A</v>
      </c>
      <c r="E1539" t="s">
        <v>64</v>
      </c>
      <c r="F1539" t="s">
        <v>68</v>
      </c>
      <c r="G1539" t="s">
        <v>69</v>
      </c>
      <c r="H1539" t="s">
        <v>61</v>
      </c>
      <c r="I1539">
        <v>1</v>
      </c>
      <c r="J1539">
        <v>1</v>
      </c>
      <c r="K1539" s="3">
        <v>1</v>
      </c>
      <c r="L1539">
        <v>2.72</v>
      </c>
      <c r="M1539">
        <v>2.72</v>
      </c>
      <c r="N1539">
        <v>3</v>
      </c>
    </row>
    <row r="1540" spans="1:14">
      <c r="A1540" t="s">
        <v>837</v>
      </c>
      <c r="B1540" s="21" t="e">
        <f>VLOOKUP(A:A,'Bing search queries'!B:K,10,FALSE)</f>
        <v>#N/A</v>
      </c>
      <c r="C1540" s="21">
        <v>2.72</v>
      </c>
      <c r="D1540" s="22" t="e">
        <f>(C1540-B1540)/C1540</f>
        <v>#N/A</v>
      </c>
      <c r="E1540" t="s">
        <v>64</v>
      </c>
      <c r="F1540" t="s">
        <v>134</v>
      </c>
      <c r="G1540" t="s">
        <v>838</v>
      </c>
      <c r="H1540" t="s">
        <v>61</v>
      </c>
      <c r="I1540">
        <v>1</v>
      </c>
      <c r="J1540">
        <v>1</v>
      </c>
      <c r="K1540" s="3">
        <v>1</v>
      </c>
      <c r="L1540">
        <v>2.72</v>
      </c>
      <c r="M1540">
        <v>2.72</v>
      </c>
      <c r="N1540">
        <v>3</v>
      </c>
    </row>
    <row r="1541" spans="1:14">
      <c r="A1541" t="s">
        <v>915</v>
      </c>
      <c r="B1541" s="21" t="e">
        <f>VLOOKUP(A:A,'Bing search queries'!B:K,10,FALSE)</f>
        <v>#N/A</v>
      </c>
      <c r="C1541" s="21">
        <v>2.72</v>
      </c>
      <c r="D1541" s="22" t="e">
        <f>(C1541-B1541)/C1541</f>
        <v>#N/A</v>
      </c>
      <c r="E1541" t="s">
        <v>64</v>
      </c>
      <c r="F1541" t="s">
        <v>76</v>
      </c>
      <c r="G1541" t="s">
        <v>77</v>
      </c>
      <c r="H1541" t="s">
        <v>61</v>
      </c>
      <c r="I1541">
        <v>1</v>
      </c>
      <c r="J1541">
        <v>1</v>
      </c>
      <c r="K1541" s="3">
        <v>1</v>
      </c>
      <c r="L1541">
        <v>2.72</v>
      </c>
      <c r="M1541">
        <v>2.72</v>
      </c>
      <c r="N1541">
        <v>1</v>
      </c>
    </row>
    <row r="1542" spans="1:14">
      <c r="A1542" t="s">
        <v>2366</v>
      </c>
      <c r="B1542" s="21" t="e">
        <f>VLOOKUP(A:A,'Bing search queries'!B:K,10,FALSE)</f>
        <v>#N/A</v>
      </c>
      <c r="C1542" s="21">
        <v>2.72</v>
      </c>
      <c r="D1542" s="22" t="e">
        <f>(C1542-B1542)/C1542</f>
        <v>#N/A</v>
      </c>
      <c r="E1542" t="s">
        <v>64</v>
      </c>
      <c r="F1542" t="s">
        <v>68</v>
      </c>
      <c r="G1542" t="s">
        <v>69</v>
      </c>
      <c r="H1542" t="s">
        <v>61</v>
      </c>
      <c r="I1542">
        <v>1</v>
      </c>
      <c r="J1542">
        <v>1</v>
      </c>
      <c r="K1542" s="3">
        <v>1</v>
      </c>
      <c r="L1542">
        <v>2.72</v>
      </c>
      <c r="M1542">
        <v>2.72</v>
      </c>
      <c r="N1542">
        <v>4</v>
      </c>
    </row>
    <row r="1543" spans="1:14">
      <c r="A1543" t="s">
        <v>2617</v>
      </c>
      <c r="B1543" s="21" t="e">
        <f>VLOOKUP(A:A,'Bing search queries'!B:K,10,FALSE)</f>
        <v>#N/A</v>
      </c>
      <c r="C1543" s="21">
        <v>2.72</v>
      </c>
      <c r="D1543" s="22" t="e">
        <f>(C1543-B1543)/C1543</f>
        <v>#N/A</v>
      </c>
      <c r="E1543" t="s">
        <v>64</v>
      </c>
      <c r="F1543" t="s">
        <v>68</v>
      </c>
      <c r="G1543" t="s">
        <v>69</v>
      </c>
      <c r="H1543" t="s">
        <v>78</v>
      </c>
      <c r="I1543">
        <v>1</v>
      </c>
      <c r="J1543">
        <v>1</v>
      </c>
      <c r="K1543" s="3">
        <v>1</v>
      </c>
      <c r="L1543">
        <v>2.72</v>
      </c>
      <c r="M1543">
        <v>2.72</v>
      </c>
      <c r="N1543">
        <v>2</v>
      </c>
    </row>
    <row r="1544" spans="1:14">
      <c r="A1544" t="s">
        <v>2764</v>
      </c>
      <c r="B1544" s="21" t="e">
        <f>VLOOKUP(A:A,'Bing search queries'!B:K,10,FALSE)</f>
        <v>#N/A</v>
      </c>
      <c r="C1544" s="21">
        <v>2.72</v>
      </c>
      <c r="D1544" s="22" t="e">
        <f>(C1544-B1544)/C1544</f>
        <v>#N/A</v>
      </c>
      <c r="E1544" t="s">
        <v>64</v>
      </c>
      <c r="F1544" t="s">
        <v>68</v>
      </c>
      <c r="G1544" t="s">
        <v>69</v>
      </c>
      <c r="H1544" t="s">
        <v>61</v>
      </c>
      <c r="I1544">
        <v>1</v>
      </c>
      <c r="J1544">
        <v>1</v>
      </c>
      <c r="K1544" s="3">
        <v>1</v>
      </c>
      <c r="L1544">
        <v>2.72</v>
      </c>
      <c r="M1544">
        <v>2.72</v>
      </c>
      <c r="N1544">
        <v>2</v>
      </c>
    </row>
    <row r="1545" spans="1:14">
      <c r="A1545" t="s">
        <v>2796</v>
      </c>
      <c r="B1545" s="21" t="e">
        <f>VLOOKUP(A:A,'Bing search queries'!B:K,10,FALSE)</f>
        <v>#N/A</v>
      </c>
      <c r="C1545" s="21">
        <v>2.72</v>
      </c>
      <c r="D1545" s="22" t="e">
        <f>(C1545-B1545)/C1545</f>
        <v>#N/A</v>
      </c>
      <c r="E1545" t="s">
        <v>85</v>
      </c>
      <c r="F1545" t="s">
        <v>240</v>
      </c>
      <c r="G1545" t="s">
        <v>1921</v>
      </c>
      <c r="H1545" t="s">
        <v>61</v>
      </c>
      <c r="I1545">
        <v>1</v>
      </c>
      <c r="J1545">
        <v>1</v>
      </c>
      <c r="K1545" s="3">
        <v>1</v>
      </c>
      <c r="L1545">
        <v>2.72</v>
      </c>
      <c r="M1545">
        <v>2.72</v>
      </c>
      <c r="N1545">
        <v>1</v>
      </c>
    </row>
    <row r="1546" spans="1:14">
      <c r="A1546" t="s">
        <v>2917</v>
      </c>
      <c r="B1546" s="21" t="e">
        <f>VLOOKUP(A:A,'Bing search queries'!B:K,10,FALSE)</f>
        <v>#N/A</v>
      </c>
      <c r="C1546" s="21">
        <v>2.72</v>
      </c>
      <c r="D1546" s="22" t="e">
        <f>(C1546-B1546)/C1546</f>
        <v>#N/A</v>
      </c>
      <c r="E1546" t="s">
        <v>64</v>
      </c>
      <c r="F1546" t="s">
        <v>68</v>
      </c>
      <c r="G1546" t="s">
        <v>158</v>
      </c>
      <c r="H1546" t="s">
        <v>61</v>
      </c>
      <c r="I1546">
        <v>1</v>
      </c>
      <c r="J1546">
        <v>1</v>
      </c>
      <c r="K1546" s="3">
        <v>1</v>
      </c>
      <c r="L1546">
        <v>2.72</v>
      </c>
      <c r="M1546">
        <v>2.72</v>
      </c>
      <c r="N1546">
        <v>1</v>
      </c>
    </row>
    <row r="1547" spans="1:14">
      <c r="A1547" t="s">
        <v>2945</v>
      </c>
      <c r="B1547" s="21" t="e">
        <f>VLOOKUP(A:A,'Bing search queries'!B:K,10,FALSE)</f>
        <v>#N/A</v>
      </c>
      <c r="C1547" s="21">
        <v>2.72</v>
      </c>
      <c r="D1547" s="22" t="e">
        <f>(C1547-B1547)/C1547</f>
        <v>#N/A</v>
      </c>
      <c r="E1547" t="s">
        <v>64</v>
      </c>
      <c r="F1547" t="s">
        <v>76</v>
      </c>
      <c r="G1547" t="s">
        <v>77</v>
      </c>
      <c r="H1547" t="s">
        <v>61</v>
      </c>
      <c r="I1547">
        <v>1</v>
      </c>
      <c r="J1547">
        <v>1</v>
      </c>
      <c r="K1547" s="3">
        <v>1</v>
      </c>
      <c r="L1547">
        <v>2.72</v>
      </c>
      <c r="M1547">
        <v>2.72</v>
      </c>
      <c r="N1547">
        <v>4</v>
      </c>
    </row>
    <row r="1548" spans="1:14">
      <c r="A1548" t="s">
        <v>2849</v>
      </c>
      <c r="B1548" s="21" t="e">
        <f>VLOOKUP(A:A,'Bing search queries'!B:K,10,FALSE)</f>
        <v>#N/A</v>
      </c>
      <c r="C1548" s="21">
        <v>2.71</v>
      </c>
      <c r="D1548" s="22" t="e">
        <f>(C1548-B1548)/C1548</f>
        <v>#N/A</v>
      </c>
      <c r="E1548" t="s">
        <v>85</v>
      </c>
      <c r="F1548" t="s">
        <v>121</v>
      </c>
      <c r="G1548" t="s">
        <v>122</v>
      </c>
      <c r="H1548" t="s">
        <v>61</v>
      </c>
      <c r="I1548">
        <v>1</v>
      </c>
      <c r="J1548">
        <v>7</v>
      </c>
      <c r="K1548" s="3">
        <v>0.1429</v>
      </c>
      <c r="L1548">
        <v>2.71</v>
      </c>
      <c r="M1548">
        <v>2.71</v>
      </c>
      <c r="N1548">
        <v>1</v>
      </c>
    </row>
    <row r="1549" spans="1:14">
      <c r="A1549" t="s">
        <v>1339</v>
      </c>
      <c r="B1549" s="21" t="e">
        <f>VLOOKUP(A:A,'Bing search queries'!B:K,10,FALSE)</f>
        <v>#N/A</v>
      </c>
      <c r="C1549" s="21">
        <v>2.71</v>
      </c>
      <c r="D1549" s="22" t="e">
        <f>(C1549-B1549)/C1549</f>
        <v>#N/A</v>
      </c>
      <c r="E1549" t="s">
        <v>64</v>
      </c>
      <c r="F1549" t="s">
        <v>76</v>
      </c>
      <c r="G1549" t="s">
        <v>77</v>
      </c>
      <c r="H1549" t="s">
        <v>61</v>
      </c>
      <c r="I1549">
        <v>1</v>
      </c>
      <c r="J1549">
        <v>3</v>
      </c>
      <c r="K1549" s="3">
        <v>0.33329999999999999</v>
      </c>
      <c r="L1549">
        <v>2.71</v>
      </c>
      <c r="M1549">
        <v>2.71</v>
      </c>
      <c r="N1549">
        <v>4</v>
      </c>
    </row>
    <row r="1550" spans="1:14">
      <c r="A1550" t="s">
        <v>1427</v>
      </c>
      <c r="B1550" s="21" t="e">
        <f>VLOOKUP(A:A,'Bing search queries'!B:K,10,FALSE)</f>
        <v>#N/A</v>
      </c>
      <c r="C1550" s="21">
        <v>2.71</v>
      </c>
      <c r="D1550" s="22" t="e">
        <f>(C1550-B1550)/C1550</f>
        <v>#N/A</v>
      </c>
      <c r="E1550" t="s">
        <v>64</v>
      </c>
      <c r="F1550" t="s">
        <v>68</v>
      </c>
      <c r="G1550" t="s">
        <v>69</v>
      </c>
      <c r="H1550" t="s">
        <v>61</v>
      </c>
      <c r="I1550">
        <v>1</v>
      </c>
      <c r="J1550">
        <v>3</v>
      </c>
      <c r="K1550" s="3">
        <v>0.33329999999999999</v>
      </c>
      <c r="L1550">
        <v>2.71</v>
      </c>
      <c r="M1550">
        <v>2.71</v>
      </c>
      <c r="N1550">
        <v>2</v>
      </c>
    </row>
    <row r="1551" spans="1:14">
      <c r="A1551" t="s">
        <v>2430</v>
      </c>
      <c r="B1551" s="21" t="e">
        <f>VLOOKUP(A:A,'Bing search queries'!B:K,10,FALSE)</f>
        <v>#N/A</v>
      </c>
      <c r="C1551" s="21">
        <v>2.71</v>
      </c>
      <c r="D1551" s="22" t="e">
        <f>(C1551-B1551)/C1551</f>
        <v>#N/A</v>
      </c>
      <c r="E1551" t="s">
        <v>64</v>
      </c>
      <c r="F1551" t="s">
        <v>80</v>
      </c>
      <c r="G1551" t="s">
        <v>160</v>
      </c>
      <c r="H1551" t="s">
        <v>83</v>
      </c>
      <c r="I1551">
        <v>1</v>
      </c>
      <c r="J1551">
        <v>3</v>
      </c>
      <c r="K1551" s="3">
        <v>0.33329999999999999</v>
      </c>
      <c r="L1551">
        <v>2.71</v>
      </c>
      <c r="M1551">
        <v>2.71</v>
      </c>
      <c r="N1551">
        <v>4</v>
      </c>
    </row>
    <row r="1552" spans="1:14">
      <c r="A1552" t="s">
        <v>2436</v>
      </c>
      <c r="B1552" s="21" t="e">
        <f>VLOOKUP(A:A,'Bing search queries'!B:K,10,FALSE)</f>
        <v>#N/A</v>
      </c>
      <c r="C1552" s="21">
        <v>2.71</v>
      </c>
      <c r="D1552" s="22" t="e">
        <f>(C1552-B1552)/C1552</f>
        <v>#N/A</v>
      </c>
      <c r="E1552" t="s">
        <v>85</v>
      </c>
      <c r="F1552" t="s">
        <v>774</v>
      </c>
      <c r="G1552" t="s">
        <v>775</v>
      </c>
      <c r="H1552" t="s">
        <v>83</v>
      </c>
      <c r="I1552">
        <v>1</v>
      </c>
      <c r="J1552">
        <v>3</v>
      </c>
      <c r="K1552" s="3">
        <v>0.33329999999999999</v>
      </c>
      <c r="L1552">
        <v>2.71</v>
      </c>
      <c r="M1552">
        <v>2.71</v>
      </c>
      <c r="N1552">
        <v>1</v>
      </c>
    </row>
    <row r="1553" spans="1:14">
      <c r="A1553" t="s">
        <v>475</v>
      </c>
      <c r="B1553" s="21" t="e">
        <f>VLOOKUP(A:A,'Bing search queries'!B:K,10,FALSE)</f>
        <v>#N/A</v>
      </c>
      <c r="C1553" s="21">
        <v>2.71</v>
      </c>
      <c r="D1553" s="22" t="e">
        <f>(C1553-B1553)/C1553</f>
        <v>#N/A</v>
      </c>
      <c r="E1553" t="s">
        <v>64</v>
      </c>
      <c r="F1553" t="s">
        <v>80</v>
      </c>
      <c r="G1553" t="s">
        <v>313</v>
      </c>
      <c r="H1553" t="s">
        <v>61</v>
      </c>
      <c r="I1553">
        <v>1</v>
      </c>
      <c r="J1553">
        <v>2</v>
      </c>
      <c r="K1553" s="3">
        <v>0.5</v>
      </c>
      <c r="L1553">
        <v>2.71</v>
      </c>
      <c r="M1553">
        <v>2.71</v>
      </c>
      <c r="N1553">
        <v>4</v>
      </c>
    </row>
    <row r="1554" spans="1:14">
      <c r="A1554" t="s">
        <v>1095</v>
      </c>
      <c r="B1554" s="21" t="e">
        <f>VLOOKUP(A:A,'Bing search queries'!B:K,10,FALSE)</f>
        <v>#N/A</v>
      </c>
      <c r="C1554" s="21">
        <v>2.71</v>
      </c>
      <c r="D1554" s="22" t="e">
        <f>(C1554-B1554)/C1554</f>
        <v>#N/A</v>
      </c>
      <c r="E1554" t="s">
        <v>64</v>
      </c>
      <c r="F1554" t="s">
        <v>97</v>
      </c>
      <c r="G1554" t="s">
        <v>388</v>
      </c>
      <c r="H1554" t="s">
        <v>61</v>
      </c>
      <c r="I1554">
        <v>1</v>
      </c>
      <c r="J1554">
        <v>1</v>
      </c>
      <c r="K1554" s="3">
        <v>1</v>
      </c>
      <c r="L1554">
        <v>2.71</v>
      </c>
      <c r="M1554">
        <v>2.71</v>
      </c>
      <c r="N1554">
        <v>1</v>
      </c>
    </row>
    <row r="1555" spans="1:14">
      <c r="A1555" t="s">
        <v>2348</v>
      </c>
      <c r="B1555" s="21" t="e">
        <f>VLOOKUP(A:A,'Bing search queries'!B:K,10,FALSE)</f>
        <v>#N/A</v>
      </c>
      <c r="C1555" s="21">
        <v>2.71</v>
      </c>
      <c r="D1555" s="22" t="e">
        <f>(C1555-B1555)/C1555</f>
        <v>#N/A</v>
      </c>
      <c r="E1555" t="s">
        <v>64</v>
      </c>
      <c r="F1555" t="s">
        <v>90</v>
      </c>
      <c r="G1555" t="s">
        <v>128</v>
      </c>
      <c r="H1555" t="s">
        <v>83</v>
      </c>
      <c r="I1555">
        <v>1</v>
      </c>
      <c r="J1555">
        <v>1</v>
      </c>
      <c r="K1555" s="3">
        <v>1</v>
      </c>
      <c r="L1555">
        <v>2.71</v>
      </c>
      <c r="M1555">
        <v>2.71</v>
      </c>
      <c r="N1555">
        <v>2</v>
      </c>
    </row>
    <row r="1556" spans="1:14">
      <c r="A1556" t="s">
        <v>2575</v>
      </c>
      <c r="B1556" s="21" t="e">
        <f>VLOOKUP(A:A,'Bing search queries'!B:K,10,FALSE)</f>
        <v>#N/A</v>
      </c>
      <c r="C1556" s="21">
        <v>2.71</v>
      </c>
      <c r="D1556" s="22" t="e">
        <f>(C1556-B1556)/C1556</f>
        <v>#N/A</v>
      </c>
      <c r="E1556" t="s">
        <v>64</v>
      </c>
      <c r="F1556" t="s">
        <v>68</v>
      </c>
      <c r="G1556" t="s">
        <v>69</v>
      </c>
      <c r="H1556" t="s">
        <v>61</v>
      </c>
      <c r="I1556">
        <v>1</v>
      </c>
      <c r="J1556">
        <v>1</v>
      </c>
      <c r="K1556" s="3">
        <v>1</v>
      </c>
      <c r="L1556">
        <v>2.71</v>
      </c>
      <c r="M1556">
        <v>2.71</v>
      </c>
      <c r="N1556">
        <v>1</v>
      </c>
    </row>
    <row r="1557" spans="1:14">
      <c r="A1557" t="s">
        <v>2606</v>
      </c>
      <c r="B1557" s="21" t="e">
        <f>VLOOKUP(A:A,'Bing search queries'!B:K,10,FALSE)</f>
        <v>#N/A</v>
      </c>
      <c r="C1557" s="21">
        <v>2.71</v>
      </c>
      <c r="D1557" s="22" t="e">
        <f>(C1557-B1557)/C1557</f>
        <v>#N/A</v>
      </c>
      <c r="E1557" t="s">
        <v>64</v>
      </c>
      <c r="F1557" t="s">
        <v>134</v>
      </c>
      <c r="G1557" t="s">
        <v>146</v>
      </c>
      <c r="H1557" t="s">
        <v>61</v>
      </c>
      <c r="I1557">
        <v>1</v>
      </c>
      <c r="J1557">
        <v>1</v>
      </c>
      <c r="K1557" s="3">
        <v>1</v>
      </c>
      <c r="L1557">
        <v>2.71</v>
      </c>
      <c r="M1557">
        <v>2.71</v>
      </c>
      <c r="N1557">
        <v>2</v>
      </c>
    </row>
    <row r="1558" spans="1:14">
      <c r="A1558" t="s">
        <v>2698</v>
      </c>
      <c r="B1558" s="21" t="e">
        <f>VLOOKUP(A:A,'Bing search queries'!B:K,10,FALSE)</f>
        <v>#N/A</v>
      </c>
      <c r="C1558" s="21">
        <v>2.71</v>
      </c>
      <c r="D1558" s="22" t="e">
        <f>(C1558-B1558)/C1558</f>
        <v>#N/A</v>
      </c>
      <c r="E1558" t="s">
        <v>64</v>
      </c>
      <c r="F1558" t="s">
        <v>68</v>
      </c>
      <c r="G1558" t="s">
        <v>360</v>
      </c>
      <c r="H1558" t="s">
        <v>78</v>
      </c>
      <c r="I1558">
        <v>1</v>
      </c>
      <c r="J1558">
        <v>1</v>
      </c>
      <c r="K1558" s="3">
        <v>1</v>
      </c>
      <c r="L1558">
        <v>2.71</v>
      </c>
      <c r="M1558">
        <v>2.71</v>
      </c>
      <c r="N1558">
        <v>2</v>
      </c>
    </row>
    <row r="1559" spans="1:14">
      <c r="A1559" t="s">
        <v>699</v>
      </c>
      <c r="B1559" s="21" t="e">
        <f>VLOOKUP(A:A,'Bing search queries'!B:K,10,FALSE)</f>
        <v>#N/A</v>
      </c>
      <c r="C1559" s="21">
        <v>2.7</v>
      </c>
      <c r="D1559" s="22" t="e">
        <f>(C1559-B1559)/C1559</f>
        <v>#N/A</v>
      </c>
      <c r="E1559" t="s">
        <v>64</v>
      </c>
      <c r="F1559" t="s">
        <v>68</v>
      </c>
      <c r="G1559" t="s">
        <v>69</v>
      </c>
      <c r="H1559" t="s">
        <v>61</v>
      </c>
      <c r="I1559">
        <v>1</v>
      </c>
      <c r="J1559">
        <v>6</v>
      </c>
      <c r="K1559" s="3">
        <v>0.16669999999999999</v>
      </c>
      <c r="L1559">
        <v>2.7</v>
      </c>
      <c r="M1559">
        <v>2.7</v>
      </c>
      <c r="N1559">
        <v>1.3</v>
      </c>
    </row>
    <row r="1560" spans="1:14">
      <c r="A1560" t="s">
        <v>1391</v>
      </c>
      <c r="B1560" s="21" t="e">
        <f>VLOOKUP(A:A,'Bing search queries'!B:K,10,FALSE)</f>
        <v>#N/A</v>
      </c>
      <c r="C1560" s="21">
        <v>2.7</v>
      </c>
      <c r="D1560" s="22" t="e">
        <f>(C1560-B1560)/C1560</f>
        <v>#N/A</v>
      </c>
      <c r="E1560" t="s">
        <v>64</v>
      </c>
      <c r="F1560" t="s">
        <v>68</v>
      </c>
      <c r="G1560" t="s">
        <v>69</v>
      </c>
      <c r="H1560" t="s">
        <v>61</v>
      </c>
      <c r="I1560">
        <v>1</v>
      </c>
      <c r="J1560">
        <v>2</v>
      </c>
      <c r="K1560" s="3">
        <v>0.5</v>
      </c>
      <c r="L1560">
        <v>2.7</v>
      </c>
      <c r="M1560">
        <v>2.7</v>
      </c>
      <c r="N1560">
        <v>6.5</v>
      </c>
    </row>
    <row r="1561" spans="1:14">
      <c r="A1561" t="s">
        <v>1588</v>
      </c>
      <c r="B1561" s="21" t="e">
        <f>VLOOKUP(A:A,'Bing search queries'!B:K,10,FALSE)</f>
        <v>#N/A</v>
      </c>
      <c r="C1561" s="21">
        <v>2.7</v>
      </c>
      <c r="D1561" s="22" t="e">
        <f>(C1561-B1561)/C1561</f>
        <v>#N/A</v>
      </c>
      <c r="E1561" t="s">
        <v>85</v>
      </c>
      <c r="F1561" t="s">
        <v>110</v>
      </c>
      <c r="G1561" t="s">
        <v>124</v>
      </c>
      <c r="H1561" t="s">
        <v>83</v>
      </c>
      <c r="I1561">
        <v>1</v>
      </c>
      <c r="J1561">
        <v>2</v>
      </c>
      <c r="K1561" s="3">
        <v>0.5</v>
      </c>
      <c r="L1561">
        <v>2.7</v>
      </c>
      <c r="M1561">
        <v>2.7</v>
      </c>
      <c r="N1561">
        <v>1</v>
      </c>
    </row>
    <row r="1562" spans="1:14">
      <c r="A1562" t="s">
        <v>2355</v>
      </c>
      <c r="B1562" s="21" t="e">
        <f>VLOOKUP(A:A,'Bing search queries'!B:K,10,FALSE)</f>
        <v>#N/A</v>
      </c>
      <c r="C1562" s="21">
        <v>2.7</v>
      </c>
      <c r="D1562" s="22" t="e">
        <f>(C1562-B1562)/C1562</f>
        <v>#N/A</v>
      </c>
      <c r="E1562" t="s">
        <v>64</v>
      </c>
      <c r="F1562" t="s">
        <v>68</v>
      </c>
      <c r="G1562" t="s">
        <v>69</v>
      </c>
      <c r="H1562" t="s">
        <v>61</v>
      </c>
      <c r="I1562">
        <v>1</v>
      </c>
      <c r="J1562">
        <v>2</v>
      </c>
      <c r="K1562" s="3">
        <v>0.5</v>
      </c>
      <c r="L1562">
        <v>2.7</v>
      </c>
      <c r="M1562">
        <v>2.7</v>
      </c>
      <c r="N1562">
        <v>1</v>
      </c>
    </row>
    <row r="1563" spans="1:14">
      <c r="A1563" t="s">
        <v>145</v>
      </c>
      <c r="B1563" s="21" t="e">
        <f>VLOOKUP(A:A,'Bing search queries'!B:K,10,FALSE)</f>
        <v>#N/A</v>
      </c>
      <c r="C1563" s="21">
        <v>2.7</v>
      </c>
      <c r="D1563" s="22" t="e">
        <f>(C1563-B1563)/C1563</f>
        <v>#N/A</v>
      </c>
      <c r="E1563" t="s">
        <v>64</v>
      </c>
      <c r="F1563" t="s">
        <v>134</v>
      </c>
      <c r="G1563" t="s">
        <v>146</v>
      </c>
      <c r="H1563" t="s">
        <v>78</v>
      </c>
      <c r="I1563">
        <v>1</v>
      </c>
      <c r="J1563">
        <v>1</v>
      </c>
      <c r="K1563" s="3">
        <v>1</v>
      </c>
      <c r="L1563">
        <v>2.7</v>
      </c>
      <c r="M1563">
        <v>2.7</v>
      </c>
      <c r="N1563">
        <v>1</v>
      </c>
    </row>
    <row r="1564" spans="1:14">
      <c r="A1564" t="s">
        <v>665</v>
      </c>
      <c r="B1564" s="21" t="e">
        <f>VLOOKUP(A:A,'Bing search queries'!B:K,10,FALSE)</f>
        <v>#N/A</v>
      </c>
      <c r="C1564" s="21">
        <v>2.7</v>
      </c>
      <c r="D1564" s="22" t="e">
        <f>(C1564-B1564)/C1564</f>
        <v>#N/A</v>
      </c>
      <c r="E1564" t="s">
        <v>64</v>
      </c>
      <c r="F1564" t="s">
        <v>134</v>
      </c>
      <c r="G1564" t="s">
        <v>556</v>
      </c>
      <c r="H1564" t="s">
        <v>61</v>
      </c>
      <c r="I1564">
        <v>1</v>
      </c>
      <c r="J1564">
        <v>1</v>
      </c>
      <c r="K1564" s="3">
        <v>1</v>
      </c>
      <c r="L1564">
        <v>2.7</v>
      </c>
      <c r="M1564">
        <v>2.7</v>
      </c>
      <c r="N1564">
        <v>3</v>
      </c>
    </row>
    <row r="1565" spans="1:14">
      <c r="A1565" t="s">
        <v>1257</v>
      </c>
      <c r="B1565" s="21" t="e">
        <f>VLOOKUP(A:A,'Bing search queries'!B:K,10,FALSE)</f>
        <v>#N/A</v>
      </c>
      <c r="C1565" s="21">
        <v>2.7</v>
      </c>
      <c r="D1565" s="22" t="e">
        <f>(C1565-B1565)/C1565</f>
        <v>#N/A</v>
      </c>
      <c r="E1565" t="s">
        <v>64</v>
      </c>
      <c r="F1565" t="s">
        <v>68</v>
      </c>
      <c r="G1565" t="s">
        <v>158</v>
      </c>
      <c r="H1565" t="s">
        <v>61</v>
      </c>
      <c r="I1565">
        <v>1</v>
      </c>
      <c r="J1565">
        <v>1</v>
      </c>
      <c r="K1565" s="3">
        <v>1</v>
      </c>
      <c r="L1565">
        <v>2.7</v>
      </c>
      <c r="M1565">
        <v>2.7</v>
      </c>
      <c r="N1565">
        <v>2</v>
      </c>
    </row>
    <row r="1566" spans="1:14">
      <c r="A1566" t="s">
        <v>1775</v>
      </c>
      <c r="B1566" s="21" t="e">
        <f>VLOOKUP(A:A,'Bing search queries'!B:K,10,FALSE)</f>
        <v>#N/A</v>
      </c>
      <c r="C1566" s="21">
        <v>2.7</v>
      </c>
      <c r="D1566" s="22" t="e">
        <f>(C1566-B1566)/C1566</f>
        <v>#N/A</v>
      </c>
      <c r="E1566" t="s">
        <v>64</v>
      </c>
      <c r="F1566" t="s">
        <v>134</v>
      </c>
      <c r="G1566" t="s">
        <v>143</v>
      </c>
      <c r="H1566" t="s">
        <v>61</v>
      </c>
      <c r="I1566">
        <v>1</v>
      </c>
      <c r="J1566">
        <v>1</v>
      </c>
      <c r="K1566" s="3">
        <v>1</v>
      </c>
      <c r="L1566">
        <v>2.7</v>
      </c>
      <c r="M1566">
        <v>2.7</v>
      </c>
      <c r="N1566">
        <v>3</v>
      </c>
    </row>
    <row r="1567" spans="1:14">
      <c r="A1567" t="s">
        <v>2068</v>
      </c>
      <c r="B1567" s="21" t="e">
        <f>VLOOKUP(A:A,'Bing search queries'!B:K,10,FALSE)</f>
        <v>#N/A</v>
      </c>
      <c r="C1567" s="21">
        <v>2.7</v>
      </c>
      <c r="D1567" s="22" t="e">
        <f>(C1567-B1567)/C1567</f>
        <v>#N/A</v>
      </c>
      <c r="E1567" t="s">
        <v>64</v>
      </c>
      <c r="F1567" t="s">
        <v>68</v>
      </c>
      <c r="G1567" t="s">
        <v>69</v>
      </c>
      <c r="H1567" t="s">
        <v>61</v>
      </c>
      <c r="I1567">
        <v>1</v>
      </c>
      <c r="J1567">
        <v>1</v>
      </c>
      <c r="K1567" s="3">
        <v>1</v>
      </c>
      <c r="L1567">
        <v>2.7</v>
      </c>
      <c r="M1567">
        <v>2.7</v>
      </c>
      <c r="N1567">
        <v>5</v>
      </c>
    </row>
    <row r="1568" spans="1:14">
      <c r="A1568" t="s">
        <v>2304</v>
      </c>
      <c r="B1568" s="21" t="e">
        <f>VLOOKUP(A:A,'Bing search queries'!B:K,10,FALSE)</f>
        <v>#N/A</v>
      </c>
      <c r="C1568" s="21">
        <v>2.7</v>
      </c>
      <c r="D1568" s="22" t="e">
        <f>(C1568-B1568)/C1568</f>
        <v>#N/A</v>
      </c>
      <c r="E1568" t="s">
        <v>64</v>
      </c>
      <c r="F1568" t="s">
        <v>80</v>
      </c>
      <c r="G1568" t="s">
        <v>866</v>
      </c>
      <c r="H1568" t="s">
        <v>61</v>
      </c>
      <c r="I1568">
        <v>1</v>
      </c>
      <c r="J1568">
        <v>1</v>
      </c>
      <c r="K1568" s="3">
        <v>1</v>
      </c>
      <c r="L1568">
        <v>2.7</v>
      </c>
      <c r="M1568">
        <v>2.7</v>
      </c>
      <c r="N1568">
        <v>1</v>
      </c>
    </row>
    <row r="1569" spans="1:14">
      <c r="A1569" t="s">
        <v>2690</v>
      </c>
      <c r="B1569" s="21" t="e">
        <f>VLOOKUP(A:A,'Bing search queries'!B:K,10,FALSE)</f>
        <v>#N/A</v>
      </c>
      <c r="C1569" s="21">
        <v>2.7</v>
      </c>
      <c r="D1569" s="22" t="e">
        <f>(C1569-B1569)/C1569</f>
        <v>#N/A</v>
      </c>
      <c r="E1569" t="s">
        <v>64</v>
      </c>
      <c r="F1569" t="s">
        <v>68</v>
      </c>
      <c r="G1569" t="s">
        <v>69</v>
      </c>
      <c r="H1569" t="s">
        <v>61</v>
      </c>
      <c r="I1569">
        <v>1</v>
      </c>
      <c r="J1569">
        <v>1</v>
      </c>
      <c r="K1569" s="3">
        <v>1</v>
      </c>
      <c r="L1569">
        <v>2.7</v>
      </c>
      <c r="M1569">
        <v>2.7</v>
      </c>
      <c r="N1569">
        <v>6</v>
      </c>
    </row>
    <row r="1570" spans="1:14">
      <c r="A1570" t="s">
        <v>2700</v>
      </c>
      <c r="B1570" s="21" t="e">
        <f>VLOOKUP(A:A,'Bing search queries'!B:K,10,FALSE)</f>
        <v>#N/A</v>
      </c>
      <c r="C1570" s="21">
        <v>2.7</v>
      </c>
      <c r="D1570" s="22" t="e">
        <f>(C1570-B1570)/C1570</f>
        <v>#N/A</v>
      </c>
      <c r="E1570" t="s">
        <v>85</v>
      </c>
      <c r="F1570" t="s">
        <v>110</v>
      </c>
      <c r="G1570" t="s">
        <v>740</v>
      </c>
      <c r="H1570" t="s">
        <v>83</v>
      </c>
      <c r="I1570">
        <v>1</v>
      </c>
      <c r="J1570">
        <v>1</v>
      </c>
      <c r="K1570" s="3">
        <v>1</v>
      </c>
      <c r="L1570">
        <v>2.7</v>
      </c>
      <c r="M1570">
        <v>2.7</v>
      </c>
      <c r="N1570">
        <v>1</v>
      </c>
    </row>
    <row r="1571" spans="1:14">
      <c r="A1571" t="s">
        <v>2970</v>
      </c>
      <c r="B1571" s="21" t="e">
        <f>VLOOKUP(A:A,'Bing search queries'!B:K,10,FALSE)</f>
        <v>#N/A</v>
      </c>
      <c r="C1571" s="21">
        <v>2.7</v>
      </c>
      <c r="D1571" s="22" t="e">
        <f>(C1571-B1571)/C1571</f>
        <v>#N/A</v>
      </c>
      <c r="E1571" t="s">
        <v>64</v>
      </c>
      <c r="F1571" t="s">
        <v>80</v>
      </c>
      <c r="G1571" t="s">
        <v>160</v>
      </c>
      <c r="H1571" t="s">
        <v>61</v>
      </c>
      <c r="I1571">
        <v>1</v>
      </c>
      <c r="J1571">
        <v>1</v>
      </c>
      <c r="K1571" s="3">
        <v>1</v>
      </c>
      <c r="L1571">
        <v>2.7</v>
      </c>
      <c r="M1571">
        <v>2.7</v>
      </c>
      <c r="N1571">
        <v>3</v>
      </c>
    </row>
    <row r="1572" spans="1:14">
      <c r="A1572" t="s">
        <v>1275</v>
      </c>
      <c r="B1572" s="21" t="e">
        <f>VLOOKUP(A:A,'Bing search queries'!B:K,10,FALSE)</f>
        <v>#N/A</v>
      </c>
      <c r="C1572" s="21">
        <v>2.69</v>
      </c>
      <c r="D1572" s="22" t="e">
        <f>(C1572-B1572)/C1572</f>
        <v>#N/A</v>
      </c>
      <c r="E1572" t="s">
        <v>64</v>
      </c>
      <c r="F1572" t="s">
        <v>80</v>
      </c>
      <c r="G1572" t="s">
        <v>81</v>
      </c>
      <c r="H1572" t="s">
        <v>61</v>
      </c>
      <c r="I1572">
        <v>1</v>
      </c>
      <c r="J1572">
        <v>41</v>
      </c>
      <c r="K1572" s="3">
        <v>2.4400000000000002E-2</v>
      </c>
      <c r="L1572">
        <v>2.69</v>
      </c>
      <c r="M1572">
        <v>2.69</v>
      </c>
      <c r="N1572">
        <v>2</v>
      </c>
    </row>
    <row r="1573" spans="1:14">
      <c r="A1573" t="s">
        <v>1598</v>
      </c>
      <c r="B1573" s="21" t="e">
        <f>VLOOKUP(A:A,'Bing search queries'!B:K,10,FALSE)</f>
        <v>#N/A</v>
      </c>
      <c r="C1573" s="21">
        <v>2.69</v>
      </c>
      <c r="D1573" s="22" t="e">
        <f>(C1573-B1573)/C1573</f>
        <v>#N/A</v>
      </c>
      <c r="E1573" t="s">
        <v>85</v>
      </c>
      <c r="F1573" t="s">
        <v>154</v>
      </c>
      <c r="G1573" t="s">
        <v>299</v>
      </c>
      <c r="H1573" t="s">
        <v>70</v>
      </c>
      <c r="I1573">
        <v>1</v>
      </c>
      <c r="J1573">
        <v>19</v>
      </c>
      <c r="K1573" s="3">
        <v>5.2600000000000001E-2</v>
      </c>
      <c r="L1573">
        <v>2.69</v>
      </c>
      <c r="M1573">
        <v>2.69</v>
      </c>
      <c r="N1573">
        <v>1.2</v>
      </c>
    </row>
    <row r="1574" spans="1:14">
      <c r="A1574" t="s">
        <v>165</v>
      </c>
      <c r="B1574" s="21" t="e">
        <f>VLOOKUP(A:A,'Bing search queries'!B:K,10,FALSE)</f>
        <v>#N/A</v>
      </c>
      <c r="C1574" s="21">
        <v>2.69</v>
      </c>
      <c r="D1574" s="22" t="e">
        <f>(C1574-B1574)/C1574</f>
        <v>#N/A</v>
      </c>
      <c r="E1574" t="s">
        <v>72</v>
      </c>
      <c r="F1574" t="s">
        <v>73</v>
      </c>
      <c r="G1574" t="s">
        <v>166</v>
      </c>
      <c r="H1574" t="s">
        <v>70</v>
      </c>
      <c r="I1574">
        <v>2</v>
      </c>
      <c r="J1574">
        <v>14</v>
      </c>
      <c r="K1574" s="3">
        <v>0.1429</v>
      </c>
      <c r="L1574">
        <v>1.34</v>
      </c>
      <c r="M1574">
        <v>2.69</v>
      </c>
      <c r="N1574">
        <v>3.3</v>
      </c>
    </row>
    <row r="1575" spans="1:14">
      <c r="A1575" t="s">
        <v>1589</v>
      </c>
      <c r="B1575" s="21" t="e">
        <f>VLOOKUP(A:A,'Bing search queries'!B:K,10,FALSE)</f>
        <v>#N/A</v>
      </c>
      <c r="C1575" s="21">
        <v>2.69</v>
      </c>
      <c r="D1575" s="22" t="e">
        <f>(C1575-B1575)/C1575</f>
        <v>#N/A</v>
      </c>
      <c r="E1575" t="s">
        <v>64</v>
      </c>
      <c r="F1575" t="s">
        <v>134</v>
      </c>
      <c r="G1575" t="s">
        <v>230</v>
      </c>
      <c r="H1575" t="s">
        <v>61</v>
      </c>
      <c r="I1575">
        <v>1</v>
      </c>
      <c r="J1575">
        <v>12</v>
      </c>
      <c r="K1575" s="3">
        <v>8.3299999999999999E-2</v>
      </c>
      <c r="L1575">
        <v>2.69</v>
      </c>
      <c r="M1575">
        <v>2.69</v>
      </c>
      <c r="N1575">
        <v>3</v>
      </c>
    </row>
    <row r="1576" spans="1:14">
      <c r="A1576" t="s">
        <v>2453</v>
      </c>
      <c r="B1576" s="21" t="e">
        <f>VLOOKUP(A:A,'Bing search queries'!B:K,10,FALSE)</f>
        <v>#N/A</v>
      </c>
      <c r="C1576" s="21">
        <v>2.69</v>
      </c>
      <c r="D1576" s="22" t="e">
        <f>(C1576-B1576)/C1576</f>
        <v>#N/A</v>
      </c>
      <c r="E1576" t="s">
        <v>85</v>
      </c>
      <c r="F1576" t="s">
        <v>154</v>
      </c>
      <c r="G1576" t="s">
        <v>299</v>
      </c>
      <c r="H1576" t="s">
        <v>70</v>
      </c>
      <c r="I1576">
        <v>1</v>
      </c>
      <c r="J1576">
        <v>6</v>
      </c>
      <c r="K1576" s="3">
        <v>0.16669999999999999</v>
      </c>
      <c r="L1576">
        <v>2.69</v>
      </c>
      <c r="M1576">
        <v>2.69</v>
      </c>
      <c r="N1576">
        <v>1</v>
      </c>
    </row>
    <row r="1577" spans="1:14">
      <c r="A1577" t="s">
        <v>571</v>
      </c>
      <c r="B1577" s="21" t="e">
        <f>VLOOKUP(A:A,'Bing search queries'!B:K,10,FALSE)</f>
        <v>#N/A</v>
      </c>
      <c r="C1577" s="21">
        <v>2.69</v>
      </c>
      <c r="D1577" s="22" t="e">
        <f>(C1577-B1577)/C1577</f>
        <v>#N/A</v>
      </c>
      <c r="E1577" t="s">
        <v>64</v>
      </c>
      <c r="F1577" t="s">
        <v>80</v>
      </c>
      <c r="G1577" t="s">
        <v>572</v>
      </c>
      <c r="H1577" t="s">
        <v>78</v>
      </c>
      <c r="I1577">
        <v>1</v>
      </c>
      <c r="J1577">
        <v>5</v>
      </c>
      <c r="K1577" s="3">
        <v>0.2</v>
      </c>
      <c r="L1577">
        <v>2.69</v>
      </c>
      <c r="M1577">
        <v>2.69</v>
      </c>
      <c r="N1577">
        <v>2.6</v>
      </c>
    </row>
    <row r="1578" spans="1:14">
      <c r="A1578" t="s">
        <v>1065</v>
      </c>
      <c r="B1578" s="21" t="e">
        <f>VLOOKUP(A:A,'Bing search queries'!B:K,10,FALSE)</f>
        <v>#N/A</v>
      </c>
      <c r="C1578" s="21">
        <v>2.69</v>
      </c>
      <c r="D1578" s="22" t="e">
        <f>(C1578-B1578)/C1578</f>
        <v>#N/A</v>
      </c>
      <c r="E1578" t="s">
        <v>64</v>
      </c>
      <c r="F1578" t="s">
        <v>68</v>
      </c>
      <c r="G1578" t="s">
        <v>69</v>
      </c>
      <c r="H1578" t="s">
        <v>61</v>
      </c>
      <c r="I1578">
        <v>1</v>
      </c>
      <c r="J1578">
        <v>3</v>
      </c>
      <c r="K1578" s="3">
        <v>0.33329999999999999</v>
      </c>
      <c r="L1578">
        <v>2.69</v>
      </c>
      <c r="M1578">
        <v>2.69</v>
      </c>
      <c r="N1578">
        <v>1.3</v>
      </c>
    </row>
    <row r="1579" spans="1:14">
      <c r="A1579" t="s">
        <v>441</v>
      </c>
      <c r="B1579" s="21" t="e">
        <f>VLOOKUP(A:A,'Bing search queries'!B:K,10,FALSE)</f>
        <v>#N/A</v>
      </c>
      <c r="C1579" s="21">
        <v>2.69</v>
      </c>
      <c r="D1579" s="22" t="e">
        <f>(C1579-B1579)/C1579</f>
        <v>#N/A</v>
      </c>
      <c r="E1579" t="s">
        <v>64</v>
      </c>
      <c r="F1579" t="s">
        <v>68</v>
      </c>
      <c r="G1579" t="s">
        <v>158</v>
      </c>
      <c r="H1579" t="s">
        <v>78</v>
      </c>
      <c r="I1579">
        <v>1</v>
      </c>
      <c r="J1579">
        <v>2</v>
      </c>
      <c r="K1579" s="3">
        <v>0.5</v>
      </c>
      <c r="L1579">
        <v>2.69</v>
      </c>
      <c r="M1579">
        <v>2.69</v>
      </c>
      <c r="N1579">
        <v>3</v>
      </c>
    </row>
    <row r="1580" spans="1:14">
      <c r="A1580" t="s">
        <v>1656</v>
      </c>
      <c r="B1580" s="21" t="e">
        <f>VLOOKUP(A:A,'Bing search queries'!B:K,10,FALSE)</f>
        <v>#N/A</v>
      </c>
      <c r="C1580" s="21">
        <v>2.69</v>
      </c>
      <c r="D1580" s="22" t="e">
        <f>(C1580-B1580)/C1580</f>
        <v>#N/A</v>
      </c>
      <c r="E1580" t="s">
        <v>64</v>
      </c>
      <c r="F1580" t="s">
        <v>68</v>
      </c>
      <c r="G1580" t="s">
        <v>69</v>
      </c>
      <c r="H1580" t="s">
        <v>61</v>
      </c>
      <c r="I1580">
        <v>1</v>
      </c>
      <c r="J1580">
        <v>2</v>
      </c>
      <c r="K1580" s="3">
        <v>0.5</v>
      </c>
      <c r="L1580">
        <v>2.69</v>
      </c>
      <c r="M1580">
        <v>2.69</v>
      </c>
      <c r="N1580">
        <v>6</v>
      </c>
    </row>
    <row r="1581" spans="1:14">
      <c r="A1581" t="s">
        <v>171</v>
      </c>
      <c r="B1581" s="21" t="e">
        <f>VLOOKUP(A:A,'Bing search queries'!B:K,10,FALSE)</f>
        <v>#N/A</v>
      </c>
      <c r="C1581" s="21">
        <v>2.69</v>
      </c>
      <c r="D1581" s="22" t="e">
        <f>(C1581-B1581)/C1581</f>
        <v>#N/A</v>
      </c>
      <c r="E1581" t="s">
        <v>64</v>
      </c>
      <c r="F1581" t="s">
        <v>76</v>
      </c>
      <c r="G1581" t="s">
        <v>77</v>
      </c>
      <c r="H1581" t="s">
        <v>61</v>
      </c>
      <c r="I1581">
        <v>1</v>
      </c>
      <c r="J1581">
        <v>1</v>
      </c>
      <c r="K1581" s="3">
        <v>1</v>
      </c>
      <c r="L1581">
        <v>2.69</v>
      </c>
      <c r="M1581">
        <v>2.69</v>
      </c>
      <c r="N1581">
        <v>3</v>
      </c>
    </row>
    <row r="1582" spans="1:14">
      <c r="A1582" t="s">
        <v>356</v>
      </c>
      <c r="B1582" s="21" t="e">
        <f>VLOOKUP(A:A,'Bing search queries'!B:K,10,FALSE)</f>
        <v>#N/A</v>
      </c>
      <c r="C1582" s="21">
        <v>2.69</v>
      </c>
      <c r="D1582" s="22" t="e">
        <f>(C1582-B1582)/C1582</f>
        <v>#N/A</v>
      </c>
      <c r="E1582" t="s">
        <v>64</v>
      </c>
      <c r="F1582" t="s">
        <v>68</v>
      </c>
      <c r="G1582" t="s">
        <v>158</v>
      </c>
      <c r="H1582" t="s">
        <v>78</v>
      </c>
      <c r="I1582">
        <v>1</v>
      </c>
      <c r="J1582">
        <v>1</v>
      </c>
      <c r="K1582" s="3">
        <v>1</v>
      </c>
      <c r="L1582">
        <v>2.69</v>
      </c>
      <c r="M1582">
        <v>2.69</v>
      </c>
      <c r="N1582">
        <v>2</v>
      </c>
    </row>
    <row r="1583" spans="1:14">
      <c r="A1583" t="s">
        <v>588</v>
      </c>
      <c r="B1583" s="21" t="e">
        <f>VLOOKUP(A:A,'Bing search queries'!B:K,10,FALSE)</f>
        <v>#N/A</v>
      </c>
      <c r="C1583" s="21">
        <v>2.69</v>
      </c>
      <c r="D1583" s="22" t="e">
        <f>(C1583-B1583)/C1583</f>
        <v>#N/A</v>
      </c>
      <c r="E1583" t="s">
        <v>64</v>
      </c>
      <c r="F1583" t="s">
        <v>134</v>
      </c>
      <c r="G1583" t="s">
        <v>146</v>
      </c>
      <c r="H1583" t="s">
        <v>78</v>
      </c>
      <c r="I1583">
        <v>1</v>
      </c>
      <c r="J1583">
        <v>1</v>
      </c>
      <c r="K1583" s="3">
        <v>1</v>
      </c>
      <c r="L1583">
        <v>2.69</v>
      </c>
      <c r="M1583">
        <v>2.69</v>
      </c>
      <c r="N1583">
        <v>2</v>
      </c>
    </row>
    <row r="1584" spans="1:14">
      <c r="A1584" t="s">
        <v>967</v>
      </c>
      <c r="B1584" s="21" t="e">
        <f>VLOOKUP(A:A,'Bing search queries'!B:K,10,FALSE)</f>
        <v>#N/A</v>
      </c>
      <c r="C1584" s="21">
        <v>2.69</v>
      </c>
      <c r="D1584" s="22" t="e">
        <f>(C1584-B1584)/C1584</f>
        <v>#N/A</v>
      </c>
      <c r="E1584" t="s">
        <v>64</v>
      </c>
      <c r="F1584" t="s">
        <v>134</v>
      </c>
      <c r="G1584" t="s">
        <v>255</v>
      </c>
      <c r="H1584" t="s">
        <v>70</v>
      </c>
      <c r="I1584">
        <v>1</v>
      </c>
      <c r="J1584">
        <v>1</v>
      </c>
      <c r="K1584" s="3">
        <v>1</v>
      </c>
      <c r="L1584">
        <v>2.69</v>
      </c>
      <c r="M1584">
        <v>2.69</v>
      </c>
      <c r="N1584">
        <v>3</v>
      </c>
    </row>
    <row r="1585" spans="1:14">
      <c r="A1585" t="s">
        <v>985</v>
      </c>
      <c r="B1585" s="21" t="e">
        <f>VLOOKUP(A:A,'Bing search queries'!B:K,10,FALSE)</f>
        <v>#N/A</v>
      </c>
      <c r="C1585" s="21">
        <v>2.69</v>
      </c>
      <c r="D1585" s="22" t="e">
        <f>(C1585-B1585)/C1585</f>
        <v>#N/A</v>
      </c>
      <c r="E1585" t="s">
        <v>85</v>
      </c>
      <c r="F1585" t="s">
        <v>121</v>
      </c>
      <c r="G1585" t="s">
        <v>122</v>
      </c>
      <c r="H1585" t="s">
        <v>61</v>
      </c>
      <c r="I1585">
        <v>1</v>
      </c>
      <c r="J1585">
        <v>1</v>
      </c>
      <c r="K1585" s="3">
        <v>1</v>
      </c>
      <c r="L1585">
        <v>2.69</v>
      </c>
      <c r="M1585">
        <v>2.69</v>
      </c>
      <c r="N1585">
        <v>1</v>
      </c>
    </row>
    <row r="1586" spans="1:14">
      <c r="A1586" t="s">
        <v>1311</v>
      </c>
      <c r="B1586" s="21" t="e">
        <f>VLOOKUP(A:A,'Bing search queries'!B:K,10,FALSE)</f>
        <v>#N/A</v>
      </c>
      <c r="C1586" s="21">
        <v>2.69</v>
      </c>
      <c r="D1586" s="22" t="e">
        <f>(C1586-B1586)/C1586</f>
        <v>#N/A</v>
      </c>
      <c r="E1586" t="s">
        <v>64</v>
      </c>
      <c r="F1586" t="s">
        <v>68</v>
      </c>
      <c r="G1586" t="s">
        <v>69</v>
      </c>
      <c r="H1586" t="s">
        <v>61</v>
      </c>
      <c r="I1586">
        <v>1</v>
      </c>
      <c r="J1586">
        <v>1</v>
      </c>
      <c r="K1586" s="3">
        <v>1</v>
      </c>
      <c r="L1586">
        <v>2.69</v>
      </c>
      <c r="M1586">
        <v>2.69</v>
      </c>
      <c r="N1586">
        <v>1</v>
      </c>
    </row>
    <row r="1587" spans="1:14">
      <c r="A1587" t="s">
        <v>2213</v>
      </c>
      <c r="B1587" s="21" t="e">
        <f>VLOOKUP(A:A,'Bing search queries'!B:K,10,FALSE)</f>
        <v>#N/A</v>
      </c>
      <c r="C1587" s="21">
        <v>2.69</v>
      </c>
      <c r="D1587" s="22" t="e">
        <f>(C1587-B1587)/C1587</f>
        <v>#N/A</v>
      </c>
      <c r="E1587" t="s">
        <v>64</v>
      </c>
      <c r="F1587" t="s">
        <v>134</v>
      </c>
      <c r="G1587" t="s">
        <v>558</v>
      </c>
      <c r="H1587" t="s">
        <v>61</v>
      </c>
      <c r="I1587">
        <v>1</v>
      </c>
      <c r="J1587">
        <v>1</v>
      </c>
      <c r="K1587" s="3">
        <v>1</v>
      </c>
      <c r="L1587">
        <v>2.69</v>
      </c>
      <c r="M1587">
        <v>2.69</v>
      </c>
      <c r="N1587">
        <v>1</v>
      </c>
    </row>
    <row r="1588" spans="1:14">
      <c r="A1588" t="s">
        <v>2317</v>
      </c>
      <c r="B1588" s="21" t="e">
        <f>VLOOKUP(A:A,'Bing search queries'!B:K,10,FALSE)</f>
        <v>#N/A</v>
      </c>
      <c r="C1588" s="21">
        <v>2.69</v>
      </c>
      <c r="D1588" s="22" t="e">
        <f>(C1588-B1588)/C1588</f>
        <v>#N/A</v>
      </c>
      <c r="E1588" t="s">
        <v>64</v>
      </c>
      <c r="F1588" t="s">
        <v>68</v>
      </c>
      <c r="G1588" t="s">
        <v>158</v>
      </c>
      <c r="H1588" t="s">
        <v>78</v>
      </c>
      <c r="I1588">
        <v>1</v>
      </c>
      <c r="J1588">
        <v>1</v>
      </c>
      <c r="K1588" s="3">
        <v>1</v>
      </c>
      <c r="L1588">
        <v>2.69</v>
      </c>
      <c r="M1588">
        <v>2.69</v>
      </c>
      <c r="N1588">
        <v>9</v>
      </c>
    </row>
    <row r="1589" spans="1:14">
      <c r="A1589" t="s">
        <v>2645</v>
      </c>
      <c r="B1589" s="21" t="e">
        <f>VLOOKUP(A:A,'Bing search queries'!B:K,10,FALSE)</f>
        <v>#N/A</v>
      </c>
      <c r="C1589" s="21">
        <v>2.69</v>
      </c>
      <c r="D1589" s="22" t="e">
        <f>(C1589-B1589)/C1589</f>
        <v>#N/A</v>
      </c>
      <c r="E1589" t="s">
        <v>64</v>
      </c>
      <c r="F1589" t="s">
        <v>68</v>
      </c>
      <c r="G1589" t="s">
        <v>69</v>
      </c>
      <c r="H1589" t="s">
        <v>61</v>
      </c>
      <c r="I1589">
        <v>1</v>
      </c>
      <c r="J1589">
        <v>1</v>
      </c>
      <c r="K1589" s="3">
        <v>1</v>
      </c>
      <c r="L1589">
        <v>2.69</v>
      </c>
      <c r="M1589">
        <v>2.69</v>
      </c>
      <c r="N1589">
        <v>1</v>
      </c>
    </row>
    <row r="1590" spans="1:14">
      <c r="A1590" t="s">
        <v>2729</v>
      </c>
      <c r="B1590" s="21" t="e">
        <f>VLOOKUP(A:A,'Bing search queries'!B:K,10,FALSE)</f>
        <v>#N/A</v>
      </c>
      <c r="C1590" s="21">
        <v>2.69</v>
      </c>
      <c r="D1590" s="22" t="e">
        <f>(C1590-B1590)/C1590</f>
        <v>#N/A</v>
      </c>
      <c r="E1590" t="s">
        <v>64</v>
      </c>
      <c r="F1590" t="s">
        <v>134</v>
      </c>
      <c r="G1590" t="s">
        <v>146</v>
      </c>
      <c r="H1590" t="s">
        <v>61</v>
      </c>
      <c r="I1590">
        <v>1</v>
      </c>
      <c r="J1590">
        <v>1</v>
      </c>
      <c r="K1590" s="3">
        <v>1</v>
      </c>
      <c r="L1590">
        <v>2.69</v>
      </c>
      <c r="M1590">
        <v>2.69</v>
      </c>
      <c r="N1590">
        <v>3</v>
      </c>
    </row>
    <row r="1591" spans="1:14">
      <c r="A1591" t="s">
        <v>2600</v>
      </c>
      <c r="B1591" s="21" t="e">
        <f>VLOOKUP(A:A,'Bing search queries'!B:K,10,FALSE)</f>
        <v>#N/A</v>
      </c>
      <c r="C1591" s="21">
        <v>2.68</v>
      </c>
      <c r="D1591" s="22" t="e">
        <f>(C1591-B1591)/C1591</f>
        <v>#N/A</v>
      </c>
      <c r="E1591" t="s">
        <v>64</v>
      </c>
      <c r="F1591" t="s">
        <v>68</v>
      </c>
      <c r="G1591" t="s">
        <v>69</v>
      </c>
      <c r="H1591" t="s">
        <v>61</v>
      </c>
      <c r="I1591">
        <v>1</v>
      </c>
      <c r="J1591">
        <v>17</v>
      </c>
      <c r="K1591" s="3">
        <v>5.8799999999999998E-2</v>
      </c>
      <c r="L1591">
        <v>2.68</v>
      </c>
      <c r="M1591">
        <v>2.68</v>
      </c>
      <c r="N1591">
        <v>1.5</v>
      </c>
    </row>
    <row r="1592" spans="1:14">
      <c r="A1592" t="s">
        <v>2522</v>
      </c>
      <c r="B1592" s="21" t="e">
        <f>VLOOKUP(A:A,'Bing search queries'!B:K,10,FALSE)</f>
        <v>#N/A</v>
      </c>
      <c r="C1592" s="21">
        <v>2.68</v>
      </c>
      <c r="D1592" s="22" t="e">
        <f>(C1592-B1592)/C1592</f>
        <v>#N/A</v>
      </c>
      <c r="E1592" t="s">
        <v>64</v>
      </c>
      <c r="F1592" t="s">
        <v>80</v>
      </c>
      <c r="G1592" t="s">
        <v>866</v>
      </c>
      <c r="H1592" t="s">
        <v>61</v>
      </c>
      <c r="I1592">
        <v>1</v>
      </c>
      <c r="J1592">
        <v>13</v>
      </c>
      <c r="K1592" s="3">
        <v>7.6899999999999996E-2</v>
      </c>
      <c r="L1592">
        <v>2.68</v>
      </c>
      <c r="M1592">
        <v>2.68</v>
      </c>
      <c r="N1592">
        <v>1</v>
      </c>
    </row>
    <row r="1593" spans="1:14">
      <c r="A1593" t="s">
        <v>2493</v>
      </c>
      <c r="B1593" s="21" t="e">
        <f>VLOOKUP(A:A,'Bing search queries'!B:K,10,FALSE)</f>
        <v>#N/A</v>
      </c>
      <c r="C1593" s="21">
        <v>2.68</v>
      </c>
      <c r="D1593" s="22" t="e">
        <f>(C1593-B1593)/C1593</f>
        <v>#N/A</v>
      </c>
      <c r="E1593" t="s">
        <v>64</v>
      </c>
      <c r="F1593" t="s">
        <v>134</v>
      </c>
      <c r="G1593" t="s">
        <v>146</v>
      </c>
      <c r="H1593" t="s">
        <v>61</v>
      </c>
      <c r="I1593">
        <v>1</v>
      </c>
      <c r="J1593">
        <v>7</v>
      </c>
      <c r="K1593" s="3">
        <v>0.1429</v>
      </c>
      <c r="L1593">
        <v>2.68</v>
      </c>
      <c r="M1593">
        <v>2.68</v>
      </c>
      <c r="N1593">
        <v>6.1</v>
      </c>
    </row>
    <row r="1594" spans="1:14">
      <c r="A1594" t="s">
        <v>1024</v>
      </c>
      <c r="B1594" s="21" t="e">
        <f>VLOOKUP(A:A,'Bing search queries'!B:K,10,FALSE)</f>
        <v>#N/A</v>
      </c>
      <c r="C1594" s="21">
        <v>2.68</v>
      </c>
      <c r="D1594" s="22" t="e">
        <f>(C1594-B1594)/C1594</f>
        <v>#N/A</v>
      </c>
      <c r="E1594" t="s">
        <v>64</v>
      </c>
      <c r="F1594" t="s">
        <v>68</v>
      </c>
      <c r="G1594" t="s">
        <v>69</v>
      </c>
      <c r="H1594" t="s">
        <v>61</v>
      </c>
      <c r="I1594">
        <v>1</v>
      </c>
      <c r="J1594">
        <v>2</v>
      </c>
      <c r="K1594" s="3">
        <v>0.5</v>
      </c>
      <c r="L1594">
        <v>2.68</v>
      </c>
      <c r="M1594">
        <v>2.68</v>
      </c>
      <c r="N1594">
        <v>2</v>
      </c>
    </row>
    <row r="1595" spans="1:14">
      <c r="A1595" t="s">
        <v>283</v>
      </c>
      <c r="B1595" s="21" t="e">
        <f>VLOOKUP(A:A,'Bing search queries'!B:K,10,FALSE)</f>
        <v>#N/A</v>
      </c>
      <c r="C1595" s="21">
        <v>2.68</v>
      </c>
      <c r="D1595" s="22" t="e">
        <f>(C1595-B1595)/C1595</f>
        <v>#N/A</v>
      </c>
      <c r="E1595" t="s">
        <v>64</v>
      </c>
      <c r="F1595" t="s">
        <v>76</v>
      </c>
      <c r="G1595" t="s">
        <v>284</v>
      </c>
      <c r="H1595" t="s">
        <v>61</v>
      </c>
      <c r="I1595">
        <v>1</v>
      </c>
      <c r="J1595">
        <v>1</v>
      </c>
      <c r="K1595" s="3">
        <v>1</v>
      </c>
      <c r="L1595">
        <v>2.68</v>
      </c>
      <c r="M1595">
        <v>2.68</v>
      </c>
      <c r="N1595">
        <v>6</v>
      </c>
    </row>
    <row r="1596" spans="1:14">
      <c r="A1596" t="s">
        <v>671</v>
      </c>
      <c r="B1596" s="21" t="e">
        <f>VLOOKUP(A:A,'Bing search queries'!B:K,10,FALSE)</f>
        <v>#N/A</v>
      </c>
      <c r="C1596" s="21">
        <v>2.68</v>
      </c>
      <c r="D1596" s="22" t="e">
        <f>(C1596-B1596)/C1596</f>
        <v>#N/A</v>
      </c>
      <c r="E1596" t="s">
        <v>64</v>
      </c>
      <c r="F1596" t="s">
        <v>80</v>
      </c>
      <c r="G1596" t="s">
        <v>160</v>
      </c>
      <c r="H1596" t="s">
        <v>61</v>
      </c>
      <c r="I1596">
        <v>1</v>
      </c>
      <c r="J1596">
        <v>1</v>
      </c>
      <c r="K1596" s="3">
        <v>1</v>
      </c>
      <c r="L1596">
        <v>2.68</v>
      </c>
      <c r="M1596">
        <v>2.68</v>
      </c>
      <c r="N1596">
        <v>1</v>
      </c>
    </row>
    <row r="1597" spans="1:14">
      <c r="A1597" t="s">
        <v>737</v>
      </c>
      <c r="B1597" s="21" t="e">
        <f>VLOOKUP(A:A,'Bing search queries'!B:K,10,FALSE)</f>
        <v>#N/A</v>
      </c>
      <c r="C1597" s="21">
        <v>2.68</v>
      </c>
      <c r="D1597" s="22" t="e">
        <f>(C1597-B1597)/C1597</f>
        <v>#N/A</v>
      </c>
      <c r="E1597" t="s">
        <v>64</v>
      </c>
      <c r="F1597" t="s">
        <v>134</v>
      </c>
      <c r="G1597" t="s">
        <v>146</v>
      </c>
      <c r="H1597" t="s">
        <v>78</v>
      </c>
      <c r="I1597">
        <v>1</v>
      </c>
      <c r="J1597">
        <v>1</v>
      </c>
      <c r="K1597" s="3">
        <v>1</v>
      </c>
      <c r="L1597">
        <v>2.68</v>
      </c>
      <c r="M1597">
        <v>2.68</v>
      </c>
      <c r="N1597">
        <v>1</v>
      </c>
    </row>
    <row r="1598" spans="1:14">
      <c r="A1598" t="s">
        <v>1130</v>
      </c>
      <c r="B1598" s="21" t="e">
        <f>VLOOKUP(A:A,'Bing search queries'!B:K,10,FALSE)</f>
        <v>#N/A</v>
      </c>
      <c r="C1598" s="21">
        <v>2.68</v>
      </c>
      <c r="D1598" s="22" t="e">
        <f>(C1598-B1598)/C1598</f>
        <v>#N/A</v>
      </c>
      <c r="E1598" t="s">
        <v>64</v>
      </c>
      <c r="F1598" t="s">
        <v>68</v>
      </c>
      <c r="G1598" t="s">
        <v>69</v>
      </c>
      <c r="H1598" t="s">
        <v>61</v>
      </c>
      <c r="I1598">
        <v>1</v>
      </c>
      <c r="J1598">
        <v>1</v>
      </c>
      <c r="K1598" s="3">
        <v>1</v>
      </c>
      <c r="L1598">
        <v>2.68</v>
      </c>
      <c r="M1598">
        <v>2.68</v>
      </c>
      <c r="N1598">
        <v>3</v>
      </c>
    </row>
    <row r="1599" spans="1:14">
      <c r="A1599" t="s">
        <v>1667</v>
      </c>
      <c r="B1599" s="21" t="e">
        <f>VLOOKUP(A:A,'Bing search queries'!B:K,10,FALSE)</f>
        <v>#N/A</v>
      </c>
      <c r="C1599" s="21">
        <v>2.68</v>
      </c>
      <c r="D1599" s="22" t="e">
        <f>(C1599-B1599)/C1599</f>
        <v>#N/A</v>
      </c>
      <c r="E1599" t="s">
        <v>64</v>
      </c>
      <c r="F1599" t="s">
        <v>68</v>
      </c>
      <c r="G1599" t="s">
        <v>360</v>
      </c>
      <c r="H1599" t="s">
        <v>61</v>
      </c>
      <c r="I1599">
        <v>1</v>
      </c>
      <c r="J1599">
        <v>1</v>
      </c>
      <c r="K1599" s="3">
        <v>1</v>
      </c>
      <c r="L1599">
        <v>2.68</v>
      </c>
      <c r="M1599">
        <v>2.68</v>
      </c>
      <c r="N1599">
        <v>1</v>
      </c>
    </row>
    <row r="1600" spans="1:14">
      <c r="A1600" t="s">
        <v>1879</v>
      </c>
      <c r="B1600" s="21" t="e">
        <f>VLOOKUP(A:A,'Bing search queries'!B:K,10,FALSE)</f>
        <v>#N/A</v>
      </c>
      <c r="C1600" s="21">
        <v>2.68</v>
      </c>
      <c r="D1600" s="22" t="e">
        <f>(C1600-B1600)/C1600</f>
        <v>#N/A</v>
      </c>
      <c r="E1600" t="s">
        <v>64</v>
      </c>
      <c r="F1600" t="s">
        <v>134</v>
      </c>
      <c r="G1600" t="s">
        <v>280</v>
      </c>
      <c r="H1600" t="s">
        <v>61</v>
      </c>
      <c r="I1600">
        <v>1</v>
      </c>
      <c r="J1600">
        <v>1</v>
      </c>
      <c r="K1600" s="3">
        <v>1</v>
      </c>
      <c r="L1600">
        <v>2.68</v>
      </c>
      <c r="M1600">
        <v>2.68</v>
      </c>
      <c r="N1600">
        <v>1</v>
      </c>
    </row>
    <row r="1601" spans="1:14">
      <c r="A1601" t="s">
        <v>1944</v>
      </c>
      <c r="B1601" s="21" t="e">
        <f>VLOOKUP(A:A,'Bing search queries'!B:K,10,FALSE)</f>
        <v>#N/A</v>
      </c>
      <c r="C1601" s="21">
        <v>2.68</v>
      </c>
      <c r="D1601" s="22" t="e">
        <f>(C1601-B1601)/C1601</f>
        <v>#N/A</v>
      </c>
      <c r="E1601" t="s">
        <v>64</v>
      </c>
      <c r="F1601" t="s">
        <v>134</v>
      </c>
      <c r="G1601" t="s">
        <v>143</v>
      </c>
      <c r="H1601" t="s">
        <v>61</v>
      </c>
      <c r="I1601">
        <v>1</v>
      </c>
      <c r="J1601">
        <v>1</v>
      </c>
      <c r="K1601" s="3">
        <v>1</v>
      </c>
      <c r="L1601">
        <v>2.68</v>
      </c>
      <c r="M1601">
        <v>2.68</v>
      </c>
      <c r="N1601">
        <v>1</v>
      </c>
    </row>
    <row r="1602" spans="1:14">
      <c r="A1602" t="s">
        <v>2005</v>
      </c>
      <c r="B1602" s="21" t="e">
        <f>VLOOKUP(A:A,'Bing search queries'!B:K,10,FALSE)</f>
        <v>#N/A</v>
      </c>
      <c r="C1602" s="21">
        <v>2.68</v>
      </c>
      <c r="D1602" s="22" t="e">
        <f>(C1602-B1602)/C1602</f>
        <v>#N/A</v>
      </c>
      <c r="E1602" t="s">
        <v>64</v>
      </c>
      <c r="F1602" t="s">
        <v>76</v>
      </c>
      <c r="G1602" t="s">
        <v>284</v>
      </c>
      <c r="H1602" t="s">
        <v>61</v>
      </c>
      <c r="I1602">
        <v>1</v>
      </c>
      <c r="J1602">
        <v>1</v>
      </c>
      <c r="K1602" s="3">
        <v>1</v>
      </c>
      <c r="L1602">
        <v>2.68</v>
      </c>
      <c r="M1602">
        <v>2.68</v>
      </c>
      <c r="N1602">
        <v>4</v>
      </c>
    </row>
    <row r="1603" spans="1:14">
      <c r="A1603" t="s">
        <v>2128</v>
      </c>
      <c r="B1603" s="21" t="e">
        <f>VLOOKUP(A:A,'Bing search queries'!B:K,10,FALSE)</f>
        <v>#N/A</v>
      </c>
      <c r="C1603" s="21">
        <v>2.68</v>
      </c>
      <c r="D1603" s="22" t="e">
        <f>(C1603-B1603)/C1603</f>
        <v>#N/A</v>
      </c>
      <c r="E1603" t="s">
        <v>64</v>
      </c>
      <c r="F1603" t="s">
        <v>68</v>
      </c>
      <c r="G1603" t="s">
        <v>69</v>
      </c>
      <c r="H1603" t="s">
        <v>61</v>
      </c>
      <c r="I1603">
        <v>1</v>
      </c>
      <c r="J1603">
        <v>1</v>
      </c>
      <c r="K1603" s="3">
        <v>1</v>
      </c>
      <c r="L1603">
        <v>2.68</v>
      </c>
      <c r="M1603">
        <v>2.68</v>
      </c>
      <c r="N1603">
        <v>1</v>
      </c>
    </row>
    <row r="1604" spans="1:14">
      <c r="A1604" t="s">
        <v>2377</v>
      </c>
      <c r="B1604" s="21" t="e">
        <f>VLOOKUP(A:A,'Bing search queries'!B:K,10,FALSE)</f>
        <v>#N/A</v>
      </c>
      <c r="C1604" s="21">
        <v>2.68</v>
      </c>
      <c r="D1604" s="22" t="e">
        <f>(C1604-B1604)/C1604</f>
        <v>#N/A</v>
      </c>
      <c r="E1604" t="s">
        <v>85</v>
      </c>
      <c r="F1604" t="s">
        <v>154</v>
      </c>
      <c r="G1604" t="s">
        <v>155</v>
      </c>
      <c r="H1604" t="s">
        <v>70</v>
      </c>
      <c r="I1604">
        <v>1</v>
      </c>
      <c r="J1604">
        <v>1</v>
      </c>
      <c r="K1604" s="3">
        <v>1</v>
      </c>
      <c r="L1604">
        <v>2.68</v>
      </c>
      <c r="M1604">
        <v>2.68</v>
      </c>
      <c r="N1604">
        <v>1</v>
      </c>
    </row>
    <row r="1605" spans="1:14">
      <c r="A1605" t="s">
        <v>2562</v>
      </c>
      <c r="B1605" s="21" t="e">
        <f>VLOOKUP(A:A,'Bing search queries'!B:K,10,FALSE)</f>
        <v>#N/A</v>
      </c>
      <c r="C1605" s="21">
        <v>2.68</v>
      </c>
      <c r="D1605" s="22" t="e">
        <f>(C1605-B1605)/C1605</f>
        <v>#N/A</v>
      </c>
      <c r="E1605" t="s">
        <v>64</v>
      </c>
      <c r="F1605" t="s">
        <v>68</v>
      </c>
      <c r="G1605" t="s">
        <v>69</v>
      </c>
      <c r="H1605" t="s">
        <v>61</v>
      </c>
      <c r="I1605">
        <v>1</v>
      </c>
      <c r="J1605">
        <v>1</v>
      </c>
      <c r="K1605" s="3">
        <v>1</v>
      </c>
      <c r="L1605">
        <v>2.68</v>
      </c>
      <c r="M1605">
        <v>2.68</v>
      </c>
      <c r="N1605">
        <v>6</v>
      </c>
    </row>
    <row r="1606" spans="1:14">
      <c r="A1606" t="s">
        <v>2919</v>
      </c>
      <c r="B1606" s="21" t="e">
        <f>VLOOKUP(A:A,'Bing search queries'!B:K,10,FALSE)</f>
        <v>#N/A</v>
      </c>
      <c r="C1606" s="21">
        <v>2.68</v>
      </c>
      <c r="D1606" s="22" t="e">
        <f>(C1606-B1606)/C1606</f>
        <v>#N/A</v>
      </c>
      <c r="E1606" t="s">
        <v>64</v>
      </c>
      <c r="F1606" t="s">
        <v>80</v>
      </c>
      <c r="G1606" t="s">
        <v>160</v>
      </c>
      <c r="H1606" t="s">
        <v>61</v>
      </c>
      <c r="I1606">
        <v>1</v>
      </c>
      <c r="J1606">
        <v>1</v>
      </c>
      <c r="K1606" s="3">
        <v>1</v>
      </c>
      <c r="L1606">
        <v>2.68</v>
      </c>
      <c r="M1606">
        <v>2.68</v>
      </c>
      <c r="N1606">
        <v>6</v>
      </c>
    </row>
    <row r="1607" spans="1:14">
      <c r="A1607" t="s">
        <v>2718</v>
      </c>
      <c r="B1607" s="21" t="e">
        <f>VLOOKUP(A:A,'Bing search queries'!B:K,10,FALSE)</f>
        <v>#N/A</v>
      </c>
      <c r="C1607" s="21">
        <v>2.67</v>
      </c>
      <c r="D1607" s="22" t="e">
        <f>(C1607-B1607)/C1607</f>
        <v>#N/A</v>
      </c>
      <c r="E1607" t="s">
        <v>64</v>
      </c>
      <c r="F1607" t="s">
        <v>80</v>
      </c>
      <c r="G1607" t="s">
        <v>866</v>
      </c>
      <c r="H1607" t="s">
        <v>61</v>
      </c>
      <c r="I1607">
        <v>1</v>
      </c>
      <c r="J1607">
        <v>6</v>
      </c>
      <c r="K1607" s="3">
        <v>0.16669999999999999</v>
      </c>
      <c r="L1607">
        <v>2.67</v>
      </c>
      <c r="M1607">
        <v>2.67</v>
      </c>
      <c r="N1607">
        <v>1</v>
      </c>
    </row>
    <row r="1608" spans="1:14">
      <c r="A1608" t="s">
        <v>1515</v>
      </c>
      <c r="B1608" s="21" t="e">
        <f>VLOOKUP(A:A,'Bing search queries'!B:K,10,FALSE)</f>
        <v>#N/A</v>
      </c>
      <c r="C1608" s="21">
        <v>2.67</v>
      </c>
      <c r="D1608" s="22" t="e">
        <f>(C1608-B1608)/C1608</f>
        <v>#N/A</v>
      </c>
      <c r="E1608" t="s">
        <v>64</v>
      </c>
      <c r="F1608" t="s">
        <v>80</v>
      </c>
      <c r="G1608" t="s">
        <v>238</v>
      </c>
      <c r="H1608" t="s">
        <v>61</v>
      </c>
      <c r="I1608">
        <v>1</v>
      </c>
      <c r="J1608">
        <v>4</v>
      </c>
      <c r="K1608" s="3">
        <v>0.25</v>
      </c>
      <c r="L1608">
        <v>2.67</v>
      </c>
      <c r="M1608">
        <v>2.67</v>
      </c>
      <c r="N1608">
        <v>1.8</v>
      </c>
    </row>
    <row r="1609" spans="1:14">
      <c r="A1609" t="s">
        <v>1848</v>
      </c>
      <c r="B1609" s="21" t="e">
        <f>VLOOKUP(A:A,'Bing search queries'!B:K,10,FALSE)</f>
        <v>#N/A</v>
      </c>
      <c r="C1609" s="21">
        <v>2.67</v>
      </c>
      <c r="D1609" s="22" t="e">
        <f>(C1609-B1609)/C1609</f>
        <v>#N/A</v>
      </c>
      <c r="E1609" t="s">
        <v>64</v>
      </c>
      <c r="F1609" t="s">
        <v>68</v>
      </c>
      <c r="G1609" t="s">
        <v>69</v>
      </c>
      <c r="H1609" t="s">
        <v>61</v>
      </c>
      <c r="I1609">
        <v>1</v>
      </c>
      <c r="J1609">
        <v>3</v>
      </c>
      <c r="K1609" s="3">
        <v>0.33329999999999999</v>
      </c>
      <c r="L1609">
        <v>2.67</v>
      </c>
      <c r="M1609">
        <v>2.67</v>
      </c>
      <c r="N1609">
        <v>2.2999999999999998</v>
      </c>
    </row>
    <row r="1610" spans="1:14">
      <c r="A1610" t="s">
        <v>602</v>
      </c>
      <c r="B1610" s="21" t="e">
        <f>VLOOKUP(A:A,'Bing search queries'!B:K,10,FALSE)</f>
        <v>#N/A</v>
      </c>
      <c r="C1610" s="21">
        <v>2.67</v>
      </c>
      <c r="D1610" s="22" t="e">
        <f>(C1610-B1610)/C1610</f>
        <v>#N/A</v>
      </c>
      <c r="E1610" t="s">
        <v>64</v>
      </c>
      <c r="F1610" t="s">
        <v>76</v>
      </c>
      <c r="G1610" t="s">
        <v>77</v>
      </c>
      <c r="H1610" t="s">
        <v>61</v>
      </c>
      <c r="I1610">
        <v>1</v>
      </c>
      <c r="J1610">
        <v>2</v>
      </c>
      <c r="K1610" s="3">
        <v>0.5</v>
      </c>
      <c r="L1610">
        <v>2.67</v>
      </c>
      <c r="M1610">
        <v>2.67</v>
      </c>
      <c r="N1610">
        <v>1</v>
      </c>
    </row>
    <row r="1611" spans="1:14">
      <c r="A1611" t="s">
        <v>1711</v>
      </c>
      <c r="B1611" s="21" t="e">
        <f>VLOOKUP(A:A,'Bing search queries'!B:K,10,FALSE)</f>
        <v>#N/A</v>
      </c>
      <c r="C1611" s="21">
        <v>2.67</v>
      </c>
      <c r="D1611" s="22" t="e">
        <f>(C1611-B1611)/C1611</f>
        <v>#N/A</v>
      </c>
      <c r="E1611" t="s">
        <v>64</v>
      </c>
      <c r="F1611" t="s">
        <v>68</v>
      </c>
      <c r="G1611" t="s">
        <v>69</v>
      </c>
      <c r="H1611" t="s">
        <v>61</v>
      </c>
      <c r="I1611">
        <v>1</v>
      </c>
      <c r="J1611">
        <v>2</v>
      </c>
      <c r="K1611" s="3">
        <v>0.5</v>
      </c>
      <c r="L1611">
        <v>2.67</v>
      </c>
      <c r="M1611">
        <v>2.67</v>
      </c>
      <c r="N1611">
        <v>5</v>
      </c>
    </row>
    <row r="1612" spans="1:14">
      <c r="A1612" t="s">
        <v>1949</v>
      </c>
      <c r="B1612" s="21" t="e">
        <f>VLOOKUP(A:A,'Bing search queries'!B:K,10,FALSE)</f>
        <v>#N/A</v>
      </c>
      <c r="C1612" s="21">
        <v>2.67</v>
      </c>
      <c r="D1612" s="22" t="e">
        <f>(C1612-B1612)/C1612</f>
        <v>#N/A</v>
      </c>
      <c r="E1612" t="s">
        <v>64</v>
      </c>
      <c r="F1612" t="s">
        <v>68</v>
      </c>
      <c r="G1612" t="s">
        <v>158</v>
      </c>
      <c r="H1612" t="s">
        <v>61</v>
      </c>
      <c r="I1612">
        <v>1</v>
      </c>
      <c r="J1612">
        <v>2</v>
      </c>
      <c r="K1612" s="3">
        <v>0.5</v>
      </c>
      <c r="L1612">
        <v>2.67</v>
      </c>
      <c r="M1612">
        <v>2.67</v>
      </c>
      <c r="N1612">
        <v>2</v>
      </c>
    </row>
    <row r="1613" spans="1:14">
      <c r="A1613" t="s">
        <v>219</v>
      </c>
      <c r="B1613" s="21">
        <f>VLOOKUP(A:A,'Bing search queries'!B:K,10,FALSE)</f>
        <v>5.73</v>
      </c>
      <c r="C1613" s="21">
        <v>2.67</v>
      </c>
      <c r="D1613" s="22">
        <f>(C1613-B1613)/C1613</f>
        <v>-1.1460674157303372</v>
      </c>
      <c r="E1613" t="s">
        <v>64</v>
      </c>
      <c r="F1613" t="s">
        <v>134</v>
      </c>
      <c r="G1613" t="s">
        <v>1078</v>
      </c>
      <c r="H1613" t="s">
        <v>112</v>
      </c>
      <c r="I1613">
        <v>1</v>
      </c>
      <c r="J1613">
        <v>2</v>
      </c>
      <c r="K1613" s="3">
        <v>0.5</v>
      </c>
      <c r="L1613">
        <v>2.67</v>
      </c>
      <c r="M1613">
        <v>2.67</v>
      </c>
      <c r="N1613">
        <v>1</v>
      </c>
    </row>
    <row r="1614" spans="1:14">
      <c r="A1614" t="s">
        <v>2541</v>
      </c>
      <c r="B1614" s="21" t="e">
        <f>VLOOKUP(A:A,'Bing search queries'!B:K,10,FALSE)</f>
        <v>#N/A</v>
      </c>
      <c r="C1614" s="21">
        <v>2.67</v>
      </c>
      <c r="D1614" s="22" t="e">
        <f>(C1614-B1614)/C1614</f>
        <v>#N/A</v>
      </c>
      <c r="E1614" t="s">
        <v>64</v>
      </c>
      <c r="F1614" t="s">
        <v>68</v>
      </c>
      <c r="G1614" t="s">
        <v>69</v>
      </c>
      <c r="H1614" t="s">
        <v>61</v>
      </c>
      <c r="I1614">
        <v>1</v>
      </c>
      <c r="J1614">
        <v>2</v>
      </c>
      <c r="K1614" s="3">
        <v>0.5</v>
      </c>
      <c r="L1614">
        <v>2.67</v>
      </c>
      <c r="M1614">
        <v>2.67</v>
      </c>
      <c r="N1614">
        <v>2</v>
      </c>
    </row>
    <row r="1615" spans="1:14">
      <c r="A1615" t="s">
        <v>1830</v>
      </c>
      <c r="B1615" s="21" t="e">
        <f>VLOOKUP(A:A,'Bing search queries'!B:K,10,FALSE)</f>
        <v>#N/A</v>
      </c>
      <c r="C1615" s="21">
        <v>2.67</v>
      </c>
      <c r="D1615" s="22" t="e">
        <f>(C1615-B1615)/C1615</f>
        <v>#N/A</v>
      </c>
      <c r="E1615" t="s">
        <v>64</v>
      </c>
      <c r="F1615" t="s">
        <v>80</v>
      </c>
      <c r="G1615" t="s">
        <v>238</v>
      </c>
      <c r="H1615" t="s">
        <v>61</v>
      </c>
      <c r="I1615">
        <v>1</v>
      </c>
      <c r="J1615">
        <v>1</v>
      </c>
      <c r="K1615" s="3">
        <v>1</v>
      </c>
      <c r="L1615">
        <v>2.67</v>
      </c>
      <c r="M1615">
        <v>2.67</v>
      </c>
      <c r="N1615">
        <v>4</v>
      </c>
    </row>
    <row r="1616" spans="1:14">
      <c r="A1616" t="s">
        <v>1841</v>
      </c>
      <c r="B1616" s="21" t="e">
        <f>VLOOKUP(A:A,'Bing search queries'!B:K,10,FALSE)</f>
        <v>#N/A</v>
      </c>
      <c r="C1616" s="21">
        <v>2.67</v>
      </c>
      <c r="D1616" s="22" t="e">
        <f>(C1616-B1616)/C1616</f>
        <v>#N/A</v>
      </c>
      <c r="E1616" t="s">
        <v>64</v>
      </c>
      <c r="F1616" t="s">
        <v>68</v>
      </c>
      <c r="G1616" t="s">
        <v>69</v>
      </c>
      <c r="H1616" t="s">
        <v>61</v>
      </c>
      <c r="I1616">
        <v>1</v>
      </c>
      <c r="J1616">
        <v>1</v>
      </c>
      <c r="K1616" s="3">
        <v>1</v>
      </c>
      <c r="L1616">
        <v>2.67</v>
      </c>
      <c r="M1616">
        <v>2.67</v>
      </c>
      <c r="N1616">
        <v>2</v>
      </c>
    </row>
    <row r="1617" spans="1:14">
      <c r="A1617" t="s">
        <v>2144</v>
      </c>
      <c r="B1617" s="21" t="e">
        <f>VLOOKUP(A:A,'Bing search queries'!B:K,10,FALSE)</f>
        <v>#N/A</v>
      </c>
      <c r="C1617" s="21">
        <v>2.67</v>
      </c>
      <c r="D1617" s="22" t="e">
        <f>(C1617-B1617)/C1617</f>
        <v>#N/A</v>
      </c>
      <c r="E1617" t="s">
        <v>64</v>
      </c>
      <c r="F1617" t="s">
        <v>134</v>
      </c>
      <c r="G1617" t="s">
        <v>280</v>
      </c>
      <c r="H1617" t="s">
        <v>78</v>
      </c>
      <c r="I1617">
        <v>1</v>
      </c>
      <c r="J1617">
        <v>1</v>
      </c>
      <c r="K1617" s="3">
        <v>1</v>
      </c>
      <c r="L1617">
        <v>2.67</v>
      </c>
      <c r="M1617">
        <v>2.67</v>
      </c>
      <c r="N1617">
        <v>3</v>
      </c>
    </row>
    <row r="1618" spans="1:14">
      <c r="A1618" t="s">
        <v>2283</v>
      </c>
      <c r="B1618" s="21" t="e">
        <f>VLOOKUP(A:A,'Bing search queries'!B:K,10,FALSE)</f>
        <v>#N/A</v>
      </c>
      <c r="C1618" s="21">
        <v>2.67</v>
      </c>
      <c r="D1618" s="22" t="e">
        <f>(C1618-B1618)/C1618</f>
        <v>#N/A</v>
      </c>
      <c r="E1618" t="s">
        <v>64</v>
      </c>
      <c r="F1618" t="s">
        <v>80</v>
      </c>
      <c r="G1618" t="s">
        <v>178</v>
      </c>
      <c r="H1618" t="s">
        <v>61</v>
      </c>
      <c r="I1618">
        <v>1</v>
      </c>
      <c r="J1618">
        <v>1</v>
      </c>
      <c r="K1618" s="3">
        <v>1</v>
      </c>
      <c r="L1618">
        <v>2.67</v>
      </c>
      <c r="M1618">
        <v>2.67</v>
      </c>
      <c r="N1618">
        <v>4</v>
      </c>
    </row>
    <row r="1619" spans="1:14">
      <c r="A1619" t="s">
        <v>2354</v>
      </c>
      <c r="B1619" s="21" t="e">
        <f>VLOOKUP(A:A,'Bing search queries'!B:K,10,FALSE)</f>
        <v>#N/A</v>
      </c>
      <c r="C1619" s="21">
        <v>2.67</v>
      </c>
      <c r="D1619" s="22" t="e">
        <f>(C1619-B1619)/C1619</f>
        <v>#N/A</v>
      </c>
      <c r="E1619" t="s">
        <v>64</v>
      </c>
      <c r="F1619" t="s">
        <v>134</v>
      </c>
      <c r="G1619" t="s">
        <v>255</v>
      </c>
      <c r="H1619" t="s">
        <v>70</v>
      </c>
      <c r="I1619">
        <v>1</v>
      </c>
      <c r="J1619">
        <v>1</v>
      </c>
      <c r="K1619" s="3">
        <v>1</v>
      </c>
      <c r="L1619">
        <v>2.67</v>
      </c>
      <c r="M1619">
        <v>2.67</v>
      </c>
      <c r="N1619">
        <v>3</v>
      </c>
    </row>
    <row r="1620" spans="1:14">
      <c r="A1620" t="s">
        <v>2419</v>
      </c>
      <c r="B1620" s="21" t="e">
        <f>VLOOKUP(A:A,'Bing search queries'!B:K,10,FALSE)</f>
        <v>#N/A</v>
      </c>
      <c r="C1620" s="21">
        <v>2.67</v>
      </c>
      <c r="D1620" s="22" t="e">
        <f>(C1620-B1620)/C1620</f>
        <v>#N/A</v>
      </c>
      <c r="E1620" t="s">
        <v>64</v>
      </c>
      <c r="F1620" t="s">
        <v>68</v>
      </c>
      <c r="G1620" t="s">
        <v>69</v>
      </c>
      <c r="H1620" t="s">
        <v>61</v>
      </c>
      <c r="I1620">
        <v>1</v>
      </c>
      <c r="J1620">
        <v>1</v>
      </c>
      <c r="K1620" s="3">
        <v>1</v>
      </c>
      <c r="L1620">
        <v>2.67</v>
      </c>
      <c r="M1620">
        <v>2.67</v>
      </c>
      <c r="N1620">
        <v>1</v>
      </c>
    </row>
    <row r="1621" spans="1:14">
      <c r="A1621" t="s">
        <v>2787</v>
      </c>
      <c r="B1621" s="21" t="e">
        <f>VLOOKUP(A:A,'Bing search queries'!B:K,10,FALSE)</f>
        <v>#N/A</v>
      </c>
      <c r="C1621" s="21">
        <v>2.67</v>
      </c>
      <c r="D1621" s="22" t="e">
        <f>(C1621-B1621)/C1621</f>
        <v>#N/A</v>
      </c>
      <c r="E1621" t="s">
        <v>64</v>
      </c>
      <c r="F1621" t="s">
        <v>68</v>
      </c>
      <c r="G1621" t="s">
        <v>158</v>
      </c>
      <c r="H1621" t="s">
        <v>61</v>
      </c>
      <c r="I1621">
        <v>1</v>
      </c>
      <c r="J1621">
        <v>1</v>
      </c>
      <c r="K1621" s="3">
        <v>1</v>
      </c>
      <c r="L1621">
        <v>2.67</v>
      </c>
      <c r="M1621">
        <v>2.67</v>
      </c>
      <c r="N1621">
        <v>4</v>
      </c>
    </row>
    <row r="1622" spans="1:14">
      <c r="A1622" t="s">
        <v>2884</v>
      </c>
      <c r="B1622" s="21" t="e">
        <f>VLOOKUP(A:A,'Bing search queries'!B:K,10,FALSE)</f>
        <v>#N/A</v>
      </c>
      <c r="C1622" s="21">
        <v>2.67</v>
      </c>
      <c r="D1622" s="22" t="e">
        <f>(C1622-B1622)/C1622</f>
        <v>#N/A</v>
      </c>
      <c r="E1622" t="s">
        <v>64</v>
      </c>
      <c r="F1622" t="s">
        <v>90</v>
      </c>
      <c r="G1622" t="s">
        <v>128</v>
      </c>
      <c r="H1622" t="s">
        <v>83</v>
      </c>
      <c r="I1622">
        <v>1</v>
      </c>
      <c r="J1622">
        <v>1</v>
      </c>
      <c r="K1622" s="3">
        <v>1</v>
      </c>
      <c r="L1622">
        <v>2.67</v>
      </c>
      <c r="M1622">
        <v>2.67</v>
      </c>
      <c r="N1622">
        <v>3</v>
      </c>
    </row>
    <row r="1623" spans="1:14">
      <c r="A1623" t="s">
        <v>566</v>
      </c>
      <c r="B1623" s="21">
        <f>VLOOKUP(A:A,'Bing search queries'!B:K,10,FALSE)</f>
        <v>2.99</v>
      </c>
      <c r="C1623" s="21">
        <v>2.66</v>
      </c>
      <c r="D1623" s="22">
        <f>(C1623-B1623)/C1623</f>
        <v>-0.12406015037593987</v>
      </c>
      <c r="E1623" t="s">
        <v>64</v>
      </c>
      <c r="F1623" t="s">
        <v>80</v>
      </c>
      <c r="G1623" t="s">
        <v>160</v>
      </c>
      <c r="H1623" t="s">
        <v>112</v>
      </c>
      <c r="I1623">
        <v>1</v>
      </c>
      <c r="J1623">
        <v>85</v>
      </c>
      <c r="K1623" s="3">
        <v>1.18E-2</v>
      </c>
      <c r="L1623">
        <v>2.66</v>
      </c>
      <c r="M1623">
        <v>2.66</v>
      </c>
      <c r="N1623">
        <v>4.0999999999999996</v>
      </c>
    </row>
    <row r="1624" spans="1:14">
      <c r="A1624" t="s">
        <v>647</v>
      </c>
      <c r="B1624" s="21" t="e">
        <f>VLOOKUP(A:A,'Bing search queries'!B:K,10,FALSE)</f>
        <v>#N/A</v>
      </c>
      <c r="C1624" s="21">
        <v>2.66</v>
      </c>
      <c r="D1624" s="22" t="e">
        <f>(C1624-B1624)/C1624</f>
        <v>#N/A</v>
      </c>
      <c r="E1624" t="s">
        <v>64</v>
      </c>
      <c r="F1624" t="s">
        <v>80</v>
      </c>
      <c r="G1624" t="s">
        <v>354</v>
      </c>
      <c r="H1624" t="s">
        <v>61</v>
      </c>
      <c r="I1624">
        <v>1</v>
      </c>
      <c r="J1624">
        <v>2</v>
      </c>
      <c r="K1624" s="3">
        <v>0.5</v>
      </c>
      <c r="L1624">
        <v>2.66</v>
      </c>
      <c r="M1624">
        <v>2.66</v>
      </c>
      <c r="N1624">
        <v>1</v>
      </c>
    </row>
    <row r="1625" spans="1:14">
      <c r="A1625" t="s">
        <v>860</v>
      </c>
      <c r="B1625" s="21" t="e">
        <f>VLOOKUP(A:A,'Bing search queries'!B:K,10,FALSE)</f>
        <v>#N/A</v>
      </c>
      <c r="C1625" s="21">
        <v>2.66</v>
      </c>
      <c r="D1625" s="22" t="e">
        <f>(C1625-B1625)/C1625</f>
        <v>#N/A</v>
      </c>
      <c r="E1625" t="s">
        <v>64</v>
      </c>
      <c r="F1625" t="s">
        <v>134</v>
      </c>
      <c r="G1625" t="s">
        <v>146</v>
      </c>
      <c r="H1625" t="s">
        <v>61</v>
      </c>
      <c r="I1625">
        <v>2</v>
      </c>
      <c r="J1625">
        <v>2</v>
      </c>
      <c r="K1625" s="3">
        <v>1</v>
      </c>
      <c r="L1625">
        <v>1.33</v>
      </c>
      <c r="M1625">
        <v>2.66</v>
      </c>
      <c r="N1625">
        <v>1</v>
      </c>
    </row>
    <row r="1626" spans="1:14">
      <c r="A1626" t="s">
        <v>493</v>
      </c>
      <c r="B1626" s="21" t="e">
        <f>VLOOKUP(A:A,'Bing search queries'!B:K,10,FALSE)</f>
        <v>#N/A</v>
      </c>
      <c r="C1626" s="21">
        <v>2.66</v>
      </c>
      <c r="D1626" s="22" t="e">
        <f>(C1626-B1626)/C1626</f>
        <v>#N/A</v>
      </c>
      <c r="E1626" t="s">
        <v>64</v>
      </c>
      <c r="F1626" t="s">
        <v>68</v>
      </c>
      <c r="G1626" t="s">
        <v>158</v>
      </c>
      <c r="H1626" t="s">
        <v>61</v>
      </c>
      <c r="I1626">
        <v>1</v>
      </c>
      <c r="J1626">
        <v>1</v>
      </c>
      <c r="K1626" s="3">
        <v>1</v>
      </c>
      <c r="L1626">
        <v>2.66</v>
      </c>
      <c r="M1626">
        <v>2.66</v>
      </c>
      <c r="N1626">
        <v>1</v>
      </c>
    </row>
    <row r="1627" spans="1:14">
      <c r="A1627" t="s">
        <v>570</v>
      </c>
      <c r="B1627" s="21" t="e">
        <f>VLOOKUP(A:A,'Bing search queries'!B:K,10,FALSE)</f>
        <v>#N/A</v>
      </c>
      <c r="C1627" s="21">
        <v>2.66</v>
      </c>
      <c r="D1627" s="22" t="e">
        <f>(C1627-B1627)/C1627</f>
        <v>#N/A</v>
      </c>
      <c r="E1627" t="s">
        <v>64</v>
      </c>
      <c r="F1627" t="s">
        <v>68</v>
      </c>
      <c r="G1627" t="s">
        <v>158</v>
      </c>
      <c r="H1627" t="s">
        <v>78</v>
      </c>
      <c r="I1627">
        <v>1</v>
      </c>
      <c r="J1627">
        <v>1</v>
      </c>
      <c r="K1627" s="3">
        <v>1</v>
      </c>
      <c r="L1627">
        <v>2.66</v>
      </c>
      <c r="M1627">
        <v>2.66</v>
      </c>
      <c r="N1627">
        <v>1</v>
      </c>
    </row>
    <row r="1628" spans="1:14">
      <c r="A1628" t="s">
        <v>1582</v>
      </c>
      <c r="B1628" s="21" t="e">
        <f>VLOOKUP(A:A,'Bing search queries'!B:K,10,FALSE)</f>
        <v>#N/A</v>
      </c>
      <c r="C1628" s="21">
        <v>2.66</v>
      </c>
      <c r="D1628" s="22" t="e">
        <f>(C1628-B1628)/C1628</f>
        <v>#N/A</v>
      </c>
      <c r="E1628" t="s">
        <v>64</v>
      </c>
      <c r="F1628" t="s">
        <v>68</v>
      </c>
      <c r="G1628" t="s">
        <v>69</v>
      </c>
      <c r="H1628" t="s">
        <v>61</v>
      </c>
      <c r="I1628">
        <v>1</v>
      </c>
      <c r="J1628">
        <v>1</v>
      </c>
      <c r="K1628" s="3">
        <v>1</v>
      </c>
      <c r="L1628">
        <v>2.66</v>
      </c>
      <c r="M1628">
        <v>2.66</v>
      </c>
      <c r="N1628">
        <v>2</v>
      </c>
    </row>
    <row r="1629" spans="1:14">
      <c r="A1629" t="s">
        <v>1708</v>
      </c>
      <c r="B1629" s="21" t="e">
        <f>VLOOKUP(A:A,'Bing search queries'!B:K,10,FALSE)</f>
        <v>#N/A</v>
      </c>
      <c r="C1629" s="21">
        <v>2.66</v>
      </c>
      <c r="D1629" s="22" t="e">
        <f>(C1629-B1629)/C1629</f>
        <v>#N/A</v>
      </c>
      <c r="E1629" t="s">
        <v>64</v>
      </c>
      <c r="F1629" t="s">
        <v>68</v>
      </c>
      <c r="G1629" t="s">
        <v>69</v>
      </c>
      <c r="H1629" t="s">
        <v>61</v>
      </c>
      <c r="I1629">
        <v>1</v>
      </c>
      <c r="J1629">
        <v>1</v>
      </c>
      <c r="K1629" s="3">
        <v>1</v>
      </c>
      <c r="L1629">
        <v>2.66</v>
      </c>
      <c r="M1629">
        <v>2.66</v>
      </c>
      <c r="N1629">
        <v>3</v>
      </c>
    </row>
    <row r="1630" spans="1:14">
      <c r="A1630" t="s">
        <v>2111</v>
      </c>
      <c r="B1630" s="21" t="e">
        <f>VLOOKUP(A:A,'Bing search queries'!B:K,10,FALSE)</f>
        <v>#N/A</v>
      </c>
      <c r="C1630" s="21">
        <v>2.66</v>
      </c>
      <c r="D1630" s="22" t="e">
        <f>(C1630-B1630)/C1630</f>
        <v>#N/A</v>
      </c>
      <c r="E1630" t="s">
        <v>64</v>
      </c>
      <c r="F1630" t="s">
        <v>80</v>
      </c>
      <c r="G1630" t="s">
        <v>572</v>
      </c>
      <c r="H1630" t="s">
        <v>78</v>
      </c>
      <c r="I1630">
        <v>1</v>
      </c>
      <c r="J1630">
        <v>1</v>
      </c>
      <c r="K1630" s="3">
        <v>1</v>
      </c>
      <c r="L1630">
        <v>2.66</v>
      </c>
      <c r="M1630">
        <v>2.66</v>
      </c>
      <c r="N1630">
        <v>3</v>
      </c>
    </row>
    <row r="1631" spans="1:14">
      <c r="A1631" t="s">
        <v>318</v>
      </c>
      <c r="B1631" s="21" t="e">
        <f>VLOOKUP(A:A,'Bing search queries'!B:K,10,FALSE)</f>
        <v>#N/A</v>
      </c>
      <c r="C1631" s="21">
        <v>2.65</v>
      </c>
      <c r="D1631" s="22" t="e">
        <f>(C1631-B1631)/C1631</f>
        <v>#N/A</v>
      </c>
      <c r="E1631" t="s">
        <v>93</v>
      </c>
      <c r="F1631" t="s">
        <v>94</v>
      </c>
      <c r="G1631" t="s">
        <v>181</v>
      </c>
      <c r="H1631" t="s">
        <v>70</v>
      </c>
      <c r="I1631">
        <v>2</v>
      </c>
      <c r="J1631">
        <v>7</v>
      </c>
      <c r="K1631" s="3">
        <v>0.28570000000000001</v>
      </c>
      <c r="L1631">
        <v>1.32</v>
      </c>
      <c r="M1631">
        <v>2.65</v>
      </c>
      <c r="N1631">
        <v>2.1</v>
      </c>
    </row>
    <row r="1632" spans="1:14">
      <c r="A1632" t="s">
        <v>2768</v>
      </c>
      <c r="B1632" s="21" t="e">
        <f>VLOOKUP(A:A,'Bing search queries'!B:K,10,FALSE)</f>
        <v>#N/A</v>
      </c>
      <c r="C1632" s="21">
        <v>2.65</v>
      </c>
      <c r="D1632" s="22" t="e">
        <f>(C1632-B1632)/C1632</f>
        <v>#N/A</v>
      </c>
      <c r="E1632" t="s">
        <v>85</v>
      </c>
      <c r="F1632" t="s">
        <v>110</v>
      </c>
      <c r="G1632" t="s">
        <v>124</v>
      </c>
      <c r="H1632" t="s">
        <v>83</v>
      </c>
      <c r="I1632">
        <v>1</v>
      </c>
      <c r="J1632">
        <v>5</v>
      </c>
      <c r="K1632" s="3">
        <v>0.2</v>
      </c>
      <c r="L1632">
        <v>2.65</v>
      </c>
      <c r="M1632">
        <v>2.65</v>
      </c>
      <c r="N1632">
        <v>1</v>
      </c>
    </row>
    <row r="1633" spans="1:14">
      <c r="A1633" t="s">
        <v>1016</v>
      </c>
      <c r="B1633" s="21" t="e">
        <f>VLOOKUP(A:A,'Bing search queries'!B:K,10,FALSE)</f>
        <v>#N/A</v>
      </c>
      <c r="C1633" s="21">
        <v>2.65</v>
      </c>
      <c r="D1633" s="22" t="e">
        <f>(C1633-B1633)/C1633</f>
        <v>#N/A</v>
      </c>
      <c r="E1633" t="s">
        <v>64</v>
      </c>
      <c r="F1633" t="s">
        <v>76</v>
      </c>
      <c r="G1633" t="s">
        <v>1012</v>
      </c>
      <c r="H1633" t="s">
        <v>61</v>
      </c>
      <c r="I1633">
        <v>1</v>
      </c>
      <c r="J1633">
        <v>2</v>
      </c>
      <c r="K1633" s="3">
        <v>0.5</v>
      </c>
      <c r="L1633">
        <v>2.65</v>
      </c>
      <c r="M1633">
        <v>2.65</v>
      </c>
      <c r="N1633">
        <v>1</v>
      </c>
    </row>
    <row r="1634" spans="1:14">
      <c r="A1634" t="s">
        <v>1276</v>
      </c>
      <c r="B1634" s="21" t="e">
        <f>VLOOKUP(A:A,'Bing search queries'!B:K,10,FALSE)</f>
        <v>#N/A</v>
      </c>
      <c r="C1634" s="21">
        <v>2.65</v>
      </c>
      <c r="D1634" s="22" t="e">
        <f>(C1634-B1634)/C1634</f>
        <v>#N/A</v>
      </c>
      <c r="E1634" t="s">
        <v>64</v>
      </c>
      <c r="F1634" t="s">
        <v>134</v>
      </c>
      <c r="G1634" t="s">
        <v>146</v>
      </c>
      <c r="H1634" t="s">
        <v>61</v>
      </c>
      <c r="I1634">
        <v>1</v>
      </c>
      <c r="J1634">
        <v>2</v>
      </c>
      <c r="K1634" s="3">
        <v>0.5</v>
      </c>
      <c r="L1634">
        <v>2.65</v>
      </c>
      <c r="M1634">
        <v>2.65</v>
      </c>
      <c r="N1634">
        <v>1.5</v>
      </c>
    </row>
    <row r="1635" spans="1:14">
      <c r="A1635" t="s">
        <v>339</v>
      </c>
      <c r="B1635" s="21" t="e">
        <f>VLOOKUP(A:A,'Bing search queries'!B:K,10,FALSE)</f>
        <v>#N/A</v>
      </c>
      <c r="C1635" s="21">
        <v>2.65</v>
      </c>
      <c r="D1635" s="22" t="e">
        <f>(C1635-B1635)/C1635</f>
        <v>#N/A</v>
      </c>
      <c r="E1635" t="s">
        <v>64</v>
      </c>
      <c r="F1635" t="s">
        <v>134</v>
      </c>
      <c r="G1635" t="s">
        <v>143</v>
      </c>
      <c r="H1635" t="s">
        <v>61</v>
      </c>
      <c r="I1635">
        <v>1</v>
      </c>
      <c r="J1635">
        <v>1</v>
      </c>
      <c r="K1635" s="3">
        <v>1</v>
      </c>
      <c r="L1635">
        <v>2.65</v>
      </c>
      <c r="M1635">
        <v>2.65</v>
      </c>
      <c r="N1635">
        <v>1</v>
      </c>
    </row>
    <row r="1636" spans="1:14">
      <c r="A1636" t="s">
        <v>1159</v>
      </c>
      <c r="B1636" s="21" t="e">
        <f>VLOOKUP(A:A,'Bing search queries'!B:K,10,FALSE)</f>
        <v>#N/A</v>
      </c>
      <c r="C1636" s="21">
        <v>2.65</v>
      </c>
      <c r="D1636" s="22" t="e">
        <f>(C1636-B1636)/C1636</f>
        <v>#N/A</v>
      </c>
      <c r="E1636" t="s">
        <v>64</v>
      </c>
      <c r="F1636" t="s">
        <v>68</v>
      </c>
      <c r="G1636" t="s">
        <v>158</v>
      </c>
      <c r="H1636" t="s">
        <v>61</v>
      </c>
      <c r="I1636">
        <v>1</v>
      </c>
      <c r="J1636">
        <v>1</v>
      </c>
      <c r="K1636" s="3">
        <v>1</v>
      </c>
      <c r="L1636">
        <v>2.65</v>
      </c>
      <c r="M1636">
        <v>2.65</v>
      </c>
      <c r="N1636">
        <v>3</v>
      </c>
    </row>
    <row r="1637" spans="1:14">
      <c r="A1637" t="s">
        <v>1341</v>
      </c>
      <c r="B1637" s="21" t="e">
        <f>VLOOKUP(A:A,'Bing search queries'!B:K,10,FALSE)</f>
        <v>#N/A</v>
      </c>
      <c r="C1637" s="21">
        <v>2.65</v>
      </c>
      <c r="D1637" s="22" t="e">
        <f>(C1637-B1637)/C1637</f>
        <v>#N/A</v>
      </c>
      <c r="E1637" t="s">
        <v>64</v>
      </c>
      <c r="F1637" t="s">
        <v>68</v>
      </c>
      <c r="G1637" t="s">
        <v>69</v>
      </c>
      <c r="H1637" t="s">
        <v>61</v>
      </c>
      <c r="I1637">
        <v>1</v>
      </c>
      <c r="J1637">
        <v>1</v>
      </c>
      <c r="K1637" s="3">
        <v>1</v>
      </c>
      <c r="L1637">
        <v>2.65</v>
      </c>
      <c r="M1637">
        <v>2.65</v>
      </c>
      <c r="N1637">
        <v>1</v>
      </c>
    </row>
    <row r="1638" spans="1:14">
      <c r="A1638" t="s">
        <v>1493</v>
      </c>
      <c r="B1638" s="21" t="e">
        <f>VLOOKUP(A:A,'Bing search queries'!B:K,10,FALSE)</f>
        <v>#N/A</v>
      </c>
      <c r="C1638" s="21">
        <v>2.65</v>
      </c>
      <c r="D1638" s="22" t="e">
        <f>(C1638-B1638)/C1638</f>
        <v>#N/A</v>
      </c>
      <c r="E1638" t="s">
        <v>64</v>
      </c>
      <c r="F1638" t="s">
        <v>80</v>
      </c>
      <c r="G1638" t="s">
        <v>160</v>
      </c>
      <c r="H1638" t="s">
        <v>61</v>
      </c>
      <c r="I1638">
        <v>1</v>
      </c>
      <c r="J1638">
        <v>1</v>
      </c>
      <c r="K1638" s="3">
        <v>1</v>
      </c>
      <c r="L1638">
        <v>2.65</v>
      </c>
      <c r="M1638">
        <v>2.65</v>
      </c>
      <c r="N1638">
        <v>1</v>
      </c>
    </row>
    <row r="1639" spans="1:14">
      <c r="A1639" t="s">
        <v>1894</v>
      </c>
      <c r="B1639" s="21" t="e">
        <f>VLOOKUP(A:A,'Bing search queries'!B:K,10,FALSE)</f>
        <v>#N/A</v>
      </c>
      <c r="C1639" s="21">
        <v>2.65</v>
      </c>
      <c r="D1639" s="22" t="e">
        <f>(C1639-B1639)/C1639</f>
        <v>#N/A</v>
      </c>
      <c r="E1639" t="s">
        <v>64</v>
      </c>
      <c r="F1639" t="s">
        <v>68</v>
      </c>
      <c r="G1639" t="s">
        <v>301</v>
      </c>
      <c r="H1639" t="s">
        <v>78</v>
      </c>
      <c r="I1639">
        <v>1</v>
      </c>
      <c r="J1639">
        <v>1</v>
      </c>
      <c r="K1639" s="3">
        <v>1</v>
      </c>
      <c r="L1639">
        <v>2.65</v>
      </c>
      <c r="M1639">
        <v>2.65</v>
      </c>
      <c r="N1639">
        <v>8</v>
      </c>
    </row>
    <row r="1640" spans="1:14">
      <c r="A1640" t="s">
        <v>2085</v>
      </c>
      <c r="B1640" s="21" t="e">
        <f>VLOOKUP(A:A,'Bing search queries'!B:K,10,FALSE)</f>
        <v>#N/A</v>
      </c>
      <c r="C1640" s="21">
        <v>2.65</v>
      </c>
      <c r="D1640" s="22" t="e">
        <f>(C1640-B1640)/C1640</f>
        <v>#N/A</v>
      </c>
      <c r="E1640" t="s">
        <v>64</v>
      </c>
      <c r="F1640" t="s">
        <v>68</v>
      </c>
      <c r="G1640" t="s">
        <v>126</v>
      </c>
      <c r="H1640" t="s">
        <v>78</v>
      </c>
      <c r="I1640">
        <v>1</v>
      </c>
      <c r="J1640">
        <v>1</v>
      </c>
      <c r="K1640" s="3">
        <v>1</v>
      </c>
      <c r="L1640">
        <v>2.65</v>
      </c>
      <c r="M1640">
        <v>2.65</v>
      </c>
      <c r="N1640">
        <v>2</v>
      </c>
    </row>
    <row r="1641" spans="1:14">
      <c r="A1641" t="s">
        <v>2106</v>
      </c>
      <c r="B1641" s="21" t="e">
        <f>VLOOKUP(A:A,'Bing search queries'!B:K,10,FALSE)</f>
        <v>#N/A</v>
      </c>
      <c r="C1641" s="21">
        <v>2.65</v>
      </c>
      <c r="D1641" s="22" t="e">
        <f>(C1641-B1641)/C1641</f>
        <v>#N/A</v>
      </c>
      <c r="E1641" t="s">
        <v>64</v>
      </c>
      <c r="F1641" t="s">
        <v>68</v>
      </c>
      <c r="G1641" t="s">
        <v>126</v>
      </c>
      <c r="H1641" t="s">
        <v>78</v>
      </c>
      <c r="I1641">
        <v>1</v>
      </c>
      <c r="J1641">
        <v>1</v>
      </c>
      <c r="K1641" s="3">
        <v>1</v>
      </c>
      <c r="L1641">
        <v>2.65</v>
      </c>
      <c r="M1641">
        <v>2.65</v>
      </c>
      <c r="N1641">
        <v>5</v>
      </c>
    </row>
    <row r="1642" spans="1:14">
      <c r="A1642" t="s">
        <v>237</v>
      </c>
      <c r="B1642" s="21" t="e">
        <f>VLOOKUP(A:A,'Bing search queries'!B:K,10,FALSE)</f>
        <v>#N/A</v>
      </c>
      <c r="C1642" s="21">
        <v>2.64</v>
      </c>
      <c r="D1642" s="22" t="e">
        <f>(C1642-B1642)/C1642</f>
        <v>#N/A</v>
      </c>
      <c r="E1642" t="s">
        <v>64</v>
      </c>
      <c r="F1642" t="s">
        <v>80</v>
      </c>
      <c r="G1642" t="s">
        <v>238</v>
      </c>
      <c r="H1642" t="s">
        <v>61</v>
      </c>
      <c r="I1642">
        <v>1</v>
      </c>
      <c r="J1642">
        <v>43</v>
      </c>
      <c r="K1642" s="3">
        <v>2.3300000000000001E-2</v>
      </c>
      <c r="L1642">
        <v>2.64</v>
      </c>
      <c r="M1642">
        <v>2.64</v>
      </c>
      <c r="N1642">
        <v>4.5</v>
      </c>
    </row>
    <row r="1643" spans="1:14">
      <c r="A1643" t="s">
        <v>2586</v>
      </c>
      <c r="B1643" s="21">
        <f>VLOOKUP(A:A,'Bing search queries'!B:K,10,FALSE)</f>
        <v>2.64</v>
      </c>
      <c r="C1643" s="21">
        <v>2.64</v>
      </c>
      <c r="D1643" s="22">
        <f>(C1643-B1643)/C1643</f>
        <v>0</v>
      </c>
      <c r="E1643" t="s">
        <v>64</v>
      </c>
      <c r="F1643" t="s">
        <v>187</v>
      </c>
      <c r="G1643" t="s">
        <v>2587</v>
      </c>
      <c r="H1643" t="s">
        <v>112</v>
      </c>
      <c r="I1643">
        <v>1</v>
      </c>
      <c r="J1643">
        <v>28</v>
      </c>
      <c r="K1643" s="3">
        <v>3.5700000000000003E-2</v>
      </c>
      <c r="L1643">
        <v>2.64</v>
      </c>
      <c r="M1643">
        <v>2.64</v>
      </c>
      <c r="N1643">
        <v>1</v>
      </c>
    </row>
    <row r="1644" spans="1:14">
      <c r="A1644" t="s">
        <v>1931</v>
      </c>
      <c r="B1644" s="21">
        <f>VLOOKUP(A:A,'Bing search queries'!B:K,10,FALSE)</f>
        <v>2.64</v>
      </c>
      <c r="C1644" s="21">
        <v>2.64</v>
      </c>
      <c r="D1644" s="22">
        <f>(C1644-B1644)/C1644</f>
        <v>0</v>
      </c>
      <c r="E1644" t="s">
        <v>100</v>
      </c>
      <c r="F1644" t="s">
        <v>1932</v>
      </c>
      <c r="G1644" t="s">
        <v>1933</v>
      </c>
      <c r="H1644" t="s">
        <v>112</v>
      </c>
      <c r="I1644">
        <v>1</v>
      </c>
      <c r="J1644">
        <v>8</v>
      </c>
      <c r="K1644" s="3">
        <v>0.125</v>
      </c>
      <c r="L1644">
        <v>2.64</v>
      </c>
      <c r="M1644">
        <v>2.64</v>
      </c>
      <c r="N1644">
        <v>2.6</v>
      </c>
    </row>
    <row r="1645" spans="1:14">
      <c r="A1645" t="s">
        <v>851</v>
      </c>
      <c r="B1645" s="21" t="e">
        <f>VLOOKUP(A:A,'Bing search queries'!B:K,10,FALSE)</f>
        <v>#N/A</v>
      </c>
      <c r="C1645" s="21">
        <v>2.64</v>
      </c>
      <c r="D1645" s="22" t="e">
        <f>(C1645-B1645)/C1645</f>
        <v>#N/A</v>
      </c>
      <c r="E1645" t="s">
        <v>64</v>
      </c>
      <c r="F1645" t="s">
        <v>134</v>
      </c>
      <c r="G1645" t="s">
        <v>143</v>
      </c>
      <c r="H1645" t="s">
        <v>61</v>
      </c>
      <c r="I1645">
        <v>1</v>
      </c>
      <c r="J1645">
        <v>5</v>
      </c>
      <c r="K1645" s="3">
        <v>0.2</v>
      </c>
      <c r="L1645">
        <v>2.64</v>
      </c>
      <c r="M1645">
        <v>2.64</v>
      </c>
      <c r="N1645">
        <v>3.4</v>
      </c>
    </row>
    <row r="1646" spans="1:14">
      <c r="A1646" t="s">
        <v>960</v>
      </c>
      <c r="B1646" s="21" t="e">
        <f>VLOOKUP(A:A,'Bing search queries'!B:K,10,FALSE)</f>
        <v>#N/A</v>
      </c>
      <c r="C1646" s="21">
        <v>2.64</v>
      </c>
      <c r="D1646" s="22" t="e">
        <f>(C1646-B1646)/C1646</f>
        <v>#N/A</v>
      </c>
      <c r="E1646" t="s">
        <v>64</v>
      </c>
      <c r="F1646" t="s">
        <v>134</v>
      </c>
      <c r="G1646" t="s">
        <v>311</v>
      </c>
      <c r="H1646" t="s">
        <v>61</v>
      </c>
      <c r="I1646">
        <v>1</v>
      </c>
      <c r="J1646">
        <v>4</v>
      </c>
      <c r="K1646" s="3">
        <v>0.25</v>
      </c>
      <c r="L1646">
        <v>2.64</v>
      </c>
      <c r="M1646">
        <v>2.64</v>
      </c>
      <c r="N1646">
        <v>2.2999999999999998</v>
      </c>
    </row>
    <row r="1647" spans="1:14">
      <c r="A1647" t="s">
        <v>1129</v>
      </c>
      <c r="B1647" s="21" t="e">
        <f>VLOOKUP(A:A,'Bing search queries'!B:K,10,FALSE)</f>
        <v>#N/A</v>
      </c>
      <c r="C1647" s="21">
        <v>2.64</v>
      </c>
      <c r="D1647" s="22" t="e">
        <f>(C1647-B1647)/C1647</f>
        <v>#N/A</v>
      </c>
      <c r="E1647" t="s">
        <v>64</v>
      </c>
      <c r="F1647" t="s">
        <v>80</v>
      </c>
      <c r="G1647" t="s">
        <v>238</v>
      </c>
      <c r="H1647" t="s">
        <v>78</v>
      </c>
      <c r="I1647">
        <v>1</v>
      </c>
      <c r="J1647">
        <v>4</v>
      </c>
      <c r="K1647" s="3">
        <v>0.25</v>
      </c>
      <c r="L1647">
        <v>2.64</v>
      </c>
      <c r="M1647">
        <v>2.64</v>
      </c>
      <c r="N1647">
        <v>5</v>
      </c>
    </row>
    <row r="1648" spans="1:14">
      <c r="A1648" t="s">
        <v>1100</v>
      </c>
      <c r="B1648" s="21" t="e">
        <f>VLOOKUP(A:A,'Bing search queries'!B:K,10,FALSE)</f>
        <v>#N/A</v>
      </c>
      <c r="C1648" s="21">
        <v>2.64</v>
      </c>
      <c r="D1648" s="22" t="e">
        <f>(C1648-B1648)/C1648</f>
        <v>#N/A</v>
      </c>
      <c r="E1648" t="s">
        <v>64</v>
      </c>
      <c r="F1648" t="s">
        <v>68</v>
      </c>
      <c r="G1648" t="s">
        <v>69</v>
      </c>
      <c r="H1648" t="s">
        <v>61</v>
      </c>
      <c r="I1648">
        <v>1</v>
      </c>
      <c r="J1648">
        <v>3</v>
      </c>
      <c r="K1648" s="3">
        <v>0.33329999999999999</v>
      </c>
      <c r="L1648">
        <v>2.64</v>
      </c>
      <c r="M1648">
        <v>2.64</v>
      </c>
      <c r="N1648">
        <v>1</v>
      </c>
    </row>
    <row r="1649" spans="1:14">
      <c r="A1649" t="s">
        <v>366</v>
      </c>
      <c r="B1649" s="21" t="e">
        <f>VLOOKUP(A:A,'Bing search queries'!B:K,10,FALSE)</f>
        <v>#N/A</v>
      </c>
      <c r="C1649" s="21">
        <v>2.64</v>
      </c>
      <c r="D1649" s="22" t="e">
        <f>(C1649-B1649)/C1649</f>
        <v>#N/A</v>
      </c>
      <c r="E1649" t="s">
        <v>64</v>
      </c>
      <c r="F1649" t="s">
        <v>68</v>
      </c>
      <c r="G1649" t="s">
        <v>69</v>
      </c>
      <c r="H1649" t="s">
        <v>61</v>
      </c>
      <c r="I1649">
        <v>1</v>
      </c>
      <c r="J1649">
        <v>1</v>
      </c>
      <c r="K1649" s="3">
        <v>1</v>
      </c>
      <c r="L1649">
        <v>2.64</v>
      </c>
      <c r="M1649">
        <v>2.64</v>
      </c>
      <c r="N1649">
        <v>6</v>
      </c>
    </row>
    <row r="1650" spans="1:14">
      <c r="A1650" t="s">
        <v>1139</v>
      </c>
      <c r="B1650" s="21" t="e">
        <f>VLOOKUP(A:A,'Bing search queries'!B:K,10,FALSE)</f>
        <v>#N/A</v>
      </c>
      <c r="C1650" s="21">
        <v>2.64</v>
      </c>
      <c r="D1650" s="22" t="e">
        <f>(C1650-B1650)/C1650</f>
        <v>#N/A</v>
      </c>
      <c r="E1650" t="s">
        <v>64</v>
      </c>
      <c r="F1650" t="s">
        <v>68</v>
      </c>
      <c r="G1650" t="s">
        <v>126</v>
      </c>
      <c r="H1650" t="s">
        <v>61</v>
      </c>
      <c r="I1650">
        <v>1</v>
      </c>
      <c r="J1650">
        <v>1</v>
      </c>
      <c r="K1650" s="3">
        <v>1</v>
      </c>
      <c r="L1650">
        <v>2.64</v>
      </c>
      <c r="M1650">
        <v>2.64</v>
      </c>
      <c r="N1650">
        <v>1</v>
      </c>
    </row>
    <row r="1651" spans="1:14">
      <c r="A1651" t="s">
        <v>1254</v>
      </c>
      <c r="B1651" s="21" t="e">
        <f>VLOOKUP(A:A,'Bing search queries'!B:K,10,FALSE)</f>
        <v>#N/A</v>
      </c>
      <c r="C1651" s="21">
        <v>2.64</v>
      </c>
      <c r="D1651" s="22" t="e">
        <f>(C1651-B1651)/C1651</f>
        <v>#N/A</v>
      </c>
      <c r="E1651" t="s">
        <v>64</v>
      </c>
      <c r="F1651" t="s">
        <v>76</v>
      </c>
      <c r="G1651" t="s">
        <v>77</v>
      </c>
      <c r="H1651" t="s">
        <v>61</v>
      </c>
      <c r="I1651">
        <v>1</v>
      </c>
      <c r="J1651">
        <v>1</v>
      </c>
      <c r="K1651" s="3">
        <v>1</v>
      </c>
      <c r="L1651">
        <v>2.64</v>
      </c>
      <c r="M1651">
        <v>2.64</v>
      </c>
      <c r="N1651">
        <v>3</v>
      </c>
    </row>
    <row r="1652" spans="1:14">
      <c r="A1652" t="s">
        <v>1980</v>
      </c>
      <c r="B1652" s="21" t="e">
        <f>VLOOKUP(A:A,'Bing search queries'!B:K,10,FALSE)</f>
        <v>#N/A</v>
      </c>
      <c r="C1652" s="21">
        <v>2.64</v>
      </c>
      <c r="D1652" s="22" t="e">
        <f>(C1652-B1652)/C1652</f>
        <v>#N/A</v>
      </c>
      <c r="E1652" t="s">
        <v>64</v>
      </c>
      <c r="F1652" t="s">
        <v>68</v>
      </c>
      <c r="G1652" t="s">
        <v>69</v>
      </c>
      <c r="H1652" t="s">
        <v>78</v>
      </c>
      <c r="I1652">
        <v>1</v>
      </c>
      <c r="J1652">
        <v>1</v>
      </c>
      <c r="K1652" s="3">
        <v>1</v>
      </c>
      <c r="L1652">
        <v>2.64</v>
      </c>
      <c r="M1652">
        <v>2.64</v>
      </c>
      <c r="N1652">
        <v>2</v>
      </c>
    </row>
    <row r="1653" spans="1:14">
      <c r="A1653" t="s">
        <v>2136</v>
      </c>
      <c r="B1653" s="21" t="e">
        <f>VLOOKUP(A:A,'Bing search queries'!B:K,10,FALSE)</f>
        <v>#N/A</v>
      </c>
      <c r="C1653" s="21">
        <v>2.64</v>
      </c>
      <c r="D1653" s="22" t="e">
        <f>(C1653-B1653)/C1653</f>
        <v>#N/A</v>
      </c>
      <c r="E1653" t="s">
        <v>64</v>
      </c>
      <c r="F1653" t="s">
        <v>90</v>
      </c>
      <c r="G1653" t="s">
        <v>128</v>
      </c>
      <c r="H1653" t="s">
        <v>83</v>
      </c>
      <c r="I1653">
        <v>1</v>
      </c>
      <c r="J1653">
        <v>1</v>
      </c>
      <c r="K1653" s="3">
        <v>1</v>
      </c>
      <c r="L1653">
        <v>2.64</v>
      </c>
      <c r="M1653">
        <v>2.64</v>
      </c>
      <c r="N1653">
        <v>2</v>
      </c>
    </row>
    <row r="1654" spans="1:14">
      <c r="A1654" t="s">
        <v>2222</v>
      </c>
      <c r="B1654" s="21" t="e">
        <f>VLOOKUP(A:A,'Bing search queries'!B:K,10,FALSE)</f>
        <v>#N/A</v>
      </c>
      <c r="C1654" s="21">
        <v>2.64</v>
      </c>
      <c r="D1654" s="22" t="e">
        <f>(C1654-B1654)/C1654</f>
        <v>#N/A</v>
      </c>
      <c r="E1654" t="s">
        <v>64</v>
      </c>
      <c r="F1654" t="s">
        <v>68</v>
      </c>
      <c r="G1654" t="s">
        <v>158</v>
      </c>
      <c r="H1654" t="s">
        <v>61</v>
      </c>
      <c r="I1654">
        <v>1</v>
      </c>
      <c r="J1654">
        <v>1</v>
      </c>
      <c r="K1654" s="3">
        <v>1</v>
      </c>
      <c r="L1654">
        <v>2.64</v>
      </c>
      <c r="M1654">
        <v>2.64</v>
      </c>
      <c r="N1654">
        <v>4</v>
      </c>
    </row>
    <row r="1655" spans="1:14">
      <c r="A1655" t="s">
        <v>2265</v>
      </c>
      <c r="B1655" s="21" t="e">
        <f>VLOOKUP(A:A,'Bing search queries'!B:K,10,FALSE)</f>
        <v>#N/A</v>
      </c>
      <c r="C1655" s="21">
        <v>2.64</v>
      </c>
      <c r="D1655" s="22" t="e">
        <f>(C1655-B1655)/C1655</f>
        <v>#N/A</v>
      </c>
      <c r="E1655" t="s">
        <v>64</v>
      </c>
      <c r="F1655" t="s">
        <v>80</v>
      </c>
      <c r="G1655" t="s">
        <v>178</v>
      </c>
      <c r="H1655" t="s">
        <v>61</v>
      </c>
      <c r="I1655">
        <v>1</v>
      </c>
      <c r="J1655">
        <v>1</v>
      </c>
      <c r="K1655" s="3">
        <v>1</v>
      </c>
      <c r="L1655">
        <v>2.64</v>
      </c>
      <c r="M1655">
        <v>2.64</v>
      </c>
      <c r="N1655">
        <v>3</v>
      </c>
    </row>
    <row r="1656" spans="1:14">
      <c r="A1656" t="s">
        <v>2282</v>
      </c>
      <c r="B1656" s="21" t="e">
        <f>VLOOKUP(A:A,'Bing search queries'!B:K,10,FALSE)</f>
        <v>#N/A</v>
      </c>
      <c r="C1656" s="21">
        <v>2.64</v>
      </c>
      <c r="D1656" s="22" t="e">
        <f>(C1656-B1656)/C1656</f>
        <v>#N/A</v>
      </c>
      <c r="E1656" t="s">
        <v>64</v>
      </c>
      <c r="F1656" t="s">
        <v>76</v>
      </c>
      <c r="G1656" t="s">
        <v>77</v>
      </c>
      <c r="H1656" t="s">
        <v>61</v>
      </c>
      <c r="I1656">
        <v>1</v>
      </c>
      <c r="J1656">
        <v>1</v>
      </c>
      <c r="K1656" s="3">
        <v>1</v>
      </c>
      <c r="L1656">
        <v>2.64</v>
      </c>
      <c r="M1656">
        <v>2.64</v>
      </c>
      <c r="N1656">
        <v>5</v>
      </c>
    </row>
    <row r="1657" spans="1:14">
      <c r="A1657" t="s">
        <v>2536</v>
      </c>
      <c r="B1657" s="21" t="e">
        <f>VLOOKUP(A:A,'Bing search queries'!B:K,10,FALSE)</f>
        <v>#N/A</v>
      </c>
      <c r="C1657" s="21">
        <v>2.64</v>
      </c>
      <c r="D1657" s="22" t="e">
        <f>(C1657-B1657)/C1657</f>
        <v>#N/A</v>
      </c>
      <c r="E1657" t="s">
        <v>64</v>
      </c>
      <c r="F1657" t="s">
        <v>68</v>
      </c>
      <c r="G1657" t="s">
        <v>69</v>
      </c>
      <c r="H1657" t="s">
        <v>61</v>
      </c>
      <c r="I1657">
        <v>1</v>
      </c>
      <c r="J1657">
        <v>1</v>
      </c>
      <c r="K1657" s="3">
        <v>1</v>
      </c>
      <c r="L1657">
        <v>2.64</v>
      </c>
      <c r="M1657">
        <v>2.64</v>
      </c>
      <c r="N1657">
        <v>1</v>
      </c>
    </row>
    <row r="1658" spans="1:14">
      <c r="A1658" t="s">
        <v>2780</v>
      </c>
      <c r="B1658" s="21" t="e">
        <f>VLOOKUP(A:A,'Bing search queries'!B:K,10,FALSE)</f>
        <v>#N/A</v>
      </c>
      <c r="C1658" s="21">
        <v>2.64</v>
      </c>
      <c r="D1658" s="22" t="e">
        <f>(C1658-B1658)/C1658</f>
        <v>#N/A</v>
      </c>
      <c r="E1658" t="s">
        <v>64</v>
      </c>
      <c r="F1658" t="s">
        <v>68</v>
      </c>
      <c r="G1658" t="s">
        <v>158</v>
      </c>
      <c r="H1658" t="s">
        <v>78</v>
      </c>
      <c r="I1658">
        <v>1</v>
      </c>
      <c r="J1658">
        <v>1</v>
      </c>
      <c r="K1658" s="3">
        <v>1</v>
      </c>
      <c r="L1658">
        <v>2.64</v>
      </c>
      <c r="M1658">
        <v>2.64</v>
      </c>
      <c r="N1658">
        <v>4</v>
      </c>
    </row>
    <row r="1659" spans="1:14">
      <c r="A1659" t="s">
        <v>2852</v>
      </c>
      <c r="B1659" s="21" t="e">
        <f>VLOOKUP(A:A,'Bing search queries'!B:K,10,FALSE)</f>
        <v>#N/A</v>
      </c>
      <c r="C1659" s="21">
        <v>2.64</v>
      </c>
      <c r="D1659" s="22" t="e">
        <f>(C1659-B1659)/C1659</f>
        <v>#N/A</v>
      </c>
      <c r="E1659" t="s">
        <v>64</v>
      </c>
      <c r="F1659" t="s">
        <v>68</v>
      </c>
      <c r="G1659" t="s">
        <v>158</v>
      </c>
      <c r="H1659" t="s">
        <v>61</v>
      </c>
      <c r="I1659">
        <v>1</v>
      </c>
      <c r="J1659">
        <v>1</v>
      </c>
      <c r="K1659" s="3">
        <v>1</v>
      </c>
      <c r="L1659">
        <v>2.64</v>
      </c>
      <c r="M1659">
        <v>2.64</v>
      </c>
      <c r="N1659">
        <v>1</v>
      </c>
    </row>
    <row r="1660" spans="1:14">
      <c r="A1660" t="s">
        <v>3041</v>
      </c>
      <c r="B1660" s="21" t="e">
        <f>VLOOKUP(A:A,'Bing search queries'!B:K,10,FALSE)</f>
        <v>#N/A</v>
      </c>
      <c r="C1660" s="21">
        <v>2.64</v>
      </c>
      <c r="D1660" s="22" t="e">
        <f>(C1660-B1660)/C1660</f>
        <v>#N/A</v>
      </c>
      <c r="E1660" t="s">
        <v>64</v>
      </c>
      <c r="F1660" t="s">
        <v>68</v>
      </c>
      <c r="G1660" t="s">
        <v>360</v>
      </c>
      <c r="H1660" t="s">
        <v>61</v>
      </c>
      <c r="I1660">
        <v>1</v>
      </c>
      <c r="J1660">
        <v>1</v>
      </c>
      <c r="K1660" s="3">
        <v>1</v>
      </c>
      <c r="L1660">
        <v>2.64</v>
      </c>
      <c r="M1660">
        <v>2.64</v>
      </c>
      <c r="N1660">
        <v>2</v>
      </c>
    </row>
    <row r="1661" spans="1:14">
      <c r="A1661" t="s">
        <v>2322</v>
      </c>
      <c r="B1661" s="21" t="e">
        <f>VLOOKUP(A:A,'Bing search queries'!B:K,10,FALSE)</f>
        <v>#N/A</v>
      </c>
      <c r="C1661" s="21">
        <v>2.63</v>
      </c>
      <c r="D1661" s="22" t="e">
        <f>(C1661-B1661)/C1661</f>
        <v>#N/A</v>
      </c>
      <c r="E1661" t="s">
        <v>64</v>
      </c>
      <c r="F1661" t="s">
        <v>68</v>
      </c>
      <c r="G1661" t="s">
        <v>69</v>
      </c>
      <c r="H1661" t="s">
        <v>61</v>
      </c>
      <c r="I1661">
        <v>2</v>
      </c>
      <c r="J1661">
        <v>27</v>
      </c>
      <c r="K1661" s="3">
        <v>7.4099999999999999E-2</v>
      </c>
      <c r="L1661">
        <v>1.32</v>
      </c>
      <c r="M1661">
        <v>2.63</v>
      </c>
      <c r="N1661">
        <v>2.1</v>
      </c>
    </row>
    <row r="1662" spans="1:14">
      <c r="A1662" t="s">
        <v>2853</v>
      </c>
      <c r="B1662" s="21" t="e">
        <f>VLOOKUP(A:A,'Bing search queries'!B:K,10,FALSE)</f>
        <v>#N/A</v>
      </c>
      <c r="C1662" s="21">
        <v>2.63</v>
      </c>
      <c r="D1662" s="22" t="e">
        <f>(C1662-B1662)/C1662</f>
        <v>#N/A</v>
      </c>
      <c r="E1662" t="s">
        <v>64</v>
      </c>
      <c r="F1662" t="s">
        <v>68</v>
      </c>
      <c r="G1662" t="s">
        <v>69</v>
      </c>
      <c r="H1662" t="s">
        <v>61</v>
      </c>
      <c r="I1662">
        <v>1</v>
      </c>
      <c r="J1662">
        <v>10</v>
      </c>
      <c r="K1662" s="3">
        <v>0.1</v>
      </c>
      <c r="L1662">
        <v>2.63</v>
      </c>
      <c r="M1662">
        <v>2.63</v>
      </c>
      <c r="N1662">
        <v>4.3</v>
      </c>
    </row>
    <row r="1663" spans="1:14">
      <c r="A1663" t="s">
        <v>2632</v>
      </c>
      <c r="B1663" s="21" t="e">
        <f>VLOOKUP(A:A,'Bing search queries'!B:K,10,FALSE)</f>
        <v>#N/A</v>
      </c>
      <c r="C1663" s="21">
        <v>2.63</v>
      </c>
      <c r="D1663" s="22" t="e">
        <f>(C1663-B1663)/C1663</f>
        <v>#N/A</v>
      </c>
      <c r="E1663" t="s">
        <v>64</v>
      </c>
      <c r="F1663" t="s">
        <v>68</v>
      </c>
      <c r="G1663" t="s">
        <v>69</v>
      </c>
      <c r="H1663" t="s">
        <v>61</v>
      </c>
      <c r="I1663">
        <v>1</v>
      </c>
      <c r="J1663">
        <v>4</v>
      </c>
      <c r="K1663" s="3">
        <v>0.25</v>
      </c>
      <c r="L1663">
        <v>2.63</v>
      </c>
      <c r="M1663">
        <v>2.63</v>
      </c>
      <c r="N1663">
        <v>2.8</v>
      </c>
    </row>
    <row r="1664" spans="1:14">
      <c r="A1664" t="s">
        <v>206</v>
      </c>
      <c r="B1664" s="21" t="e">
        <f>VLOOKUP(A:A,'Bing search queries'!B:K,10,FALSE)</f>
        <v>#N/A</v>
      </c>
      <c r="C1664" s="21">
        <v>2.63</v>
      </c>
      <c r="D1664" s="22" t="e">
        <f>(C1664-B1664)/C1664</f>
        <v>#N/A</v>
      </c>
      <c r="E1664" t="s">
        <v>64</v>
      </c>
      <c r="F1664" t="s">
        <v>76</v>
      </c>
      <c r="G1664" t="s">
        <v>77</v>
      </c>
      <c r="H1664" t="s">
        <v>61</v>
      </c>
      <c r="I1664">
        <v>1</v>
      </c>
      <c r="J1664">
        <v>2</v>
      </c>
      <c r="K1664" s="3">
        <v>0.5</v>
      </c>
      <c r="L1664">
        <v>2.63</v>
      </c>
      <c r="M1664">
        <v>2.63</v>
      </c>
      <c r="N1664">
        <v>1</v>
      </c>
    </row>
    <row r="1665" spans="1:14">
      <c r="A1665" t="s">
        <v>405</v>
      </c>
      <c r="B1665" s="21" t="e">
        <f>VLOOKUP(A:A,'Bing search queries'!B:K,10,FALSE)</f>
        <v>#N/A</v>
      </c>
      <c r="C1665" s="21">
        <v>2.63</v>
      </c>
      <c r="D1665" s="22" t="e">
        <f>(C1665-B1665)/C1665</f>
        <v>#N/A</v>
      </c>
      <c r="E1665" t="s">
        <v>85</v>
      </c>
      <c r="F1665" t="s">
        <v>240</v>
      </c>
      <c r="G1665" t="s">
        <v>406</v>
      </c>
      <c r="H1665" t="s">
        <v>83</v>
      </c>
      <c r="I1665">
        <v>1</v>
      </c>
      <c r="J1665">
        <v>2</v>
      </c>
      <c r="K1665" s="3">
        <v>0.5</v>
      </c>
      <c r="L1665">
        <v>2.63</v>
      </c>
      <c r="M1665">
        <v>2.63</v>
      </c>
      <c r="N1665">
        <v>1</v>
      </c>
    </row>
    <row r="1666" spans="1:14">
      <c r="A1666" t="s">
        <v>1570</v>
      </c>
      <c r="B1666" s="21" t="e">
        <f>VLOOKUP(A:A,'Bing search queries'!B:K,10,FALSE)</f>
        <v>#N/A</v>
      </c>
      <c r="C1666" s="21">
        <v>2.63</v>
      </c>
      <c r="D1666" s="22" t="e">
        <f>(C1666-B1666)/C1666</f>
        <v>#N/A</v>
      </c>
      <c r="E1666" t="s">
        <v>64</v>
      </c>
      <c r="F1666" t="s">
        <v>80</v>
      </c>
      <c r="G1666" t="s">
        <v>81</v>
      </c>
      <c r="H1666" t="s">
        <v>61</v>
      </c>
      <c r="I1666">
        <v>1</v>
      </c>
      <c r="J1666">
        <v>2</v>
      </c>
      <c r="K1666" s="3">
        <v>0.5</v>
      </c>
      <c r="L1666">
        <v>2.63</v>
      </c>
      <c r="M1666">
        <v>2.63</v>
      </c>
      <c r="N1666">
        <v>3.5</v>
      </c>
    </row>
    <row r="1667" spans="1:14">
      <c r="A1667" t="s">
        <v>2940</v>
      </c>
      <c r="B1667" s="21" t="e">
        <f>VLOOKUP(A:A,'Bing search queries'!B:K,10,FALSE)</f>
        <v>#N/A</v>
      </c>
      <c r="C1667" s="21">
        <v>2.63</v>
      </c>
      <c r="D1667" s="22" t="e">
        <f>(C1667-B1667)/C1667</f>
        <v>#N/A</v>
      </c>
      <c r="E1667" t="s">
        <v>64</v>
      </c>
      <c r="F1667" t="s">
        <v>76</v>
      </c>
      <c r="G1667" t="s">
        <v>77</v>
      </c>
      <c r="H1667" t="s">
        <v>61</v>
      </c>
      <c r="I1667">
        <v>1</v>
      </c>
      <c r="J1667">
        <v>2</v>
      </c>
      <c r="K1667" s="3">
        <v>0.5</v>
      </c>
      <c r="L1667">
        <v>2.63</v>
      </c>
      <c r="M1667">
        <v>2.63</v>
      </c>
      <c r="N1667">
        <v>4</v>
      </c>
    </row>
    <row r="1668" spans="1:14">
      <c r="A1668" t="s">
        <v>436</v>
      </c>
      <c r="B1668" s="21" t="e">
        <f>VLOOKUP(A:A,'Bing search queries'!B:K,10,FALSE)</f>
        <v>#N/A</v>
      </c>
      <c r="C1668" s="21">
        <v>2.63</v>
      </c>
      <c r="D1668" s="22" t="e">
        <f>(C1668-B1668)/C1668</f>
        <v>#N/A</v>
      </c>
      <c r="E1668" t="s">
        <v>64</v>
      </c>
      <c r="F1668" t="s">
        <v>134</v>
      </c>
      <c r="G1668" t="s">
        <v>146</v>
      </c>
      <c r="H1668" t="s">
        <v>78</v>
      </c>
      <c r="I1668">
        <v>1</v>
      </c>
      <c r="J1668">
        <v>1</v>
      </c>
      <c r="K1668" s="3">
        <v>1</v>
      </c>
      <c r="L1668">
        <v>2.63</v>
      </c>
      <c r="M1668">
        <v>2.63</v>
      </c>
      <c r="N1668">
        <v>3</v>
      </c>
    </row>
    <row r="1669" spans="1:14">
      <c r="A1669" t="s">
        <v>1540</v>
      </c>
      <c r="B1669" s="21" t="e">
        <f>VLOOKUP(A:A,'Bing search queries'!B:K,10,FALSE)</f>
        <v>#N/A</v>
      </c>
      <c r="C1669" s="21">
        <v>2.63</v>
      </c>
      <c r="D1669" s="22" t="e">
        <f>(C1669-B1669)/C1669</f>
        <v>#N/A</v>
      </c>
      <c r="E1669" t="s">
        <v>64</v>
      </c>
      <c r="F1669" t="s">
        <v>68</v>
      </c>
      <c r="G1669" t="s">
        <v>158</v>
      </c>
      <c r="H1669" t="s">
        <v>61</v>
      </c>
      <c r="I1669">
        <v>1</v>
      </c>
      <c r="J1669">
        <v>1</v>
      </c>
      <c r="K1669" s="3">
        <v>1</v>
      </c>
      <c r="L1669">
        <v>2.63</v>
      </c>
      <c r="M1669">
        <v>2.63</v>
      </c>
      <c r="N1669">
        <v>2</v>
      </c>
    </row>
    <row r="1670" spans="1:14">
      <c r="A1670" t="s">
        <v>2052</v>
      </c>
      <c r="B1670" s="21" t="e">
        <f>VLOOKUP(A:A,'Bing search queries'!B:K,10,FALSE)</f>
        <v>#N/A</v>
      </c>
      <c r="C1670" s="21">
        <v>2.63</v>
      </c>
      <c r="D1670" s="22" t="e">
        <f>(C1670-B1670)/C1670</f>
        <v>#N/A</v>
      </c>
      <c r="E1670" t="s">
        <v>64</v>
      </c>
      <c r="F1670" t="s">
        <v>68</v>
      </c>
      <c r="G1670" t="s">
        <v>69</v>
      </c>
      <c r="H1670" t="s">
        <v>61</v>
      </c>
      <c r="I1670">
        <v>1</v>
      </c>
      <c r="J1670">
        <v>1</v>
      </c>
      <c r="K1670" s="3">
        <v>1</v>
      </c>
      <c r="L1670">
        <v>2.63</v>
      </c>
      <c r="M1670">
        <v>2.63</v>
      </c>
      <c r="N1670">
        <v>1</v>
      </c>
    </row>
    <row r="1671" spans="1:14">
      <c r="A1671" t="s">
        <v>2438</v>
      </c>
      <c r="B1671" s="21" t="e">
        <f>VLOOKUP(A:A,'Bing search queries'!B:K,10,FALSE)</f>
        <v>#N/A</v>
      </c>
      <c r="C1671" s="21">
        <v>2.63</v>
      </c>
      <c r="D1671" s="22" t="e">
        <f>(C1671-B1671)/C1671</f>
        <v>#N/A</v>
      </c>
      <c r="E1671" t="s">
        <v>64</v>
      </c>
      <c r="F1671" t="s">
        <v>134</v>
      </c>
      <c r="G1671" t="s">
        <v>255</v>
      </c>
      <c r="H1671" t="s">
        <v>83</v>
      </c>
      <c r="I1671">
        <v>1</v>
      </c>
      <c r="J1671">
        <v>1</v>
      </c>
      <c r="K1671" s="3">
        <v>1</v>
      </c>
      <c r="L1671">
        <v>2.63</v>
      </c>
      <c r="M1671">
        <v>2.63</v>
      </c>
      <c r="N1671">
        <v>2</v>
      </c>
    </row>
    <row r="1672" spans="1:14">
      <c r="A1672" t="s">
        <v>2874</v>
      </c>
      <c r="B1672" s="21" t="e">
        <f>VLOOKUP(A:A,'Bing search queries'!B:K,10,FALSE)</f>
        <v>#N/A</v>
      </c>
      <c r="C1672" s="21">
        <v>2.63</v>
      </c>
      <c r="D1672" s="22" t="e">
        <f>(C1672-B1672)/C1672</f>
        <v>#N/A</v>
      </c>
      <c r="E1672" t="s">
        <v>64</v>
      </c>
      <c r="F1672" t="s">
        <v>68</v>
      </c>
      <c r="G1672" t="s">
        <v>158</v>
      </c>
      <c r="H1672" t="s">
        <v>61</v>
      </c>
      <c r="I1672">
        <v>1</v>
      </c>
      <c r="J1672">
        <v>1</v>
      </c>
      <c r="K1672" s="3">
        <v>1</v>
      </c>
      <c r="L1672">
        <v>2.63</v>
      </c>
      <c r="M1672">
        <v>2.63</v>
      </c>
      <c r="N1672">
        <v>1</v>
      </c>
    </row>
    <row r="1673" spans="1:14">
      <c r="A1673" t="s">
        <v>2807</v>
      </c>
      <c r="B1673" s="21" t="e">
        <f>VLOOKUP(A:A,'Bing search queries'!B:K,10,FALSE)</f>
        <v>#N/A</v>
      </c>
      <c r="C1673" s="21">
        <v>2.62</v>
      </c>
      <c r="D1673" s="22" t="e">
        <f>(C1673-B1673)/C1673</f>
        <v>#N/A</v>
      </c>
      <c r="E1673" t="s">
        <v>64</v>
      </c>
      <c r="F1673" t="s">
        <v>76</v>
      </c>
      <c r="G1673" t="s">
        <v>284</v>
      </c>
      <c r="H1673" t="s">
        <v>61</v>
      </c>
      <c r="I1673">
        <v>1</v>
      </c>
      <c r="J1673">
        <v>5</v>
      </c>
      <c r="K1673" s="3">
        <v>0.2</v>
      </c>
      <c r="L1673">
        <v>2.62</v>
      </c>
      <c r="M1673">
        <v>2.62</v>
      </c>
      <c r="N1673">
        <v>5</v>
      </c>
    </row>
    <row r="1674" spans="1:14">
      <c r="A1674" t="s">
        <v>2968</v>
      </c>
      <c r="B1674" s="21" t="e">
        <f>VLOOKUP(A:A,'Bing search queries'!B:K,10,FALSE)</f>
        <v>#N/A</v>
      </c>
      <c r="C1674" s="21">
        <v>2.62</v>
      </c>
      <c r="D1674" s="22" t="e">
        <f>(C1674-B1674)/C1674</f>
        <v>#N/A</v>
      </c>
      <c r="E1674" t="s">
        <v>64</v>
      </c>
      <c r="F1674" t="s">
        <v>134</v>
      </c>
      <c r="G1674" t="s">
        <v>409</v>
      </c>
      <c r="H1674" t="s">
        <v>61</v>
      </c>
      <c r="I1674">
        <v>1</v>
      </c>
      <c r="J1674">
        <v>3</v>
      </c>
      <c r="K1674" s="3">
        <v>0.33329999999999999</v>
      </c>
      <c r="L1674">
        <v>2.62</v>
      </c>
      <c r="M1674">
        <v>2.62</v>
      </c>
      <c r="N1674">
        <v>3.3</v>
      </c>
    </row>
    <row r="1675" spans="1:14">
      <c r="A1675" t="s">
        <v>2982</v>
      </c>
      <c r="B1675" s="21" t="e">
        <f>VLOOKUP(A:A,'Bing search queries'!B:K,10,FALSE)</f>
        <v>#N/A</v>
      </c>
      <c r="C1675" s="21">
        <v>2.62</v>
      </c>
      <c r="D1675" s="22" t="e">
        <f>(C1675-B1675)/C1675</f>
        <v>#N/A</v>
      </c>
      <c r="E1675" t="s">
        <v>64</v>
      </c>
      <c r="F1675" t="s">
        <v>80</v>
      </c>
      <c r="G1675" t="s">
        <v>354</v>
      </c>
      <c r="H1675" t="s">
        <v>78</v>
      </c>
      <c r="I1675">
        <v>1</v>
      </c>
      <c r="J1675">
        <v>3</v>
      </c>
      <c r="K1675" s="3">
        <v>0.33329999999999999</v>
      </c>
      <c r="L1675">
        <v>2.62</v>
      </c>
      <c r="M1675">
        <v>2.62</v>
      </c>
      <c r="N1675">
        <v>2.7</v>
      </c>
    </row>
    <row r="1676" spans="1:14">
      <c r="A1676" t="s">
        <v>1418</v>
      </c>
      <c r="B1676" s="21" t="e">
        <f>VLOOKUP(A:A,'Bing search queries'!B:K,10,FALSE)</f>
        <v>#N/A</v>
      </c>
      <c r="C1676" s="21">
        <v>2.62</v>
      </c>
      <c r="D1676" s="22" t="e">
        <f>(C1676-B1676)/C1676</f>
        <v>#N/A</v>
      </c>
      <c r="E1676" t="s">
        <v>64</v>
      </c>
      <c r="F1676" t="s">
        <v>80</v>
      </c>
      <c r="G1676" t="s">
        <v>160</v>
      </c>
      <c r="H1676" t="s">
        <v>61</v>
      </c>
      <c r="I1676">
        <v>1</v>
      </c>
      <c r="J1676">
        <v>2</v>
      </c>
      <c r="K1676" s="3">
        <v>0.5</v>
      </c>
      <c r="L1676">
        <v>2.62</v>
      </c>
      <c r="M1676">
        <v>2.62</v>
      </c>
      <c r="N1676">
        <v>1.5</v>
      </c>
    </row>
    <row r="1677" spans="1:14">
      <c r="A1677" t="s">
        <v>136</v>
      </c>
      <c r="B1677" s="21" t="e">
        <f>VLOOKUP(A:A,'Bing search queries'!B:K,10,FALSE)</f>
        <v>#N/A</v>
      </c>
      <c r="C1677" s="21">
        <v>2.62</v>
      </c>
      <c r="D1677" s="22" t="e">
        <f>(C1677-B1677)/C1677</f>
        <v>#N/A</v>
      </c>
      <c r="E1677" t="s">
        <v>85</v>
      </c>
      <c r="F1677" t="s">
        <v>110</v>
      </c>
      <c r="G1677" t="s">
        <v>124</v>
      </c>
      <c r="H1677" t="s">
        <v>83</v>
      </c>
      <c r="I1677">
        <v>1</v>
      </c>
      <c r="J1677">
        <v>1</v>
      </c>
      <c r="K1677" s="3">
        <v>1</v>
      </c>
      <c r="L1677">
        <v>2.62</v>
      </c>
      <c r="M1677">
        <v>2.62</v>
      </c>
      <c r="N1677">
        <v>1</v>
      </c>
    </row>
    <row r="1678" spans="1:14">
      <c r="A1678" t="s">
        <v>361</v>
      </c>
      <c r="B1678" s="21" t="e">
        <f>VLOOKUP(A:A,'Bing search queries'!B:K,10,FALSE)</f>
        <v>#N/A</v>
      </c>
      <c r="C1678" s="21">
        <v>2.62</v>
      </c>
      <c r="D1678" s="22" t="e">
        <f>(C1678-B1678)/C1678</f>
        <v>#N/A</v>
      </c>
      <c r="E1678" t="s">
        <v>64</v>
      </c>
      <c r="F1678" t="s">
        <v>134</v>
      </c>
      <c r="G1678" t="s">
        <v>311</v>
      </c>
      <c r="H1678" t="s">
        <v>61</v>
      </c>
      <c r="I1678">
        <v>1</v>
      </c>
      <c r="J1678">
        <v>1</v>
      </c>
      <c r="K1678" s="3">
        <v>1</v>
      </c>
      <c r="L1678">
        <v>2.62</v>
      </c>
      <c r="M1678">
        <v>2.62</v>
      </c>
      <c r="N1678">
        <v>2</v>
      </c>
    </row>
    <row r="1679" spans="1:14">
      <c r="A1679" t="s">
        <v>789</v>
      </c>
      <c r="B1679" s="21" t="e">
        <f>VLOOKUP(A:A,'Bing search queries'!B:K,10,FALSE)</f>
        <v>#N/A</v>
      </c>
      <c r="C1679" s="21">
        <v>2.62</v>
      </c>
      <c r="D1679" s="22" t="e">
        <f>(C1679-B1679)/C1679</f>
        <v>#N/A</v>
      </c>
      <c r="E1679" t="s">
        <v>64</v>
      </c>
      <c r="F1679" t="s">
        <v>134</v>
      </c>
      <c r="G1679" t="s">
        <v>146</v>
      </c>
      <c r="H1679" t="s">
        <v>61</v>
      </c>
      <c r="I1679">
        <v>1</v>
      </c>
      <c r="J1679">
        <v>1</v>
      </c>
      <c r="K1679" s="3">
        <v>1</v>
      </c>
      <c r="L1679">
        <v>2.62</v>
      </c>
      <c r="M1679">
        <v>2.62</v>
      </c>
      <c r="N1679">
        <v>2</v>
      </c>
    </row>
    <row r="1680" spans="1:14">
      <c r="A1680" t="s">
        <v>1537</v>
      </c>
      <c r="B1680" s="21" t="e">
        <f>VLOOKUP(A:A,'Bing search queries'!B:K,10,FALSE)</f>
        <v>#N/A</v>
      </c>
      <c r="C1680" s="21">
        <v>2.62</v>
      </c>
      <c r="D1680" s="22" t="e">
        <f>(C1680-B1680)/C1680</f>
        <v>#N/A</v>
      </c>
      <c r="E1680" t="s">
        <v>64</v>
      </c>
      <c r="F1680" t="s">
        <v>68</v>
      </c>
      <c r="G1680" t="s">
        <v>69</v>
      </c>
      <c r="H1680" t="s">
        <v>61</v>
      </c>
      <c r="I1680">
        <v>1</v>
      </c>
      <c r="J1680">
        <v>1</v>
      </c>
      <c r="K1680" s="3">
        <v>1</v>
      </c>
      <c r="L1680">
        <v>2.62</v>
      </c>
      <c r="M1680">
        <v>2.62</v>
      </c>
      <c r="N1680">
        <v>1</v>
      </c>
    </row>
    <row r="1681" spans="1:14">
      <c r="A1681" t="s">
        <v>2837</v>
      </c>
      <c r="B1681" s="21" t="e">
        <f>VLOOKUP(A:A,'Bing search queries'!B:K,10,FALSE)</f>
        <v>#N/A</v>
      </c>
      <c r="C1681" s="21">
        <v>2.62</v>
      </c>
      <c r="D1681" s="22" t="e">
        <f>(C1681-B1681)/C1681</f>
        <v>#N/A</v>
      </c>
      <c r="E1681" t="s">
        <v>64</v>
      </c>
      <c r="F1681" t="s">
        <v>68</v>
      </c>
      <c r="G1681" t="s">
        <v>158</v>
      </c>
      <c r="H1681" t="s">
        <v>61</v>
      </c>
      <c r="I1681">
        <v>1</v>
      </c>
      <c r="J1681">
        <v>1</v>
      </c>
      <c r="K1681" s="3">
        <v>1</v>
      </c>
      <c r="L1681">
        <v>2.62</v>
      </c>
      <c r="M1681">
        <v>2.62</v>
      </c>
      <c r="N1681">
        <v>2</v>
      </c>
    </row>
    <row r="1682" spans="1:14">
      <c r="A1682" t="s">
        <v>2990</v>
      </c>
      <c r="B1682" s="21" t="e">
        <f>VLOOKUP(A:A,'Bing search queries'!B:K,10,FALSE)</f>
        <v>#N/A</v>
      </c>
      <c r="C1682" s="21">
        <v>2.62</v>
      </c>
      <c r="D1682" s="22" t="e">
        <f>(C1682-B1682)/C1682</f>
        <v>#N/A</v>
      </c>
      <c r="E1682" t="s">
        <v>64</v>
      </c>
      <c r="F1682" t="s">
        <v>68</v>
      </c>
      <c r="G1682" t="s">
        <v>69</v>
      </c>
      <c r="H1682" t="s">
        <v>61</v>
      </c>
      <c r="I1682">
        <v>1</v>
      </c>
      <c r="J1682">
        <v>1</v>
      </c>
      <c r="K1682" s="3">
        <v>1</v>
      </c>
      <c r="L1682">
        <v>2.62</v>
      </c>
      <c r="M1682">
        <v>2.62</v>
      </c>
      <c r="N1682">
        <v>2</v>
      </c>
    </row>
    <row r="1683" spans="1:14">
      <c r="A1683" t="s">
        <v>2761</v>
      </c>
      <c r="B1683" s="21" t="e">
        <f>VLOOKUP(A:A,'Bing search queries'!B:K,10,FALSE)</f>
        <v>#N/A</v>
      </c>
      <c r="C1683" s="21">
        <v>2.61</v>
      </c>
      <c r="D1683" s="22" t="e">
        <f>(C1683-B1683)/C1683</f>
        <v>#N/A</v>
      </c>
      <c r="E1683" t="s">
        <v>64</v>
      </c>
      <c r="F1683" t="s">
        <v>76</v>
      </c>
      <c r="G1683" t="s">
        <v>108</v>
      </c>
      <c r="H1683" t="s">
        <v>61</v>
      </c>
      <c r="I1683">
        <v>1</v>
      </c>
      <c r="J1683">
        <v>17</v>
      </c>
      <c r="K1683" s="3">
        <v>5.8799999999999998E-2</v>
      </c>
      <c r="L1683">
        <v>2.61</v>
      </c>
      <c r="M1683">
        <v>2.61</v>
      </c>
      <c r="N1683">
        <v>2.2000000000000002</v>
      </c>
    </row>
    <row r="1684" spans="1:14">
      <c r="A1684" t="s">
        <v>362</v>
      </c>
      <c r="B1684" s="21" t="e">
        <f>VLOOKUP(A:A,'Bing search queries'!B:K,10,FALSE)</f>
        <v>#N/A</v>
      </c>
      <c r="C1684" s="21">
        <v>2.61</v>
      </c>
      <c r="D1684" s="22" t="e">
        <f>(C1684-B1684)/C1684</f>
        <v>#N/A</v>
      </c>
      <c r="E1684" t="s">
        <v>64</v>
      </c>
      <c r="F1684" t="s">
        <v>68</v>
      </c>
      <c r="G1684" t="s">
        <v>158</v>
      </c>
      <c r="H1684" t="s">
        <v>61</v>
      </c>
      <c r="I1684">
        <v>1</v>
      </c>
      <c r="J1684">
        <v>6</v>
      </c>
      <c r="K1684" s="3">
        <v>0.16669999999999999</v>
      </c>
      <c r="L1684">
        <v>2.61</v>
      </c>
      <c r="M1684">
        <v>2.61</v>
      </c>
      <c r="N1684">
        <v>1.8</v>
      </c>
    </row>
    <row r="1685" spans="1:14">
      <c r="A1685" t="s">
        <v>2625</v>
      </c>
      <c r="B1685" s="21" t="e">
        <f>VLOOKUP(A:A,'Bing search queries'!B:K,10,FALSE)</f>
        <v>#N/A</v>
      </c>
      <c r="C1685" s="21">
        <v>2.61</v>
      </c>
      <c r="D1685" s="22" t="e">
        <f>(C1685-B1685)/C1685</f>
        <v>#N/A</v>
      </c>
      <c r="E1685" t="s">
        <v>64</v>
      </c>
      <c r="F1685" t="s">
        <v>134</v>
      </c>
      <c r="G1685" t="s">
        <v>255</v>
      </c>
      <c r="H1685" t="s">
        <v>70</v>
      </c>
      <c r="I1685">
        <v>1</v>
      </c>
      <c r="J1685">
        <v>3</v>
      </c>
      <c r="K1685" s="3">
        <v>0.33329999999999999</v>
      </c>
      <c r="L1685">
        <v>2.61</v>
      </c>
      <c r="M1685">
        <v>2.61</v>
      </c>
      <c r="N1685">
        <v>3</v>
      </c>
    </row>
    <row r="1686" spans="1:14">
      <c r="A1686" t="s">
        <v>1428</v>
      </c>
      <c r="B1686" s="21" t="e">
        <f>VLOOKUP(A:A,'Bing search queries'!B:K,10,FALSE)</f>
        <v>#N/A</v>
      </c>
      <c r="C1686" s="21">
        <v>2.61</v>
      </c>
      <c r="D1686" s="22" t="e">
        <f>(C1686-B1686)/C1686</f>
        <v>#N/A</v>
      </c>
      <c r="E1686" t="s">
        <v>64</v>
      </c>
      <c r="F1686" t="s">
        <v>68</v>
      </c>
      <c r="G1686" t="s">
        <v>158</v>
      </c>
      <c r="H1686" t="s">
        <v>61</v>
      </c>
      <c r="I1686">
        <v>1</v>
      </c>
      <c r="J1686">
        <v>2</v>
      </c>
      <c r="K1686" s="3">
        <v>0.5</v>
      </c>
      <c r="L1686">
        <v>2.61</v>
      </c>
      <c r="M1686">
        <v>2.61</v>
      </c>
      <c r="N1686">
        <v>3</v>
      </c>
    </row>
    <row r="1687" spans="1:14">
      <c r="A1687" t="s">
        <v>1004</v>
      </c>
      <c r="B1687" s="21" t="e">
        <f>VLOOKUP(A:A,'Bing search queries'!B:K,10,FALSE)</f>
        <v>#N/A</v>
      </c>
      <c r="C1687" s="21">
        <v>2.61</v>
      </c>
      <c r="D1687" s="22" t="e">
        <f>(C1687-B1687)/C1687</f>
        <v>#N/A</v>
      </c>
      <c r="E1687" t="s">
        <v>64</v>
      </c>
      <c r="F1687" t="s">
        <v>68</v>
      </c>
      <c r="G1687" t="s">
        <v>69</v>
      </c>
      <c r="H1687" t="s">
        <v>61</v>
      </c>
      <c r="I1687">
        <v>1</v>
      </c>
      <c r="J1687">
        <v>1</v>
      </c>
      <c r="K1687" s="3">
        <v>1</v>
      </c>
      <c r="L1687">
        <v>2.61</v>
      </c>
      <c r="M1687">
        <v>2.61</v>
      </c>
      <c r="N1687">
        <v>3</v>
      </c>
    </row>
    <row r="1688" spans="1:14">
      <c r="A1688" t="s">
        <v>1252</v>
      </c>
      <c r="B1688" s="21" t="e">
        <f>VLOOKUP(A:A,'Bing search queries'!B:K,10,FALSE)</f>
        <v>#N/A</v>
      </c>
      <c r="C1688" s="21">
        <v>2.61</v>
      </c>
      <c r="D1688" s="22" t="e">
        <f>(C1688-B1688)/C1688</f>
        <v>#N/A</v>
      </c>
      <c r="E1688" t="s">
        <v>64</v>
      </c>
      <c r="F1688" t="s">
        <v>68</v>
      </c>
      <c r="G1688" t="s">
        <v>69</v>
      </c>
      <c r="H1688" t="s">
        <v>61</v>
      </c>
      <c r="I1688">
        <v>1</v>
      </c>
      <c r="J1688">
        <v>1</v>
      </c>
      <c r="K1688" s="3">
        <v>1</v>
      </c>
      <c r="L1688">
        <v>2.61</v>
      </c>
      <c r="M1688">
        <v>2.61</v>
      </c>
      <c r="N1688">
        <v>2</v>
      </c>
    </row>
    <row r="1689" spans="1:14">
      <c r="A1689" t="s">
        <v>1542</v>
      </c>
      <c r="B1689" s="21" t="e">
        <f>VLOOKUP(A:A,'Bing search queries'!B:K,10,FALSE)</f>
        <v>#N/A</v>
      </c>
      <c r="C1689" s="21">
        <v>2.61</v>
      </c>
      <c r="D1689" s="22" t="e">
        <f>(C1689-B1689)/C1689</f>
        <v>#N/A</v>
      </c>
      <c r="E1689" t="s">
        <v>64</v>
      </c>
      <c r="F1689" t="s">
        <v>134</v>
      </c>
      <c r="G1689" t="s">
        <v>556</v>
      </c>
      <c r="H1689" t="s">
        <v>61</v>
      </c>
      <c r="I1689">
        <v>1</v>
      </c>
      <c r="J1689">
        <v>1</v>
      </c>
      <c r="K1689" s="3">
        <v>1</v>
      </c>
      <c r="L1689">
        <v>2.61</v>
      </c>
      <c r="M1689">
        <v>2.61</v>
      </c>
      <c r="N1689">
        <v>4</v>
      </c>
    </row>
    <row r="1690" spans="1:14">
      <c r="A1690" t="s">
        <v>1548</v>
      </c>
      <c r="B1690" s="21" t="e">
        <f>VLOOKUP(A:A,'Bing search queries'!B:K,10,FALSE)</f>
        <v>#N/A</v>
      </c>
      <c r="C1690" s="21">
        <v>2.61</v>
      </c>
      <c r="D1690" s="22" t="e">
        <f>(C1690-B1690)/C1690</f>
        <v>#N/A</v>
      </c>
      <c r="E1690" t="s">
        <v>64</v>
      </c>
      <c r="F1690" t="s">
        <v>68</v>
      </c>
      <c r="G1690" t="s">
        <v>69</v>
      </c>
      <c r="H1690" t="s">
        <v>61</v>
      </c>
      <c r="I1690">
        <v>1</v>
      </c>
      <c r="J1690">
        <v>1</v>
      </c>
      <c r="K1690" s="3">
        <v>1</v>
      </c>
      <c r="L1690">
        <v>2.61</v>
      </c>
      <c r="M1690">
        <v>2.61</v>
      </c>
      <c r="N1690">
        <v>3</v>
      </c>
    </row>
    <row r="1691" spans="1:14">
      <c r="A1691" t="s">
        <v>1859</v>
      </c>
      <c r="B1691" s="21" t="e">
        <f>VLOOKUP(A:A,'Bing search queries'!B:K,10,FALSE)</f>
        <v>#N/A</v>
      </c>
      <c r="C1691" s="21">
        <v>2.61</v>
      </c>
      <c r="D1691" s="22" t="e">
        <f>(C1691-B1691)/C1691</f>
        <v>#N/A</v>
      </c>
      <c r="E1691" t="s">
        <v>64</v>
      </c>
      <c r="F1691" t="s">
        <v>68</v>
      </c>
      <c r="G1691" t="s">
        <v>69</v>
      </c>
      <c r="H1691" t="s">
        <v>61</v>
      </c>
      <c r="I1691">
        <v>1</v>
      </c>
      <c r="J1691">
        <v>1</v>
      </c>
      <c r="K1691" s="3">
        <v>1</v>
      </c>
      <c r="L1691">
        <v>2.61</v>
      </c>
      <c r="M1691">
        <v>2.61</v>
      </c>
      <c r="N1691">
        <v>2</v>
      </c>
    </row>
    <row r="1692" spans="1:14">
      <c r="A1692" t="s">
        <v>1936</v>
      </c>
      <c r="B1692" s="21" t="e">
        <f>VLOOKUP(A:A,'Bing search queries'!B:K,10,FALSE)</f>
        <v>#N/A</v>
      </c>
      <c r="C1692" s="21">
        <v>2.61</v>
      </c>
      <c r="D1692" s="22" t="e">
        <f>(C1692-B1692)/C1692</f>
        <v>#N/A</v>
      </c>
      <c r="E1692" t="s">
        <v>64</v>
      </c>
      <c r="F1692" t="s">
        <v>68</v>
      </c>
      <c r="G1692" t="s">
        <v>158</v>
      </c>
      <c r="H1692" t="s">
        <v>61</v>
      </c>
      <c r="I1692">
        <v>1</v>
      </c>
      <c r="J1692">
        <v>1</v>
      </c>
      <c r="K1692" s="3">
        <v>1</v>
      </c>
      <c r="L1692">
        <v>2.61</v>
      </c>
      <c r="M1692">
        <v>2.61</v>
      </c>
      <c r="N1692">
        <v>2</v>
      </c>
    </row>
    <row r="1693" spans="1:14">
      <c r="A1693" t="s">
        <v>2175</v>
      </c>
      <c r="B1693" s="21" t="e">
        <f>VLOOKUP(A:A,'Bing search queries'!B:K,10,FALSE)</f>
        <v>#N/A</v>
      </c>
      <c r="C1693" s="21">
        <v>2.61</v>
      </c>
      <c r="D1693" s="22" t="e">
        <f>(C1693-B1693)/C1693</f>
        <v>#N/A</v>
      </c>
      <c r="E1693" t="s">
        <v>64</v>
      </c>
      <c r="F1693" t="s">
        <v>68</v>
      </c>
      <c r="G1693" t="s">
        <v>158</v>
      </c>
      <c r="H1693" t="s">
        <v>61</v>
      </c>
      <c r="I1693">
        <v>1</v>
      </c>
      <c r="J1693">
        <v>1</v>
      </c>
      <c r="K1693" s="3">
        <v>1</v>
      </c>
      <c r="L1693">
        <v>2.61</v>
      </c>
      <c r="M1693">
        <v>2.61</v>
      </c>
      <c r="N1693">
        <v>2</v>
      </c>
    </row>
    <row r="1694" spans="1:14">
      <c r="A1694" t="s">
        <v>2710</v>
      </c>
      <c r="B1694" s="21" t="e">
        <f>VLOOKUP(A:A,'Bing search queries'!B:K,10,FALSE)</f>
        <v>#N/A</v>
      </c>
      <c r="C1694" s="21">
        <v>2.61</v>
      </c>
      <c r="D1694" s="22" t="e">
        <f>(C1694-B1694)/C1694</f>
        <v>#N/A</v>
      </c>
      <c r="E1694" t="s">
        <v>64</v>
      </c>
      <c r="F1694" t="s">
        <v>68</v>
      </c>
      <c r="G1694" t="s">
        <v>69</v>
      </c>
      <c r="H1694" t="s">
        <v>61</v>
      </c>
      <c r="I1694">
        <v>1</v>
      </c>
      <c r="J1694">
        <v>1</v>
      </c>
      <c r="K1694" s="3">
        <v>1</v>
      </c>
      <c r="L1694">
        <v>2.61</v>
      </c>
      <c r="M1694">
        <v>2.61</v>
      </c>
      <c r="N1694">
        <v>2</v>
      </c>
    </row>
    <row r="1695" spans="1:14">
      <c r="A1695" t="s">
        <v>2846</v>
      </c>
      <c r="B1695" s="21" t="e">
        <f>VLOOKUP(A:A,'Bing search queries'!B:K,10,FALSE)</f>
        <v>#N/A</v>
      </c>
      <c r="C1695" s="21">
        <v>2.6</v>
      </c>
      <c r="D1695" s="22" t="e">
        <f>(C1695-B1695)/C1695</f>
        <v>#N/A</v>
      </c>
      <c r="E1695" t="s">
        <v>64</v>
      </c>
      <c r="F1695" t="s">
        <v>80</v>
      </c>
      <c r="G1695" t="s">
        <v>313</v>
      </c>
      <c r="H1695" t="s">
        <v>61</v>
      </c>
      <c r="I1695">
        <v>1</v>
      </c>
      <c r="J1695">
        <v>8</v>
      </c>
      <c r="K1695" s="3">
        <v>0.125</v>
      </c>
      <c r="L1695">
        <v>2.6</v>
      </c>
      <c r="M1695">
        <v>2.6</v>
      </c>
      <c r="N1695">
        <v>7.4</v>
      </c>
    </row>
    <row r="1696" spans="1:14">
      <c r="A1696" t="s">
        <v>2558</v>
      </c>
      <c r="B1696" s="21" t="e">
        <f>VLOOKUP(A:A,'Bing search queries'!B:K,10,FALSE)</f>
        <v>#N/A</v>
      </c>
      <c r="C1696" s="21">
        <v>2.6</v>
      </c>
      <c r="D1696" s="22" t="e">
        <f>(C1696-B1696)/C1696</f>
        <v>#N/A</v>
      </c>
      <c r="E1696" t="s">
        <v>64</v>
      </c>
      <c r="F1696" t="s">
        <v>68</v>
      </c>
      <c r="G1696" t="s">
        <v>158</v>
      </c>
      <c r="H1696" t="s">
        <v>61</v>
      </c>
      <c r="I1696">
        <v>1</v>
      </c>
      <c r="J1696">
        <v>4</v>
      </c>
      <c r="K1696" s="3">
        <v>0.25</v>
      </c>
      <c r="L1696">
        <v>2.6</v>
      </c>
      <c r="M1696">
        <v>2.6</v>
      </c>
      <c r="N1696">
        <v>2</v>
      </c>
    </row>
    <row r="1697" spans="1:14">
      <c r="A1697" t="s">
        <v>514</v>
      </c>
      <c r="B1697" s="21" t="e">
        <f>VLOOKUP(A:A,'Bing search queries'!B:K,10,FALSE)</f>
        <v>#N/A</v>
      </c>
      <c r="C1697" s="21">
        <v>2.6</v>
      </c>
      <c r="D1697" s="22" t="e">
        <f>(C1697-B1697)/C1697</f>
        <v>#N/A</v>
      </c>
      <c r="E1697" t="s">
        <v>64</v>
      </c>
      <c r="F1697" t="s">
        <v>134</v>
      </c>
      <c r="G1697" t="s">
        <v>230</v>
      </c>
      <c r="H1697" t="s">
        <v>61</v>
      </c>
      <c r="I1697">
        <v>1</v>
      </c>
      <c r="J1697">
        <v>2</v>
      </c>
      <c r="K1697" s="3">
        <v>0.5</v>
      </c>
      <c r="L1697">
        <v>2.6</v>
      </c>
      <c r="M1697">
        <v>2.6</v>
      </c>
      <c r="N1697">
        <v>4.5</v>
      </c>
    </row>
    <row r="1698" spans="1:14">
      <c r="A1698" t="s">
        <v>89</v>
      </c>
      <c r="B1698" s="21" t="e">
        <f>VLOOKUP(A:A,'Bing search queries'!B:K,10,FALSE)</f>
        <v>#N/A</v>
      </c>
      <c r="C1698" s="21">
        <v>2.6</v>
      </c>
      <c r="D1698" s="22" t="e">
        <f>(C1698-B1698)/C1698</f>
        <v>#N/A</v>
      </c>
      <c r="E1698" t="s">
        <v>64</v>
      </c>
      <c r="F1698" t="s">
        <v>90</v>
      </c>
      <c r="G1698" t="s">
        <v>91</v>
      </c>
      <c r="H1698" t="s">
        <v>83</v>
      </c>
      <c r="I1698">
        <v>1</v>
      </c>
      <c r="J1698">
        <v>1</v>
      </c>
      <c r="K1698" s="3">
        <v>1</v>
      </c>
      <c r="L1698">
        <v>2.6</v>
      </c>
      <c r="M1698">
        <v>2.6</v>
      </c>
      <c r="N1698">
        <v>3</v>
      </c>
    </row>
    <row r="1699" spans="1:14">
      <c r="A1699" t="s">
        <v>197</v>
      </c>
      <c r="B1699" s="21" t="e">
        <f>VLOOKUP(A:A,'Bing search queries'!B:K,10,FALSE)</f>
        <v>#N/A</v>
      </c>
      <c r="C1699" s="21">
        <v>2.6</v>
      </c>
      <c r="D1699" s="22" t="e">
        <f>(C1699-B1699)/C1699</f>
        <v>#N/A</v>
      </c>
      <c r="E1699" t="s">
        <v>64</v>
      </c>
      <c r="F1699" t="s">
        <v>76</v>
      </c>
      <c r="G1699" t="s">
        <v>198</v>
      </c>
      <c r="H1699" t="s">
        <v>78</v>
      </c>
      <c r="I1699">
        <v>1</v>
      </c>
      <c r="J1699">
        <v>1</v>
      </c>
      <c r="K1699" s="3">
        <v>1</v>
      </c>
      <c r="L1699">
        <v>2.6</v>
      </c>
      <c r="M1699">
        <v>2.6</v>
      </c>
      <c r="N1699">
        <v>5</v>
      </c>
    </row>
    <row r="1700" spans="1:14">
      <c r="A1700" t="s">
        <v>279</v>
      </c>
      <c r="B1700" s="21" t="e">
        <f>VLOOKUP(A:A,'Bing search queries'!B:K,10,FALSE)</f>
        <v>#N/A</v>
      </c>
      <c r="C1700" s="21">
        <v>2.6</v>
      </c>
      <c r="D1700" s="22" t="e">
        <f>(C1700-B1700)/C1700</f>
        <v>#N/A</v>
      </c>
      <c r="E1700" t="s">
        <v>64</v>
      </c>
      <c r="F1700" t="s">
        <v>134</v>
      </c>
      <c r="G1700" t="s">
        <v>280</v>
      </c>
      <c r="H1700" t="s">
        <v>78</v>
      </c>
      <c r="I1700">
        <v>1</v>
      </c>
      <c r="J1700">
        <v>1</v>
      </c>
      <c r="K1700" s="3">
        <v>1</v>
      </c>
      <c r="L1700">
        <v>2.6</v>
      </c>
      <c r="M1700">
        <v>2.6</v>
      </c>
      <c r="N1700">
        <v>4</v>
      </c>
    </row>
    <row r="1701" spans="1:14">
      <c r="A1701" t="s">
        <v>364</v>
      </c>
      <c r="B1701" s="21" t="e">
        <f>VLOOKUP(A:A,'Bing search queries'!B:K,10,FALSE)</f>
        <v>#N/A</v>
      </c>
      <c r="C1701" s="21">
        <v>2.6</v>
      </c>
      <c r="D1701" s="22" t="e">
        <f>(C1701-B1701)/C1701</f>
        <v>#N/A</v>
      </c>
      <c r="E1701" t="s">
        <v>64</v>
      </c>
      <c r="F1701" t="s">
        <v>68</v>
      </c>
      <c r="G1701" t="s">
        <v>69</v>
      </c>
      <c r="H1701" t="s">
        <v>61</v>
      </c>
      <c r="I1701">
        <v>1</v>
      </c>
      <c r="J1701">
        <v>1</v>
      </c>
      <c r="K1701" s="3">
        <v>1</v>
      </c>
      <c r="L1701">
        <v>2.6</v>
      </c>
      <c r="M1701">
        <v>2.6</v>
      </c>
      <c r="N1701">
        <v>2</v>
      </c>
    </row>
    <row r="1702" spans="1:14">
      <c r="A1702" t="s">
        <v>1865</v>
      </c>
      <c r="B1702" s="21" t="e">
        <f>VLOOKUP(A:A,'Bing search queries'!B:K,10,FALSE)</f>
        <v>#N/A</v>
      </c>
      <c r="C1702" s="21">
        <v>2.6</v>
      </c>
      <c r="D1702" s="22" t="e">
        <f>(C1702-B1702)/C1702</f>
        <v>#N/A</v>
      </c>
      <c r="E1702" t="s">
        <v>64</v>
      </c>
      <c r="F1702" t="s">
        <v>68</v>
      </c>
      <c r="G1702" t="s">
        <v>158</v>
      </c>
      <c r="H1702" t="s">
        <v>61</v>
      </c>
      <c r="I1702">
        <v>1</v>
      </c>
      <c r="J1702">
        <v>1</v>
      </c>
      <c r="K1702" s="3">
        <v>1</v>
      </c>
      <c r="L1702">
        <v>2.6</v>
      </c>
      <c r="M1702">
        <v>2.6</v>
      </c>
      <c r="N1702">
        <v>1</v>
      </c>
    </row>
    <row r="1703" spans="1:14">
      <c r="A1703" t="s">
        <v>800</v>
      </c>
      <c r="B1703" s="21">
        <f>VLOOKUP(A:A,'Bing search queries'!B:K,10,FALSE)</f>
        <v>1.0900000000000001</v>
      </c>
      <c r="C1703" s="21">
        <v>2.6</v>
      </c>
      <c r="D1703" s="22">
        <f>(C1703-B1703)/C1703</f>
        <v>0.5807692307692307</v>
      </c>
      <c r="E1703" t="s">
        <v>64</v>
      </c>
      <c r="F1703" t="s">
        <v>134</v>
      </c>
      <c r="G1703" t="s">
        <v>138</v>
      </c>
      <c r="H1703" t="s">
        <v>61</v>
      </c>
      <c r="I1703">
        <v>1</v>
      </c>
      <c r="J1703">
        <v>1</v>
      </c>
      <c r="K1703" s="3">
        <v>1</v>
      </c>
      <c r="L1703">
        <v>2.6</v>
      </c>
      <c r="M1703">
        <v>2.6</v>
      </c>
      <c r="N1703">
        <v>5</v>
      </c>
    </row>
    <row r="1704" spans="1:14">
      <c r="A1704" t="s">
        <v>2396</v>
      </c>
      <c r="B1704" s="21" t="e">
        <f>VLOOKUP(A:A,'Bing search queries'!B:K,10,FALSE)</f>
        <v>#N/A</v>
      </c>
      <c r="C1704" s="21">
        <v>2.6</v>
      </c>
      <c r="D1704" s="22" t="e">
        <f>(C1704-B1704)/C1704</f>
        <v>#N/A</v>
      </c>
      <c r="E1704" t="s">
        <v>64</v>
      </c>
      <c r="F1704" t="s">
        <v>80</v>
      </c>
      <c r="G1704" t="s">
        <v>959</v>
      </c>
      <c r="H1704" t="s">
        <v>70</v>
      </c>
      <c r="I1704">
        <v>1</v>
      </c>
      <c r="J1704">
        <v>1</v>
      </c>
      <c r="K1704" s="3">
        <v>1</v>
      </c>
      <c r="L1704">
        <v>2.6</v>
      </c>
      <c r="M1704">
        <v>2.6</v>
      </c>
      <c r="N1704">
        <v>8</v>
      </c>
    </row>
    <row r="1705" spans="1:14">
      <c r="A1705" t="s">
        <v>2862</v>
      </c>
      <c r="B1705" s="21" t="e">
        <f>VLOOKUP(A:A,'Bing search queries'!B:K,10,FALSE)</f>
        <v>#N/A</v>
      </c>
      <c r="C1705" s="21">
        <v>2.6</v>
      </c>
      <c r="D1705" s="22" t="e">
        <f>(C1705-B1705)/C1705</f>
        <v>#N/A</v>
      </c>
      <c r="E1705" t="s">
        <v>64</v>
      </c>
      <c r="F1705" t="s">
        <v>80</v>
      </c>
      <c r="G1705" t="s">
        <v>800</v>
      </c>
      <c r="H1705" t="s">
        <v>61</v>
      </c>
      <c r="I1705">
        <v>1</v>
      </c>
      <c r="J1705">
        <v>1</v>
      </c>
      <c r="K1705" s="3">
        <v>1</v>
      </c>
      <c r="L1705">
        <v>2.6</v>
      </c>
      <c r="M1705">
        <v>2.6</v>
      </c>
      <c r="N1705">
        <v>2</v>
      </c>
    </row>
    <row r="1706" spans="1:14">
      <c r="A1706" t="s">
        <v>1642</v>
      </c>
      <c r="B1706" s="21" t="e">
        <f>VLOOKUP(A:A,'Bing search queries'!B:K,10,FALSE)</f>
        <v>#N/A</v>
      </c>
      <c r="C1706" s="21">
        <v>2.59</v>
      </c>
      <c r="D1706" s="22" t="e">
        <f>(C1706-B1706)/C1706</f>
        <v>#N/A</v>
      </c>
      <c r="E1706" t="s">
        <v>64</v>
      </c>
      <c r="F1706" t="s">
        <v>65</v>
      </c>
      <c r="G1706" t="s">
        <v>151</v>
      </c>
      <c r="H1706" t="s">
        <v>61</v>
      </c>
      <c r="I1706">
        <v>1</v>
      </c>
      <c r="J1706">
        <v>82</v>
      </c>
      <c r="K1706" s="3">
        <v>1.2200000000000001E-2</v>
      </c>
      <c r="L1706">
        <v>2.59</v>
      </c>
      <c r="M1706">
        <v>2.59</v>
      </c>
      <c r="N1706">
        <v>1.8</v>
      </c>
    </row>
    <row r="1707" spans="1:14">
      <c r="A1707" t="s">
        <v>853</v>
      </c>
      <c r="B1707" s="21" t="e">
        <f>VLOOKUP(A:A,'Bing search queries'!B:K,10,FALSE)</f>
        <v>#N/A</v>
      </c>
      <c r="C1707" s="21">
        <v>2.59</v>
      </c>
      <c r="D1707" s="22" t="e">
        <f>(C1707-B1707)/C1707</f>
        <v>#N/A</v>
      </c>
      <c r="E1707" t="s">
        <v>64</v>
      </c>
      <c r="F1707" t="s">
        <v>134</v>
      </c>
      <c r="G1707" t="s">
        <v>255</v>
      </c>
      <c r="H1707" t="s">
        <v>70</v>
      </c>
      <c r="I1707">
        <v>1</v>
      </c>
      <c r="J1707">
        <v>2</v>
      </c>
      <c r="K1707" s="3">
        <v>0.5</v>
      </c>
      <c r="L1707">
        <v>2.59</v>
      </c>
      <c r="M1707">
        <v>2.59</v>
      </c>
      <c r="N1707">
        <v>4</v>
      </c>
    </row>
    <row r="1708" spans="1:14">
      <c r="A1708" t="s">
        <v>1957</v>
      </c>
      <c r="B1708" s="21" t="e">
        <f>VLOOKUP(A:A,'Bing search queries'!B:K,10,FALSE)</f>
        <v>#N/A</v>
      </c>
      <c r="C1708" s="21">
        <v>2.59</v>
      </c>
      <c r="D1708" s="22" t="e">
        <f>(C1708-B1708)/C1708</f>
        <v>#N/A</v>
      </c>
      <c r="E1708" t="s">
        <v>64</v>
      </c>
      <c r="F1708" t="s">
        <v>80</v>
      </c>
      <c r="G1708" t="s">
        <v>800</v>
      </c>
      <c r="H1708" t="s">
        <v>61</v>
      </c>
      <c r="I1708">
        <v>1</v>
      </c>
      <c r="J1708">
        <v>2</v>
      </c>
      <c r="K1708" s="3">
        <v>0.5</v>
      </c>
      <c r="L1708">
        <v>2.59</v>
      </c>
      <c r="M1708">
        <v>2.59</v>
      </c>
      <c r="N1708">
        <v>1</v>
      </c>
    </row>
    <row r="1709" spans="1:14">
      <c r="A1709" t="s">
        <v>266</v>
      </c>
      <c r="B1709" s="21" t="e">
        <f>VLOOKUP(A:A,'Bing search queries'!B:K,10,FALSE)</f>
        <v>#N/A</v>
      </c>
      <c r="C1709" s="21">
        <v>2.59</v>
      </c>
      <c r="D1709" s="22" t="e">
        <f>(C1709-B1709)/C1709</f>
        <v>#N/A</v>
      </c>
      <c r="E1709" t="s">
        <v>64</v>
      </c>
      <c r="F1709" t="s">
        <v>68</v>
      </c>
      <c r="G1709" t="s">
        <v>267</v>
      </c>
      <c r="H1709" t="s">
        <v>83</v>
      </c>
      <c r="I1709">
        <v>1</v>
      </c>
      <c r="J1709">
        <v>1</v>
      </c>
      <c r="K1709" s="3">
        <v>1</v>
      </c>
      <c r="L1709">
        <v>2.59</v>
      </c>
      <c r="M1709">
        <v>2.59</v>
      </c>
      <c r="N1709">
        <v>3</v>
      </c>
    </row>
    <row r="1710" spans="1:14">
      <c r="A1710" t="s">
        <v>1219</v>
      </c>
      <c r="B1710" s="21" t="e">
        <f>VLOOKUP(A:A,'Bing search queries'!B:K,10,FALSE)</f>
        <v>#N/A</v>
      </c>
      <c r="C1710" s="21">
        <v>2.59</v>
      </c>
      <c r="D1710" s="22" t="e">
        <f>(C1710-B1710)/C1710</f>
        <v>#N/A</v>
      </c>
      <c r="E1710" t="s">
        <v>85</v>
      </c>
      <c r="F1710" t="s">
        <v>121</v>
      </c>
      <c r="G1710" t="s">
        <v>122</v>
      </c>
      <c r="H1710" t="s">
        <v>61</v>
      </c>
      <c r="I1710">
        <v>1</v>
      </c>
      <c r="J1710">
        <v>1</v>
      </c>
      <c r="K1710" s="3">
        <v>1</v>
      </c>
      <c r="L1710">
        <v>2.59</v>
      </c>
      <c r="M1710">
        <v>2.59</v>
      </c>
      <c r="N1710">
        <v>1</v>
      </c>
    </row>
    <row r="1711" spans="1:14">
      <c r="A1711" t="s">
        <v>1496</v>
      </c>
      <c r="B1711" s="21" t="e">
        <f>VLOOKUP(A:A,'Bing search queries'!B:K,10,FALSE)</f>
        <v>#N/A</v>
      </c>
      <c r="C1711" s="21">
        <v>2.59</v>
      </c>
      <c r="D1711" s="22" t="e">
        <f>(C1711-B1711)/C1711</f>
        <v>#N/A</v>
      </c>
      <c r="E1711" t="s">
        <v>85</v>
      </c>
      <c r="F1711" t="s">
        <v>240</v>
      </c>
      <c r="G1711" t="s">
        <v>1194</v>
      </c>
      <c r="H1711" t="s">
        <v>61</v>
      </c>
      <c r="I1711">
        <v>1</v>
      </c>
      <c r="J1711">
        <v>1</v>
      </c>
      <c r="K1711" s="3">
        <v>1</v>
      </c>
      <c r="L1711">
        <v>2.59</v>
      </c>
      <c r="M1711">
        <v>2.59</v>
      </c>
      <c r="N1711">
        <v>1</v>
      </c>
    </row>
    <row r="1712" spans="1:14">
      <c r="A1712" t="s">
        <v>1643</v>
      </c>
      <c r="B1712" s="21" t="e">
        <f>VLOOKUP(A:A,'Bing search queries'!B:K,10,FALSE)</f>
        <v>#N/A</v>
      </c>
      <c r="C1712" s="21">
        <v>2.59</v>
      </c>
      <c r="D1712" s="22" t="e">
        <f>(C1712-B1712)/C1712</f>
        <v>#N/A</v>
      </c>
      <c r="E1712" t="s">
        <v>64</v>
      </c>
      <c r="F1712" t="s">
        <v>68</v>
      </c>
      <c r="G1712" t="s">
        <v>69</v>
      </c>
      <c r="H1712" t="s">
        <v>61</v>
      </c>
      <c r="I1712">
        <v>1</v>
      </c>
      <c r="J1712">
        <v>1</v>
      </c>
      <c r="K1712" s="3">
        <v>1</v>
      </c>
      <c r="L1712">
        <v>2.59</v>
      </c>
      <c r="M1712">
        <v>2.59</v>
      </c>
      <c r="N1712">
        <v>4</v>
      </c>
    </row>
    <row r="1713" spans="1:14">
      <c r="A1713" t="s">
        <v>2244</v>
      </c>
      <c r="B1713" s="21" t="e">
        <f>VLOOKUP(A:A,'Bing search queries'!B:K,10,FALSE)</f>
        <v>#N/A</v>
      </c>
      <c r="C1713" s="21">
        <v>2.59</v>
      </c>
      <c r="D1713" s="22" t="e">
        <f>(C1713-B1713)/C1713</f>
        <v>#N/A</v>
      </c>
      <c r="E1713" t="s">
        <v>64</v>
      </c>
      <c r="F1713" t="s">
        <v>68</v>
      </c>
      <c r="G1713" t="s">
        <v>69</v>
      </c>
      <c r="H1713" t="s">
        <v>61</v>
      </c>
      <c r="I1713">
        <v>1</v>
      </c>
      <c r="J1713">
        <v>1</v>
      </c>
      <c r="K1713" s="3">
        <v>1</v>
      </c>
      <c r="L1713">
        <v>2.59</v>
      </c>
      <c r="M1713">
        <v>2.59</v>
      </c>
      <c r="N1713">
        <v>2</v>
      </c>
    </row>
    <row r="1714" spans="1:14">
      <c r="A1714" t="s">
        <v>572</v>
      </c>
      <c r="B1714" s="21">
        <f>VLOOKUP(A:A,'Bing search queries'!B:K,10,FALSE)</f>
        <v>2.69</v>
      </c>
      <c r="C1714" s="21">
        <v>2.58</v>
      </c>
      <c r="D1714" s="22">
        <f>(C1714-B1714)/C1714</f>
        <v>-4.2635658914728633E-2</v>
      </c>
      <c r="E1714" t="s">
        <v>64</v>
      </c>
      <c r="F1714" t="s">
        <v>80</v>
      </c>
      <c r="G1714" t="s">
        <v>1053</v>
      </c>
      <c r="H1714" t="s">
        <v>112</v>
      </c>
      <c r="I1714">
        <v>1</v>
      </c>
      <c r="J1714">
        <v>40</v>
      </c>
      <c r="K1714" s="3">
        <v>2.5000000000000001E-2</v>
      </c>
      <c r="L1714">
        <v>2.58</v>
      </c>
      <c r="M1714">
        <v>2.58</v>
      </c>
      <c r="N1714">
        <v>3.2</v>
      </c>
    </row>
    <row r="1715" spans="1:14">
      <c r="A1715" t="s">
        <v>1665</v>
      </c>
      <c r="B1715" s="21" t="e">
        <f>VLOOKUP(A:A,'Bing search queries'!B:K,10,FALSE)</f>
        <v>#N/A</v>
      </c>
      <c r="C1715" s="21">
        <v>2.58</v>
      </c>
      <c r="D1715" s="22" t="e">
        <f>(C1715-B1715)/C1715</f>
        <v>#N/A</v>
      </c>
      <c r="E1715" t="s">
        <v>64</v>
      </c>
      <c r="F1715" t="s">
        <v>68</v>
      </c>
      <c r="G1715" t="s">
        <v>69</v>
      </c>
      <c r="H1715" t="s">
        <v>61</v>
      </c>
      <c r="I1715">
        <v>1</v>
      </c>
      <c r="J1715">
        <v>15</v>
      </c>
      <c r="K1715" s="3">
        <v>6.6699999999999995E-2</v>
      </c>
      <c r="L1715">
        <v>2.58</v>
      </c>
      <c r="M1715">
        <v>2.58</v>
      </c>
      <c r="N1715">
        <v>5.4</v>
      </c>
    </row>
    <row r="1716" spans="1:14">
      <c r="A1716" t="s">
        <v>2708</v>
      </c>
      <c r="B1716" s="21" t="e">
        <f>VLOOKUP(A:A,'Bing search queries'!B:K,10,FALSE)</f>
        <v>#N/A</v>
      </c>
      <c r="C1716" s="21">
        <v>2.58</v>
      </c>
      <c r="D1716" s="22" t="e">
        <f>(C1716-B1716)/C1716</f>
        <v>#N/A</v>
      </c>
      <c r="E1716" t="s">
        <v>64</v>
      </c>
      <c r="F1716" t="s">
        <v>134</v>
      </c>
      <c r="G1716" t="s">
        <v>255</v>
      </c>
      <c r="H1716" t="s">
        <v>70</v>
      </c>
      <c r="I1716">
        <v>1</v>
      </c>
      <c r="J1716">
        <v>2</v>
      </c>
      <c r="K1716" s="3">
        <v>0.5</v>
      </c>
      <c r="L1716">
        <v>2.58</v>
      </c>
      <c r="M1716">
        <v>2.58</v>
      </c>
      <c r="N1716">
        <v>3.5</v>
      </c>
    </row>
    <row r="1717" spans="1:14">
      <c r="A1717" t="s">
        <v>2771</v>
      </c>
      <c r="B1717" s="21" t="e">
        <f>VLOOKUP(A:A,'Bing search queries'!B:K,10,FALSE)</f>
        <v>#N/A</v>
      </c>
      <c r="C1717" s="21">
        <v>2.58</v>
      </c>
      <c r="D1717" s="22" t="e">
        <f>(C1717-B1717)/C1717</f>
        <v>#N/A</v>
      </c>
      <c r="E1717" t="s">
        <v>64</v>
      </c>
      <c r="F1717" t="s">
        <v>68</v>
      </c>
      <c r="G1717" t="s">
        <v>69</v>
      </c>
      <c r="H1717" t="s">
        <v>61</v>
      </c>
      <c r="I1717">
        <v>1</v>
      </c>
      <c r="J1717">
        <v>2</v>
      </c>
      <c r="K1717" s="3">
        <v>0.5</v>
      </c>
      <c r="L1717">
        <v>2.58</v>
      </c>
      <c r="M1717">
        <v>2.58</v>
      </c>
      <c r="N1717">
        <v>9</v>
      </c>
    </row>
    <row r="1718" spans="1:14">
      <c r="A1718" t="s">
        <v>320</v>
      </c>
      <c r="B1718" s="21" t="e">
        <f>VLOOKUP(A:A,'Bing search queries'!B:K,10,FALSE)</f>
        <v>#N/A</v>
      </c>
      <c r="C1718" s="21">
        <v>2.58</v>
      </c>
      <c r="D1718" s="22" t="e">
        <f>(C1718-B1718)/C1718</f>
        <v>#N/A</v>
      </c>
      <c r="E1718" t="s">
        <v>64</v>
      </c>
      <c r="F1718" t="s">
        <v>68</v>
      </c>
      <c r="G1718" t="s">
        <v>69</v>
      </c>
      <c r="H1718" t="s">
        <v>61</v>
      </c>
      <c r="I1718">
        <v>1</v>
      </c>
      <c r="J1718">
        <v>1</v>
      </c>
      <c r="K1718" s="3">
        <v>1</v>
      </c>
      <c r="L1718">
        <v>2.58</v>
      </c>
      <c r="M1718">
        <v>2.58</v>
      </c>
      <c r="N1718">
        <v>2</v>
      </c>
    </row>
    <row r="1719" spans="1:14">
      <c r="A1719" t="s">
        <v>511</v>
      </c>
      <c r="B1719" s="21" t="e">
        <f>VLOOKUP(A:A,'Bing search queries'!B:K,10,FALSE)</f>
        <v>#N/A</v>
      </c>
      <c r="C1719" s="21">
        <v>2.58</v>
      </c>
      <c r="D1719" s="22" t="e">
        <f>(C1719-B1719)/C1719</f>
        <v>#N/A</v>
      </c>
      <c r="E1719" t="s">
        <v>64</v>
      </c>
      <c r="F1719" t="s">
        <v>68</v>
      </c>
      <c r="G1719" t="s">
        <v>69</v>
      </c>
      <c r="H1719" t="s">
        <v>61</v>
      </c>
      <c r="I1719">
        <v>1</v>
      </c>
      <c r="J1719">
        <v>1</v>
      </c>
      <c r="K1719" s="3">
        <v>1</v>
      </c>
      <c r="L1719">
        <v>2.58</v>
      </c>
      <c r="M1719">
        <v>2.58</v>
      </c>
      <c r="N1719">
        <v>2</v>
      </c>
    </row>
    <row r="1720" spans="1:14">
      <c r="A1720" t="s">
        <v>762</v>
      </c>
      <c r="B1720" s="21" t="e">
        <f>VLOOKUP(A:A,'Bing search queries'!B:K,10,FALSE)</f>
        <v>#N/A</v>
      </c>
      <c r="C1720" s="21">
        <v>2.58</v>
      </c>
      <c r="D1720" s="22" t="e">
        <f>(C1720-B1720)/C1720</f>
        <v>#N/A</v>
      </c>
      <c r="E1720" t="s">
        <v>64</v>
      </c>
      <c r="F1720" t="s">
        <v>68</v>
      </c>
      <c r="G1720" t="s">
        <v>69</v>
      </c>
      <c r="H1720" t="s">
        <v>61</v>
      </c>
      <c r="I1720">
        <v>1</v>
      </c>
      <c r="J1720">
        <v>1</v>
      </c>
      <c r="K1720" s="3">
        <v>1</v>
      </c>
      <c r="L1720">
        <v>2.58</v>
      </c>
      <c r="M1720">
        <v>2.58</v>
      </c>
      <c r="N1720">
        <v>6</v>
      </c>
    </row>
    <row r="1721" spans="1:14">
      <c r="A1721" t="s">
        <v>806</v>
      </c>
      <c r="B1721" s="21" t="e">
        <f>VLOOKUP(A:A,'Bing search queries'!B:K,10,FALSE)</f>
        <v>#N/A</v>
      </c>
      <c r="C1721" s="21">
        <v>2.58</v>
      </c>
      <c r="D1721" s="22" t="e">
        <f>(C1721-B1721)/C1721</f>
        <v>#N/A</v>
      </c>
      <c r="E1721" t="s">
        <v>64</v>
      </c>
      <c r="F1721" t="s">
        <v>68</v>
      </c>
      <c r="G1721" t="s">
        <v>158</v>
      </c>
      <c r="H1721" t="s">
        <v>61</v>
      </c>
      <c r="I1721">
        <v>1</v>
      </c>
      <c r="J1721">
        <v>1</v>
      </c>
      <c r="K1721" s="3">
        <v>1</v>
      </c>
      <c r="L1721">
        <v>2.58</v>
      </c>
      <c r="M1721">
        <v>2.58</v>
      </c>
      <c r="N1721">
        <v>3</v>
      </c>
    </row>
    <row r="1722" spans="1:14">
      <c r="A1722" t="s">
        <v>1439</v>
      </c>
      <c r="B1722" s="21" t="e">
        <f>VLOOKUP(A:A,'Bing search queries'!B:K,10,FALSE)</f>
        <v>#N/A</v>
      </c>
      <c r="C1722" s="21">
        <v>2.58</v>
      </c>
      <c r="D1722" s="22" t="e">
        <f>(C1722-B1722)/C1722</f>
        <v>#N/A</v>
      </c>
      <c r="E1722" t="s">
        <v>64</v>
      </c>
      <c r="F1722" t="s">
        <v>76</v>
      </c>
      <c r="G1722" t="s">
        <v>77</v>
      </c>
      <c r="H1722" t="s">
        <v>61</v>
      </c>
      <c r="I1722">
        <v>1</v>
      </c>
      <c r="J1722">
        <v>1</v>
      </c>
      <c r="K1722" s="3">
        <v>1</v>
      </c>
      <c r="L1722">
        <v>2.58</v>
      </c>
      <c r="M1722">
        <v>2.58</v>
      </c>
      <c r="N1722">
        <v>4</v>
      </c>
    </row>
    <row r="1723" spans="1:14">
      <c r="A1723" t="s">
        <v>1653</v>
      </c>
      <c r="B1723" s="21" t="e">
        <f>VLOOKUP(A:A,'Bing search queries'!B:K,10,FALSE)</f>
        <v>#N/A</v>
      </c>
      <c r="C1723" s="21">
        <v>2.58</v>
      </c>
      <c r="D1723" s="22" t="e">
        <f>(C1723-B1723)/C1723</f>
        <v>#N/A</v>
      </c>
      <c r="E1723" t="s">
        <v>64</v>
      </c>
      <c r="F1723" t="s">
        <v>68</v>
      </c>
      <c r="G1723" t="s">
        <v>69</v>
      </c>
      <c r="H1723" t="s">
        <v>61</v>
      </c>
      <c r="I1723">
        <v>1</v>
      </c>
      <c r="J1723">
        <v>1</v>
      </c>
      <c r="K1723" s="3">
        <v>1</v>
      </c>
      <c r="L1723">
        <v>2.58</v>
      </c>
      <c r="M1723">
        <v>2.58</v>
      </c>
      <c r="N1723">
        <v>2</v>
      </c>
    </row>
    <row r="1724" spans="1:14">
      <c r="A1724" t="s">
        <v>2101</v>
      </c>
      <c r="B1724" s="21" t="e">
        <f>VLOOKUP(A:A,'Bing search queries'!B:K,10,FALSE)</f>
        <v>#N/A</v>
      </c>
      <c r="C1724" s="21">
        <v>2.58</v>
      </c>
      <c r="D1724" s="22" t="e">
        <f>(C1724-B1724)/C1724</f>
        <v>#N/A</v>
      </c>
      <c r="E1724" t="s">
        <v>64</v>
      </c>
      <c r="F1724" t="s">
        <v>80</v>
      </c>
      <c r="G1724" t="s">
        <v>178</v>
      </c>
      <c r="H1724" t="s">
        <v>78</v>
      </c>
      <c r="I1724">
        <v>1</v>
      </c>
      <c r="J1724">
        <v>1</v>
      </c>
      <c r="K1724" s="3">
        <v>1</v>
      </c>
      <c r="L1724">
        <v>2.58</v>
      </c>
      <c r="M1724">
        <v>2.58</v>
      </c>
      <c r="N1724">
        <v>3</v>
      </c>
    </row>
    <row r="1725" spans="1:14">
      <c r="A1725" t="s">
        <v>2273</v>
      </c>
      <c r="B1725" s="21" t="e">
        <f>VLOOKUP(A:A,'Bing search queries'!B:K,10,FALSE)</f>
        <v>#N/A</v>
      </c>
      <c r="C1725" s="21">
        <v>2.58</v>
      </c>
      <c r="D1725" s="22" t="e">
        <f>(C1725-B1725)/C1725</f>
        <v>#N/A</v>
      </c>
      <c r="E1725" t="s">
        <v>64</v>
      </c>
      <c r="F1725" t="s">
        <v>134</v>
      </c>
      <c r="G1725" t="s">
        <v>558</v>
      </c>
      <c r="H1725" t="s">
        <v>61</v>
      </c>
      <c r="I1725">
        <v>1</v>
      </c>
      <c r="J1725">
        <v>1</v>
      </c>
      <c r="K1725" s="3">
        <v>1</v>
      </c>
      <c r="L1725">
        <v>2.58</v>
      </c>
      <c r="M1725">
        <v>2.58</v>
      </c>
      <c r="N1725">
        <v>6</v>
      </c>
    </row>
    <row r="1726" spans="1:14">
      <c r="A1726" t="s">
        <v>2337</v>
      </c>
      <c r="B1726" s="21" t="e">
        <f>VLOOKUP(A:A,'Bing search queries'!B:K,10,FALSE)</f>
        <v>#N/A</v>
      </c>
      <c r="C1726" s="21">
        <v>2.58</v>
      </c>
      <c r="D1726" s="22" t="e">
        <f>(C1726-B1726)/C1726</f>
        <v>#N/A</v>
      </c>
      <c r="E1726" t="s">
        <v>64</v>
      </c>
      <c r="F1726" t="s">
        <v>134</v>
      </c>
      <c r="G1726" t="s">
        <v>146</v>
      </c>
      <c r="H1726" t="s">
        <v>61</v>
      </c>
      <c r="I1726">
        <v>1</v>
      </c>
      <c r="J1726">
        <v>1</v>
      </c>
      <c r="K1726" s="3">
        <v>1</v>
      </c>
      <c r="L1726">
        <v>2.58</v>
      </c>
      <c r="M1726">
        <v>2.58</v>
      </c>
      <c r="N1726">
        <v>8</v>
      </c>
    </row>
    <row r="1727" spans="1:14">
      <c r="A1727" t="s">
        <v>2360</v>
      </c>
      <c r="B1727" s="21" t="e">
        <f>VLOOKUP(A:A,'Bing search queries'!B:K,10,FALSE)</f>
        <v>#N/A</v>
      </c>
      <c r="C1727" s="21">
        <v>2.58</v>
      </c>
      <c r="D1727" s="22" t="e">
        <f>(C1727-B1727)/C1727</f>
        <v>#N/A</v>
      </c>
      <c r="E1727" t="s">
        <v>64</v>
      </c>
      <c r="F1727" t="s">
        <v>68</v>
      </c>
      <c r="G1727" t="s">
        <v>126</v>
      </c>
      <c r="H1727" t="s">
        <v>78</v>
      </c>
      <c r="I1727">
        <v>1</v>
      </c>
      <c r="J1727">
        <v>1</v>
      </c>
      <c r="K1727" s="3">
        <v>1</v>
      </c>
      <c r="L1727">
        <v>2.58</v>
      </c>
      <c r="M1727">
        <v>2.58</v>
      </c>
      <c r="N1727">
        <v>1</v>
      </c>
    </row>
    <row r="1728" spans="1:14">
      <c r="A1728" t="s">
        <v>1968</v>
      </c>
      <c r="B1728" s="21" t="e">
        <f>VLOOKUP(A:A,'Bing search queries'!B:K,10,FALSE)</f>
        <v>#N/A</v>
      </c>
      <c r="C1728" s="21">
        <v>2.57</v>
      </c>
      <c r="D1728" s="22" t="e">
        <f>(C1728-B1728)/C1728</f>
        <v>#N/A</v>
      </c>
      <c r="E1728" t="s">
        <v>64</v>
      </c>
      <c r="F1728" t="s">
        <v>80</v>
      </c>
      <c r="G1728" t="s">
        <v>160</v>
      </c>
      <c r="H1728" t="s">
        <v>61</v>
      </c>
      <c r="I1728">
        <v>1</v>
      </c>
      <c r="J1728">
        <v>5</v>
      </c>
      <c r="K1728" s="3">
        <v>0.2</v>
      </c>
      <c r="L1728">
        <v>2.57</v>
      </c>
      <c r="M1728">
        <v>2.57</v>
      </c>
      <c r="N1728">
        <v>1.4</v>
      </c>
    </row>
    <row r="1729" spans="1:14">
      <c r="A1729" t="s">
        <v>1184</v>
      </c>
      <c r="B1729" s="21" t="e">
        <f>VLOOKUP(A:A,'Bing search queries'!B:K,10,FALSE)</f>
        <v>#N/A</v>
      </c>
      <c r="C1729" s="21">
        <v>2.57</v>
      </c>
      <c r="D1729" s="22" t="e">
        <f>(C1729-B1729)/C1729</f>
        <v>#N/A</v>
      </c>
      <c r="E1729" t="s">
        <v>64</v>
      </c>
      <c r="F1729" t="s">
        <v>68</v>
      </c>
      <c r="G1729" t="s">
        <v>158</v>
      </c>
      <c r="H1729" t="s">
        <v>61</v>
      </c>
      <c r="I1729">
        <v>1</v>
      </c>
      <c r="J1729">
        <v>2</v>
      </c>
      <c r="K1729" s="3">
        <v>0.5</v>
      </c>
      <c r="L1729">
        <v>2.57</v>
      </c>
      <c r="M1729">
        <v>2.57</v>
      </c>
      <c r="N1729">
        <v>1</v>
      </c>
    </row>
    <row r="1730" spans="1:14">
      <c r="A1730" t="s">
        <v>1736</v>
      </c>
      <c r="B1730" s="21" t="e">
        <f>VLOOKUP(A:A,'Bing search queries'!B:K,10,FALSE)</f>
        <v>#N/A</v>
      </c>
      <c r="C1730" s="21">
        <v>2.57</v>
      </c>
      <c r="D1730" s="22" t="e">
        <f>(C1730-B1730)/C1730</f>
        <v>#N/A</v>
      </c>
      <c r="E1730" t="s">
        <v>64</v>
      </c>
      <c r="F1730" t="s">
        <v>68</v>
      </c>
      <c r="G1730" t="s">
        <v>69</v>
      </c>
      <c r="H1730" t="s">
        <v>61</v>
      </c>
      <c r="I1730">
        <v>1</v>
      </c>
      <c r="J1730">
        <v>2</v>
      </c>
      <c r="K1730" s="3">
        <v>0.5</v>
      </c>
      <c r="L1730">
        <v>2.57</v>
      </c>
      <c r="M1730">
        <v>2.57</v>
      </c>
      <c r="N1730">
        <v>2</v>
      </c>
    </row>
    <row r="1731" spans="1:14">
      <c r="A1731" t="s">
        <v>1751</v>
      </c>
      <c r="B1731" s="21" t="e">
        <f>VLOOKUP(A:A,'Bing search queries'!B:K,10,FALSE)</f>
        <v>#N/A</v>
      </c>
      <c r="C1731" s="21">
        <v>2.57</v>
      </c>
      <c r="D1731" s="22" t="e">
        <f>(C1731-B1731)/C1731</f>
        <v>#N/A</v>
      </c>
      <c r="E1731" t="s">
        <v>64</v>
      </c>
      <c r="F1731" t="s">
        <v>76</v>
      </c>
      <c r="G1731" t="s">
        <v>77</v>
      </c>
      <c r="H1731" t="s">
        <v>61</v>
      </c>
      <c r="I1731">
        <v>1</v>
      </c>
      <c r="J1731">
        <v>2</v>
      </c>
      <c r="K1731" s="3">
        <v>0.5</v>
      </c>
      <c r="L1731">
        <v>2.57</v>
      </c>
      <c r="M1731">
        <v>2.57</v>
      </c>
      <c r="N1731">
        <v>2</v>
      </c>
    </row>
    <row r="1732" spans="1:14">
      <c r="A1732" t="s">
        <v>1404</v>
      </c>
      <c r="B1732" s="21" t="e">
        <f>VLOOKUP(A:A,'Bing search queries'!B:K,10,FALSE)</f>
        <v>#N/A</v>
      </c>
      <c r="C1732" s="21">
        <v>2.57</v>
      </c>
      <c r="D1732" s="22" t="e">
        <f>(C1732-B1732)/C1732</f>
        <v>#N/A</v>
      </c>
      <c r="E1732" t="s">
        <v>64</v>
      </c>
      <c r="F1732" t="s">
        <v>68</v>
      </c>
      <c r="G1732" t="s">
        <v>158</v>
      </c>
      <c r="H1732" t="s">
        <v>61</v>
      </c>
      <c r="I1732">
        <v>1</v>
      </c>
      <c r="J1732">
        <v>1</v>
      </c>
      <c r="K1732" s="3">
        <v>1</v>
      </c>
      <c r="L1732">
        <v>2.57</v>
      </c>
      <c r="M1732">
        <v>2.57</v>
      </c>
      <c r="N1732">
        <v>1</v>
      </c>
    </row>
    <row r="1733" spans="1:14">
      <c r="A1733" t="s">
        <v>1494</v>
      </c>
      <c r="B1733" s="21" t="e">
        <f>VLOOKUP(A:A,'Bing search queries'!B:K,10,FALSE)</f>
        <v>#N/A</v>
      </c>
      <c r="C1733" s="21">
        <v>2.57</v>
      </c>
      <c r="D1733" s="22" t="e">
        <f>(C1733-B1733)/C1733</f>
        <v>#N/A</v>
      </c>
      <c r="E1733" t="s">
        <v>64</v>
      </c>
      <c r="F1733" t="s">
        <v>134</v>
      </c>
      <c r="G1733" t="s">
        <v>255</v>
      </c>
      <c r="H1733" t="s">
        <v>70</v>
      </c>
      <c r="I1733">
        <v>1</v>
      </c>
      <c r="J1733">
        <v>1</v>
      </c>
      <c r="K1733" s="3">
        <v>1</v>
      </c>
      <c r="L1733">
        <v>2.57</v>
      </c>
      <c r="M1733">
        <v>2.57</v>
      </c>
      <c r="N1733">
        <v>5</v>
      </c>
    </row>
    <row r="1734" spans="1:14">
      <c r="A1734" t="s">
        <v>1900</v>
      </c>
      <c r="B1734" s="21" t="e">
        <f>VLOOKUP(A:A,'Bing search queries'!B:K,10,FALSE)</f>
        <v>#N/A</v>
      </c>
      <c r="C1734" s="21">
        <v>2.57</v>
      </c>
      <c r="D1734" s="22" t="e">
        <f>(C1734-B1734)/C1734</f>
        <v>#N/A</v>
      </c>
      <c r="E1734" t="s">
        <v>64</v>
      </c>
      <c r="F1734" t="s">
        <v>68</v>
      </c>
      <c r="G1734" t="s">
        <v>158</v>
      </c>
      <c r="H1734" t="s">
        <v>78</v>
      </c>
      <c r="I1734">
        <v>1</v>
      </c>
      <c r="J1734">
        <v>1</v>
      </c>
      <c r="K1734" s="3">
        <v>1</v>
      </c>
      <c r="L1734">
        <v>2.57</v>
      </c>
      <c r="M1734">
        <v>2.57</v>
      </c>
      <c r="N1734">
        <v>3</v>
      </c>
    </row>
    <row r="1735" spans="1:14">
      <c r="A1735" t="s">
        <v>2275</v>
      </c>
      <c r="B1735" s="21" t="e">
        <f>VLOOKUP(A:A,'Bing search queries'!B:K,10,FALSE)</f>
        <v>#N/A</v>
      </c>
      <c r="C1735" s="21">
        <v>2.57</v>
      </c>
      <c r="D1735" s="22" t="e">
        <f>(C1735-B1735)/C1735</f>
        <v>#N/A</v>
      </c>
      <c r="E1735" t="s">
        <v>64</v>
      </c>
      <c r="F1735" t="s">
        <v>68</v>
      </c>
      <c r="G1735" t="s">
        <v>158</v>
      </c>
      <c r="H1735" t="s">
        <v>61</v>
      </c>
      <c r="I1735">
        <v>1</v>
      </c>
      <c r="J1735">
        <v>1</v>
      </c>
      <c r="K1735" s="3">
        <v>1</v>
      </c>
      <c r="L1735">
        <v>2.57</v>
      </c>
      <c r="M1735">
        <v>2.57</v>
      </c>
      <c r="N1735">
        <v>1</v>
      </c>
    </row>
    <row r="1736" spans="1:14">
      <c r="A1736" t="s">
        <v>2451</v>
      </c>
      <c r="B1736" s="21" t="e">
        <f>VLOOKUP(A:A,'Bing search queries'!B:K,10,FALSE)</f>
        <v>#N/A</v>
      </c>
      <c r="C1736" s="21">
        <v>2.57</v>
      </c>
      <c r="D1736" s="22" t="e">
        <f>(C1736-B1736)/C1736</f>
        <v>#N/A</v>
      </c>
      <c r="E1736" t="s">
        <v>64</v>
      </c>
      <c r="F1736" t="s">
        <v>134</v>
      </c>
      <c r="G1736" t="s">
        <v>143</v>
      </c>
      <c r="H1736" t="s">
        <v>61</v>
      </c>
      <c r="I1736">
        <v>1</v>
      </c>
      <c r="J1736">
        <v>1</v>
      </c>
      <c r="K1736" s="3">
        <v>1</v>
      </c>
      <c r="L1736">
        <v>2.57</v>
      </c>
      <c r="M1736">
        <v>2.57</v>
      </c>
      <c r="N1736">
        <v>2</v>
      </c>
    </row>
    <row r="1737" spans="1:14">
      <c r="A1737" t="s">
        <v>157</v>
      </c>
      <c r="B1737" s="21" t="e">
        <f>VLOOKUP(A:A,'Bing search queries'!B:K,10,FALSE)</f>
        <v>#N/A</v>
      </c>
      <c r="C1737" s="21">
        <v>2.56</v>
      </c>
      <c r="D1737" s="22" t="e">
        <f>(C1737-B1737)/C1737</f>
        <v>#N/A</v>
      </c>
      <c r="E1737" t="s">
        <v>64</v>
      </c>
      <c r="F1737" t="s">
        <v>68</v>
      </c>
      <c r="G1737" t="s">
        <v>158</v>
      </c>
      <c r="H1737" t="s">
        <v>61</v>
      </c>
      <c r="I1737">
        <v>1</v>
      </c>
      <c r="J1737">
        <v>3</v>
      </c>
      <c r="K1737" s="3">
        <v>0.33329999999999999</v>
      </c>
      <c r="L1737">
        <v>2.56</v>
      </c>
      <c r="M1737">
        <v>2.56</v>
      </c>
      <c r="N1737">
        <v>1.3</v>
      </c>
    </row>
    <row r="1738" spans="1:14">
      <c r="A1738" t="s">
        <v>387</v>
      </c>
      <c r="B1738" s="21" t="e">
        <f>VLOOKUP(A:A,'Bing search queries'!B:K,10,FALSE)</f>
        <v>#N/A</v>
      </c>
      <c r="C1738" s="21">
        <v>2.56</v>
      </c>
      <c r="D1738" s="22" t="e">
        <f>(C1738-B1738)/C1738</f>
        <v>#N/A</v>
      </c>
      <c r="E1738" t="s">
        <v>64</v>
      </c>
      <c r="F1738" t="s">
        <v>97</v>
      </c>
      <c r="G1738" t="s">
        <v>388</v>
      </c>
      <c r="H1738" t="s">
        <v>61</v>
      </c>
      <c r="I1738">
        <v>1</v>
      </c>
      <c r="J1738">
        <v>3</v>
      </c>
      <c r="K1738" s="3">
        <v>0.33329999999999999</v>
      </c>
      <c r="L1738">
        <v>2.56</v>
      </c>
      <c r="M1738">
        <v>2.56</v>
      </c>
      <c r="N1738">
        <v>2.7</v>
      </c>
    </row>
    <row r="1739" spans="1:14">
      <c r="A1739" t="s">
        <v>901</v>
      </c>
      <c r="B1739" s="21" t="e">
        <f>VLOOKUP(A:A,'Bing search queries'!B:K,10,FALSE)</f>
        <v>#N/A</v>
      </c>
      <c r="C1739" s="21">
        <v>2.56</v>
      </c>
      <c r="D1739" s="22" t="e">
        <f>(C1739-B1739)/C1739</f>
        <v>#N/A</v>
      </c>
      <c r="E1739" t="s">
        <v>85</v>
      </c>
      <c r="F1739" t="s">
        <v>121</v>
      </c>
      <c r="G1739" t="s">
        <v>122</v>
      </c>
      <c r="H1739" t="s">
        <v>61</v>
      </c>
      <c r="I1739">
        <v>1</v>
      </c>
      <c r="J1739">
        <v>2</v>
      </c>
      <c r="K1739" s="3">
        <v>0.5</v>
      </c>
      <c r="L1739">
        <v>2.56</v>
      </c>
      <c r="M1739">
        <v>2.56</v>
      </c>
      <c r="N1739">
        <v>1</v>
      </c>
    </row>
    <row r="1740" spans="1:14">
      <c r="A1740" t="s">
        <v>1303</v>
      </c>
      <c r="B1740" s="21" t="e">
        <f>VLOOKUP(A:A,'Bing search queries'!B:K,10,FALSE)</f>
        <v>#N/A</v>
      </c>
      <c r="C1740" s="21">
        <v>2.56</v>
      </c>
      <c r="D1740" s="22" t="e">
        <f>(C1740-B1740)/C1740</f>
        <v>#N/A</v>
      </c>
      <c r="E1740" t="s">
        <v>64</v>
      </c>
      <c r="F1740" t="s">
        <v>76</v>
      </c>
      <c r="G1740" t="s">
        <v>77</v>
      </c>
      <c r="H1740" t="s">
        <v>78</v>
      </c>
      <c r="I1740">
        <v>1</v>
      </c>
      <c r="J1740">
        <v>1</v>
      </c>
      <c r="K1740" s="3">
        <v>1</v>
      </c>
      <c r="L1740">
        <v>2.56</v>
      </c>
      <c r="M1740">
        <v>2.56</v>
      </c>
      <c r="N1740">
        <v>1</v>
      </c>
    </row>
    <row r="1741" spans="1:14">
      <c r="A1741" t="s">
        <v>1745</v>
      </c>
      <c r="B1741" s="21" t="e">
        <f>VLOOKUP(A:A,'Bing search queries'!B:K,10,FALSE)</f>
        <v>#N/A</v>
      </c>
      <c r="C1741" s="21">
        <v>2.56</v>
      </c>
      <c r="D1741" s="22" t="e">
        <f>(C1741-B1741)/C1741</f>
        <v>#N/A</v>
      </c>
      <c r="E1741" t="s">
        <v>64</v>
      </c>
      <c r="F1741" t="s">
        <v>68</v>
      </c>
      <c r="G1741" t="s">
        <v>158</v>
      </c>
      <c r="H1741" t="s">
        <v>61</v>
      </c>
      <c r="I1741">
        <v>1</v>
      </c>
      <c r="J1741">
        <v>1</v>
      </c>
      <c r="K1741" s="3">
        <v>1</v>
      </c>
      <c r="L1741">
        <v>2.56</v>
      </c>
      <c r="M1741">
        <v>2.56</v>
      </c>
      <c r="N1741">
        <v>5</v>
      </c>
    </row>
    <row r="1742" spans="1:14">
      <c r="A1742" t="s">
        <v>2371</v>
      </c>
      <c r="B1742" s="21" t="e">
        <f>VLOOKUP(A:A,'Bing search queries'!B:K,10,FALSE)</f>
        <v>#N/A</v>
      </c>
      <c r="C1742" s="21">
        <v>2.56</v>
      </c>
      <c r="D1742" s="22" t="e">
        <f>(C1742-B1742)/C1742</f>
        <v>#N/A</v>
      </c>
      <c r="E1742" t="s">
        <v>64</v>
      </c>
      <c r="F1742" t="s">
        <v>68</v>
      </c>
      <c r="G1742" t="s">
        <v>158</v>
      </c>
      <c r="H1742" t="s">
        <v>61</v>
      </c>
      <c r="I1742">
        <v>1</v>
      </c>
      <c r="J1742">
        <v>1</v>
      </c>
      <c r="K1742" s="3">
        <v>1</v>
      </c>
      <c r="L1742">
        <v>2.56</v>
      </c>
      <c r="M1742">
        <v>2.56</v>
      </c>
      <c r="N1742">
        <v>2</v>
      </c>
    </row>
    <row r="1743" spans="1:14">
      <c r="A1743" t="s">
        <v>2730</v>
      </c>
      <c r="B1743" s="21" t="e">
        <f>VLOOKUP(A:A,'Bing search queries'!B:K,10,FALSE)</f>
        <v>#N/A</v>
      </c>
      <c r="C1743" s="21">
        <v>2.56</v>
      </c>
      <c r="D1743" s="22" t="e">
        <f>(C1743-B1743)/C1743</f>
        <v>#N/A</v>
      </c>
      <c r="E1743" t="s">
        <v>64</v>
      </c>
      <c r="F1743" t="s">
        <v>134</v>
      </c>
      <c r="G1743" t="s">
        <v>280</v>
      </c>
      <c r="H1743" t="s">
        <v>61</v>
      </c>
      <c r="I1743">
        <v>1</v>
      </c>
      <c r="J1743">
        <v>1</v>
      </c>
      <c r="K1743" s="3">
        <v>1</v>
      </c>
      <c r="L1743">
        <v>2.56</v>
      </c>
      <c r="M1743">
        <v>2.56</v>
      </c>
      <c r="N1743">
        <v>1</v>
      </c>
    </row>
    <row r="1744" spans="1:14">
      <c r="A1744" t="s">
        <v>2994</v>
      </c>
      <c r="B1744" s="21" t="e">
        <f>VLOOKUP(A:A,'Bing search queries'!B:K,10,FALSE)</f>
        <v>#N/A</v>
      </c>
      <c r="C1744" s="21">
        <v>2.56</v>
      </c>
      <c r="D1744" s="22" t="e">
        <f>(C1744-B1744)/C1744</f>
        <v>#N/A</v>
      </c>
      <c r="E1744" t="s">
        <v>64</v>
      </c>
      <c r="F1744" t="s">
        <v>134</v>
      </c>
      <c r="G1744" t="s">
        <v>219</v>
      </c>
      <c r="H1744" t="s">
        <v>61</v>
      </c>
      <c r="I1744">
        <v>1</v>
      </c>
      <c r="J1744">
        <v>1</v>
      </c>
      <c r="K1744" s="3">
        <v>1</v>
      </c>
      <c r="L1744">
        <v>2.56</v>
      </c>
      <c r="M1744">
        <v>2.56</v>
      </c>
      <c r="N1744">
        <v>1</v>
      </c>
    </row>
    <row r="1745" spans="1:14">
      <c r="A1745" t="s">
        <v>2844</v>
      </c>
      <c r="B1745" s="21" t="e">
        <f>VLOOKUP(A:A,'Bing search queries'!B:K,10,FALSE)</f>
        <v>#N/A</v>
      </c>
      <c r="C1745" s="21">
        <v>2.5499999999999998</v>
      </c>
      <c r="D1745" s="22" t="e">
        <f>(C1745-B1745)/C1745</f>
        <v>#N/A</v>
      </c>
      <c r="E1745" t="s">
        <v>64</v>
      </c>
      <c r="F1745" t="s">
        <v>134</v>
      </c>
      <c r="G1745" t="s">
        <v>558</v>
      </c>
      <c r="H1745" t="s">
        <v>61</v>
      </c>
      <c r="I1745">
        <v>1</v>
      </c>
      <c r="J1745">
        <v>3</v>
      </c>
      <c r="K1745" s="3">
        <v>0.33329999999999999</v>
      </c>
      <c r="L1745">
        <v>2.5499999999999998</v>
      </c>
      <c r="M1745">
        <v>2.5499999999999998</v>
      </c>
      <c r="N1745">
        <v>1</v>
      </c>
    </row>
    <row r="1746" spans="1:14">
      <c r="A1746" t="s">
        <v>408</v>
      </c>
      <c r="B1746" s="21" t="e">
        <f>VLOOKUP(A:A,'Bing search queries'!B:K,10,FALSE)</f>
        <v>#N/A</v>
      </c>
      <c r="C1746" s="21">
        <v>2.5499999999999998</v>
      </c>
      <c r="D1746" s="22" t="e">
        <f>(C1746-B1746)/C1746</f>
        <v>#N/A</v>
      </c>
      <c r="E1746" t="s">
        <v>64</v>
      </c>
      <c r="F1746" t="s">
        <v>134</v>
      </c>
      <c r="G1746" t="s">
        <v>409</v>
      </c>
      <c r="H1746" t="s">
        <v>61</v>
      </c>
      <c r="I1746">
        <v>1</v>
      </c>
      <c r="J1746">
        <v>2</v>
      </c>
      <c r="K1746" s="3">
        <v>0.5</v>
      </c>
      <c r="L1746">
        <v>2.5499999999999998</v>
      </c>
      <c r="M1746">
        <v>2.5499999999999998</v>
      </c>
      <c r="N1746">
        <v>4</v>
      </c>
    </row>
    <row r="1747" spans="1:14">
      <c r="A1747" t="s">
        <v>707</v>
      </c>
      <c r="B1747" s="21" t="e">
        <f>VLOOKUP(A:A,'Bing search queries'!B:K,10,FALSE)</f>
        <v>#N/A</v>
      </c>
      <c r="C1747" s="21">
        <v>2.5499999999999998</v>
      </c>
      <c r="D1747" s="22" t="e">
        <f>(C1747-B1747)/C1747</f>
        <v>#N/A</v>
      </c>
      <c r="E1747" t="s">
        <v>64</v>
      </c>
      <c r="F1747" t="s">
        <v>76</v>
      </c>
      <c r="G1747" t="s">
        <v>77</v>
      </c>
      <c r="H1747" t="s">
        <v>61</v>
      </c>
      <c r="I1747">
        <v>1</v>
      </c>
      <c r="J1747">
        <v>2</v>
      </c>
      <c r="K1747" s="3">
        <v>0.5</v>
      </c>
      <c r="L1747">
        <v>2.5499999999999998</v>
      </c>
      <c r="M1747">
        <v>2.5499999999999998</v>
      </c>
      <c r="N1747">
        <v>5.5</v>
      </c>
    </row>
    <row r="1748" spans="1:14">
      <c r="A1748" t="s">
        <v>1825</v>
      </c>
      <c r="B1748" s="21" t="e">
        <f>VLOOKUP(A:A,'Bing search queries'!B:K,10,FALSE)</f>
        <v>#N/A</v>
      </c>
      <c r="C1748" s="21">
        <v>2.5499999999999998</v>
      </c>
      <c r="D1748" s="22" t="e">
        <f>(C1748-B1748)/C1748</f>
        <v>#N/A</v>
      </c>
      <c r="E1748" t="s">
        <v>64</v>
      </c>
      <c r="F1748" t="s">
        <v>68</v>
      </c>
      <c r="G1748" t="s">
        <v>158</v>
      </c>
      <c r="H1748" t="s">
        <v>61</v>
      </c>
      <c r="I1748">
        <v>1</v>
      </c>
      <c r="J1748">
        <v>2</v>
      </c>
      <c r="K1748" s="3">
        <v>0.5</v>
      </c>
      <c r="L1748">
        <v>2.5499999999999998</v>
      </c>
      <c r="M1748">
        <v>2.5499999999999998</v>
      </c>
      <c r="N1748">
        <v>1</v>
      </c>
    </row>
    <row r="1749" spans="1:14">
      <c r="A1749" t="s">
        <v>2412</v>
      </c>
      <c r="B1749" s="21" t="e">
        <f>VLOOKUP(A:A,'Bing search queries'!B:K,10,FALSE)</f>
        <v>#N/A</v>
      </c>
      <c r="C1749" s="21">
        <v>2.5499999999999998</v>
      </c>
      <c r="D1749" s="22" t="e">
        <f>(C1749-B1749)/C1749</f>
        <v>#N/A</v>
      </c>
      <c r="E1749" t="s">
        <v>64</v>
      </c>
      <c r="F1749" t="s">
        <v>68</v>
      </c>
      <c r="G1749" t="s">
        <v>158</v>
      </c>
      <c r="H1749" t="s">
        <v>61</v>
      </c>
      <c r="I1749">
        <v>1</v>
      </c>
      <c r="J1749">
        <v>2</v>
      </c>
      <c r="K1749" s="3">
        <v>0.5</v>
      </c>
      <c r="L1749">
        <v>2.5499999999999998</v>
      </c>
      <c r="M1749">
        <v>2.5499999999999998</v>
      </c>
      <c r="N1749">
        <v>2</v>
      </c>
    </row>
    <row r="1750" spans="1:14">
      <c r="A1750" t="s">
        <v>1866</v>
      </c>
      <c r="B1750" s="21" t="e">
        <f>VLOOKUP(A:A,'Bing search queries'!B:K,10,FALSE)</f>
        <v>#N/A</v>
      </c>
      <c r="C1750" s="21">
        <v>2.5499999999999998</v>
      </c>
      <c r="D1750" s="22" t="e">
        <f>(C1750-B1750)/C1750</f>
        <v>#N/A</v>
      </c>
      <c r="E1750" t="s">
        <v>64</v>
      </c>
      <c r="F1750" t="s">
        <v>134</v>
      </c>
      <c r="G1750" t="s">
        <v>143</v>
      </c>
      <c r="H1750" t="s">
        <v>61</v>
      </c>
      <c r="I1750">
        <v>1</v>
      </c>
      <c r="J1750">
        <v>1</v>
      </c>
      <c r="K1750" s="3">
        <v>1</v>
      </c>
      <c r="L1750">
        <v>2.5499999999999998</v>
      </c>
      <c r="M1750">
        <v>2.5499999999999998</v>
      </c>
      <c r="N1750">
        <v>2</v>
      </c>
    </row>
    <row r="1751" spans="1:14">
      <c r="A1751" t="s">
        <v>1398</v>
      </c>
      <c r="B1751" s="21" t="e">
        <f>VLOOKUP(A:A,'Bing search queries'!B:K,10,FALSE)</f>
        <v>#N/A</v>
      </c>
      <c r="C1751" s="21">
        <v>2.54</v>
      </c>
      <c r="D1751" s="22" t="e">
        <f>(C1751-B1751)/C1751</f>
        <v>#N/A</v>
      </c>
      <c r="E1751" t="s">
        <v>64</v>
      </c>
      <c r="F1751" t="s">
        <v>80</v>
      </c>
      <c r="G1751" t="s">
        <v>160</v>
      </c>
      <c r="H1751" t="s">
        <v>61</v>
      </c>
      <c r="I1751">
        <v>1</v>
      </c>
      <c r="J1751">
        <v>77</v>
      </c>
      <c r="K1751" s="3">
        <v>1.2999999999999999E-2</v>
      </c>
      <c r="L1751">
        <v>2.54</v>
      </c>
      <c r="M1751">
        <v>2.54</v>
      </c>
      <c r="N1751">
        <v>4.9000000000000004</v>
      </c>
    </row>
    <row r="1752" spans="1:14">
      <c r="A1752" t="s">
        <v>467</v>
      </c>
      <c r="B1752" s="21" t="e">
        <f>VLOOKUP(A:A,'Bing search queries'!B:K,10,FALSE)</f>
        <v>#N/A</v>
      </c>
      <c r="C1752" s="21">
        <v>2.54</v>
      </c>
      <c r="D1752" s="22" t="e">
        <f>(C1752-B1752)/C1752</f>
        <v>#N/A</v>
      </c>
      <c r="E1752" t="s">
        <v>104</v>
      </c>
      <c r="F1752" t="s">
        <v>105</v>
      </c>
      <c r="G1752" t="s">
        <v>106</v>
      </c>
      <c r="H1752" t="s">
        <v>83</v>
      </c>
      <c r="I1752">
        <v>2</v>
      </c>
      <c r="J1752">
        <v>11</v>
      </c>
      <c r="K1752" s="3">
        <v>0.18179999999999999</v>
      </c>
      <c r="L1752">
        <v>1.27</v>
      </c>
      <c r="M1752">
        <v>2.54</v>
      </c>
      <c r="N1752">
        <v>1.5</v>
      </c>
    </row>
    <row r="1753" spans="1:14">
      <c r="A1753" t="s">
        <v>2286</v>
      </c>
      <c r="B1753" s="21" t="e">
        <f>VLOOKUP(A:A,'Bing search queries'!B:K,10,FALSE)</f>
        <v>#N/A</v>
      </c>
      <c r="C1753" s="21">
        <v>2.54</v>
      </c>
      <c r="D1753" s="22" t="e">
        <f>(C1753-B1753)/C1753</f>
        <v>#N/A</v>
      </c>
      <c r="E1753" t="s">
        <v>64</v>
      </c>
      <c r="F1753" t="s">
        <v>68</v>
      </c>
      <c r="G1753" t="s">
        <v>69</v>
      </c>
      <c r="H1753" t="s">
        <v>61</v>
      </c>
      <c r="I1753">
        <v>1</v>
      </c>
      <c r="J1753">
        <v>4</v>
      </c>
      <c r="K1753" s="3">
        <v>0.25</v>
      </c>
      <c r="L1753">
        <v>2.54</v>
      </c>
      <c r="M1753">
        <v>2.54</v>
      </c>
      <c r="N1753">
        <v>3</v>
      </c>
    </row>
    <row r="1754" spans="1:14">
      <c r="A1754" t="s">
        <v>1347</v>
      </c>
      <c r="B1754" s="21" t="e">
        <f>VLOOKUP(A:A,'Bing search queries'!B:K,10,FALSE)</f>
        <v>#N/A</v>
      </c>
      <c r="C1754" s="21">
        <v>2.54</v>
      </c>
      <c r="D1754" s="22" t="e">
        <f>(C1754-B1754)/C1754</f>
        <v>#N/A</v>
      </c>
      <c r="E1754" t="s">
        <v>64</v>
      </c>
      <c r="F1754" t="s">
        <v>68</v>
      </c>
      <c r="G1754" t="s">
        <v>69</v>
      </c>
      <c r="H1754" t="s">
        <v>61</v>
      </c>
      <c r="I1754">
        <v>1</v>
      </c>
      <c r="J1754">
        <v>3</v>
      </c>
      <c r="K1754" s="3">
        <v>0.33329999999999999</v>
      </c>
      <c r="L1754">
        <v>2.54</v>
      </c>
      <c r="M1754">
        <v>2.54</v>
      </c>
      <c r="N1754">
        <v>2.7</v>
      </c>
    </row>
    <row r="1755" spans="1:14">
      <c r="A1755" t="s">
        <v>415</v>
      </c>
      <c r="B1755" s="21" t="e">
        <f>VLOOKUP(A:A,'Bing search queries'!B:K,10,FALSE)</f>
        <v>#N/A</v>
      </c>
      <c r="C1755" s="21">
        <v>2.54</v>
      </c>
      <c r="D1755" s="22" t="e">
        <f>(C1755-B1755)/C1755</f>
        <v>#N/A</v>
      </c>
      <c r="E1755" t="s">
        <v>64</v>
      </c>
      <c r="F1755" t="s">
        <v>97</v>
      </c>
      <c r="G1755" t="s">
        <v>416</v>
      </c>
      <c r="H1755" t="s">
        <v>70</v>
      </c>
      <c r="I1755">
        <v>1</v>
      </c>
      <c r="J1755">
        <v>1</v>
      </c>
      <c r="K1755" s="3">
        <v>1</v>
      </c>
      <c r="L1755">
        <v>2.54</v>
      </c>
      <c r="M1755">
        <v>2.54</v>
      </c>
      <c r="N1755">
        <v>1</v>
      </c>
    </row>
    <row r="1756" spans="1:14">
      <c r="A1756" t="s">
        <v>1149</v>
      </c>
      <c r="B1756" s="21" t="e">
        <f>VLOOKUP(A:A,'Bing search queries'!B:K,10,FALSE)</f>
        <v>#N/A</v>
      </c>
      <c r="C1756" s="21">
        <v>2.54</v>
      </c>
      <c r="D1756" s="22" t="e">
        <f>(C1756-B1756)/C1756</f>
        <v>#N/A</v>
      </c>
      <c r="E1756" t="s">
        <v>64</v>
      </c>
      <c r="F1756" t="s">
        <v>68</v>
      </c>
      <c r="G1756" t="s">
        <v>158</v>
      </c>
      <c r="H1756" t="s">
        <v>61</v>
      </c>
      <c r="I1756">
        <v>1</v>
      </c>
      <c r="J1756">
        <v>1</v>
      </c>
      <c r="K1756" s="3">
        <v>1</v>
      </c>
      <c r="L1756">
        <v>2.54</v>
      </c>
      <c r="M1756">
        <v>2.54</v>
      </c>
      <c r="N1756">
        <v>3</v>
      </c>
    </row>
    <row r="1757" spans="1:14">
      <c r="A1757" t="s">
        <v>2540</v>
      </c>
      <c r="B1757" s="21" t="e">
        <f>VLOOKUP(A:A,'Bing search queries'!B:K,10,FALSE)</f>
        <v>#N/A</v>
      </c>
      <c r="C1757" s="21">
        <v>2.54</v>
      </c>
      <c r="D1757" s="22" t="e">
        <f>(C1757-B1757)/C1757</f>
        <v>#N/A</v>
      </c>
      <c r="E1757" t="s">
        <v>64</v>
      </c>
      <c r="F1757" t="s">
        <v>134</v>
      </c>
      <c r="G1757" t="s">
        <v>143</v>
      </c>
      <c r="H1757" t="s">
        <v>61</v>
      </c>
      <c r="I1757">
        <v>1</v>
      </c>
      <c r="J1757">
        <v>1</v>
      </c>
      <c r="K1757" s="3">
        <v>1</v>
      </c>
      <c r="L1757">
        <v>2.54</v>
      </c>
      <c r="M1757">
        <v>2.54</v>
      </c>
      <c r="N1757">
        <v>3</v>
      </c>
    </row>
    <row r="1758" spans="1:14">
      <c r="A1758" t="s">
        <v>1364</v>
      </c>
      <c r="B1758" s="21" t="e">
        <f>VLOOKUP(A:A,'Bing search queries'!B:K,10,FALSE)</f>
        <v>#N/A</v>
      </c>
      <c r="C1758" s="21">
        <v>2.5299999999999998</v>
      </c>
      <c r="D1758" s="22" t="e">
        <f>(C1758-B1758)/C1758</f>
        <v>#N/A</v>
      </c>
      <c r="E1758" t="s">
        <v>64</v>
      </c>
      <c r="F1758" t="s">
        <v>80</v>
      </c>
      <c r="G1758" t="s">
        <v>238</v>
      </c>
      <c r="H1758" t="s">
        <v>61</v>
      </c>
      <c r="I1758">
        <v>1</v>
      </c>
      <c r="J1758">
        <v>712</v>
      </c>
      <c r="K1758" s="3">
        <v>1.4E-3</v>
      </c>
      <c r="L1758">
        <v>2.5299999999999998</v>
      </c>
      <c r="M1758">
        <v>2.5299999999999998</v>
      </c>
      <c r="N1758">
        <v>3.8</v>
      </c>
    </row>
    <row r="1759" spans="1:14">
      <c r="A1759" t="s">
        <v>2669</v>
      </c>
      <c r="B1759" s="21" t="e">
        <f>VLOOKUP(A:A,'Bing search queries'!B:K,10,FALSE)</f>
        <v>#N/A</v>
      </c>
      <c r="C1759" s="21">
        <v>2.5299999999999998</v>
      </c>
      <c r="D1759" s="22" t="e">
        <f>(C1759-B1759)/C1759</f>
        <v>#N/A</v>
      </c>
      <c r="E1759" t="s">
        <v>64</v>
      </c>
      <c r="F1759" t="s">
        <v>134</v>
      </c>
      <c r="G1759" t="s">
        <v>138</v>
      </c>
      <c r="H1759" t="s">
        <v>61</v>
      </c>
      <c r="I1759">
        <v>1</v>
      </c>
      <c r="J1759">
        <v>4</v>
      </c>
      <c r="K1759" s="3">
        <v>0.25</v>
      </c>
      <c r="L1759">
        <v>2.5299999999999998</v>
      </c>
      <c r="M1759">
        <v>2.5299999999999998</v>
      </c>
      <c r="N1759">
        <v>3.3</v>
      </c>
    </row>
    <row r="1760" spans="1:14">
      <c r="A1760" t="s">
        <v>2208</v>
      </c>
      <c r="B1760" s="21" t="e">
        <f>VLOOKUP(A:A,'Bing search queries'!B:K,10,FALSE)</f>
        <v>#N/A</v>
      </c>
      <c r="C1760" s="21">
        <v>2.5299999999999998</v>
      </c>
      <c r="D1760" s="22" t="e">
        <f>(C1760-B1760)/C1760</f>
        <v>#N/A</v>
      </c>
      <c r="E1760" t="s">
        <v>64</v>
      </c>
      <c r="F1760" t="s">
        <v>68</v>
      </c>
      <c r="G1760" t="s">
        <v>69</v>
      </c>
      <c r="H1760" t="s">
        <v>61</v>
      </c>
      <c r="I1760">
        <v>1</v>
      </c>
      <c r="J1760">
        <v>3</v>
      </c>
      <c r="K1760" s="3">
        <v>0.33329999999999999</v>
      </c>
      <c r="L1760">
        <v>2.5299999999999998</v>
      </c>
      <c r="M1760">
        <v>2.5299999999999998</v>
      </c>
      <c r="N1760">
        <v>2.2999999999999998</v>
      </c>
    </row>
    <row r="1761" spans="1:14">
      <c r="A1761" t="s">
        <v>1261</v>
      </c>
      <c r="B1761" s="21" t="e">
        <f>VLOOKUP(A:A,'Bing search queries'!B:K,10,FALSE)</f>
        <v>#N/A</v>
      </c>
      <c r="C1761" s="21">
        <v>2.5299999999999998</v>
      </c>
      <c r="D1761" s="22" t="e">
        <f>(C1761-B1761)/C1761</f>
        <v>#N/A</v>
      </c>
      <c r="E1761" t="s">
        <v>85</v>
      </c>
      <c r="F1761" t="s">
        <v>173</v>
      </c>
      <c r="G1761" t="s">
        <v>174</v>
      </c>
      <c r="H1761" t="s">
        <v>61</v>
      </c>
      <c r="I1761">
        <v>1</v>
      </c>
      <c r="J1761">
        <v>2</v>
      </c>
      <c r="K1761" s="3">
        <v>0.5</v>
      </c>
      <c r="L1761">
        <v>2.5299999999999998</v>
      </c>
      <c r="M1761">
        <v>2.5299999999999998</v>
      </c>
      <c r="N1761">
        <v>1</v>
      </c>
    </row>
    <row r="1762" spans="1:14">
      <c r="A1762" t="s">
        <v>2209</v>
      </c>
      <c r="B1762" s="21" t="e">
        <f>VLOOKUP(A:A,'Bing search queries'!B:K,10,FALSE)</f>
        <v>#N/A</v>
      </c>
      <c r="C1762" s="21">
        <v>2.5299999999999998</v>
      </c>
      <c r="D1762" s="22" t="e">
        <f>(C1762-B1762)/C1762</f>
        <v>#N/A</v>
      </c>
      <c r="E1762" t="s">
        <v>64</v>
      </c>
      <c r="F1762" t="s">
        <v>68</v>
      </c>
      <c r="G1762" t="s">
        <v>69</v>
      </c>
      <c r="H1762" t="s">
        <v>61</v>
      </c>
      <c r="I1762">
        <v>1</v>
      </c>
      <c r="J1762">
        <v>2</v>
      </c>
      <c r="K1762" s="3">
        <v>0.5</v>
      </c>
      <c r="L1762">
        <v>2.5299999999999998</v>
      </c>
      <c r="M1762">
        <v>2.5299999999999998</v>
      </c>
      <c r="N1762">
        <v>1</v>
      </c>
    </row>
    <row r="1763" spans="1:14">
      <c r="A1763" t="s">
        <v>286</v>
      </c>
      <c r="B1763" s="21" t="e">
        <f>VLOOKUP(A:A,'Bing search queries'!B:K,10,FALSE)</f>
        <v>#N/A</v>
      </c>
      <c r="C1763" s="21">
        <v>2.5299999999999998</v>
      </c>
      <c r="D1763" s="22" t="e">
        <f>(C1763-B1763)/C1763</f>
        <v>#N/A</v>
      </c>
      <c r="E1763" t="s">
        <v>64</v>
      </c>
      <c r="F1763" t="s">
        <v>68</v>
      </c>
      <c r="G1763" t="s">
        <v>158</v>
      </c>
      <c r="H1763" t="s">
        <v>61</v>
      </c>
      <c r="I1763">
        <v>1</v>
      </c>
      <c r="J1763">
        <v>1</v>
      </c>
      <c r="K1763" s="3">
        <v>1</v>
      </c>
      <c r="L1763">
        <v>2.5299999999999998</v>
      </c>
      <c r="M1763">
        <v>2.5299999999999998</v>
      </c>
      <c r="N1763">
        <v>6</v>
      </c>
    </row>
    <row r="1764" spans="1:14">
      <c r="A1764" t="s">
        <v>606</v>
      </c>
      <c r="B1764" s="21" t="e">
        <f>VLOOKUP(A:A,'Bing search queries'!B:K,10,FALSE)</f>
        <v>#N/A</v>
      </c>
      <c r="C1764" s="21">
        <v>2.5299999999999998</v>
      </c>
      <c r="D1764" s="22" t="e">
        <f>(C1764-B1764)/C1764</f>
        <v>#N/A</v>
      </c>
      <c r="E1764" t="s">
        <v>64</v>
      </c>
      <c r="F1764" t="s">
        <v>68</v>
      </c>
      <c r="G1764" t="s">
        <v>158</v>
      </c>
      <c r="H1764" t="s">
        <v>61</v>
      </c>
      <c r="I1764">
        <v>1</v>
      </c>
      <c r="J1764">
        <v>1</v>
      </c>
      <c r="K1764" s="3">
        <v>1</v>
      </c>
      <c r="L1764">
        <v>2.5299999999999998</v>
      </c>
      <c r="M1764">
        <v>2.5299999999999998</v>
      </c>
      <c r="N1764">
        <v>2</v>
      </c>
    </row>
    <row r="1765" spans="1:14">
      <c r="A1765" t="s">
        <v>849</v>
      </c>
      <c r="B1765" s="21" t="e">
        <f>VLOOKUP(A:A,'Bing search queries'!B:K,10,FALSE)</f>
        <v>#N/A</v>
      </c>
      <c r="C1765" s="21">
        <v>2.5299999999999998</v>
      </c>
      <c r="D1765" s="22" t="e">
        <f>(C1765-B1765)/C1765</f>
        <v>#N/A</v>
      </c>
      <c r="E1765" t="s">
        <v>64</v>
      </c>
      <c r="F1765" t="s">
        <v>80</v>
      </c>
      <c r="G1765" t="s">
        <v>81</v>
      </c>
      <c r="H1765" t="s">
        <v>61</v>
      </c>
      <c r="I1765">
        <v>1</v>
      </c>
      <c r="J1765">
        <v>1</v>
      </c>
      <c r="K1765" s="3">
        <v>1</v>
      </c>
      <c r="L1765">
        <v>2.5299999999999998</v>
      </c>
      <c r="M1765">
        <v>2.5299999999999998</v>
      </c>
      <c r="N1765">
        <v>1</v>
      </c>
    </row>
    <row r="1766" spans="1:14">
      <c r="A1766" t="s">
        <v>1161</v>
      </c>
      <c r="B1766" s="21" t="e">
        <f>VLOOKUP(A:A,'Bing search queries'!B:K,10,FALSE)</f>
        <v>#N/A</v>
      </c>
      <c r="C1766" s="21">
        <v>2.5299999999999998</v>
      </c>
      <c r="D1766" s="22" t="e">
        <f>(C1766-B1766)/C1766</f>
        <v>#N/A</v>
      </c>
      <c r="E1766" t="s">
        <v>64</v>
      </c>
      <c r="F1766" t="s">
        <v>134</v>
      </c>
      <c r="G1766" t="s">
        <v>135</v>
      </c>
      <c r="H1766" t="s">
        <v>61</v>
      </c>
      <c r="I1766">
        <v>1</v>
      </c>
      <c r="J1766">
        <v>1</v>
      </c>
      <c r="K1766" s="3">
        <v>1</v>
      </c>
      <c r="L1766">
        <v>2.5299999999999998</v>
      </c>
      <c r="M1766">
        <v>2.5299999999999998</v>
      </c>
      <c r="N1766">
        <v>2</v>
      </c>
    </row>
    <row r="1767" spans="1:14">
      <c r="A1767" t="s">
        <v>1215</v>
      </c>
      <c r="B1767" s="21" t="e">
        <f>VLOOKUP(A:A,'Bing search queries'!B:K,10,FALSE)</f>
        <v>#N/A</v>
      </c>
      <c r="C1767" s="21">
        <v>2.5299999999999998</v>
      </c>
      <c r="D1767" s="22" t="e">
        <f>(C1767-B1767)/C1767</f>
        <v>#N/A</v>
      </c>
      <c r="E1767" t="s">
        <v>85</v>
      </c>
      <c r="F1767" t="s">
        <v>154</v>
      </c>
      <c r="G1767" t="s">
        <v>299</v>
      </c>
      <c r="H1767" t="s">
        <v>70</v>
      </c>
      <c r="I1767">
        <v>1</v>
      </c>
      <c r="J1767">
        <v>1</v>
      </c>
      <c r="K1767" s="3">
        <v>1</v>
      </c>
      <c r="L1767">
        <v>2.5299999999999998</v>
      </c>
      <c r="M1767">
        <v>2.5299999999999998</v>
      </c>
      <c r="N1767">
        <v>1</v>
      </c>
    </row>
    <row r="1768" spans="1:14">
      <c r="A1768" t="s">
        <v>1267</v>
      </c>
      <c r="B1768" s="21" t="e">
        <f>VLOOKUP(A:A,'Bing search queries'!B:K,10,FALSE)</f>
        <v>#N/A</v>
      </c>
      <c r="C1768" s="21">
        <v>2.5299999999999998</v>
      </c>
      <c r="D1768" s="22" t="e">
        <f>(C1768-B1768)/C1768</f>
        <v>#N/A</v>
      </c>
      <c r="E1768" t="s">
        <v>64</v>
      </c>
      <c r="F1768" t="s">
        <v>68</v>
      </c>
      <c r="G1768" t="s">
        <v>158</v>
      </c>
      <c r="H1768" t="s">
        <v>61</v>
      </c>
      <c r="I1768">
        <v>1</v>
      </c>
      <c r="J1768">
        <v>1</v>
      </c>
      <c r="K1768" s="3">
        <v>1</v>
      </c>
      <c r="L1768">
        <v>2.5299999999999998</v>
      </c>
      <c r="M1768">
        <v>2.5299999999999998</v>
      </c>
      <c r="N1768">
        <v>1</v>
      </c>
    </row>
    <row r="1769" spans="1:14">
      <c r="A1769" t="s">
        <v>1323</v>
      </c>
      <c r="B1769" s="21" t="e">
        <f>VLOOKUP(A:A,'Bing search queries'!B:K,10,FALSE)</f>
        <v>#N/A</v>
      </c>
      <c r="C1769" s="21">
        <v>2.5299999999999998</v>
      </c>
      <c r="D1769" s="22" t="e">
        <f>(C1769-B1769)/C1769</f>
        <v>#N/A</v>
      </c>
      <c r="E1769" t="s">
        <v>64</v>
      </c>
      <c r="F1769" t="s">
        <v>68</v>
      </c>
      <c r="G1769" t="s">
        <v>158</v>
      </c>
      <c r="H1769" t="s">
        <v>61</v>
      </c>
      <c r="I1769">
        <v>1</v>
      </c>
      <c r="J1769">
        <v>1</v>
      </c>
      <c r="K1769" s="3">
        <v>1</v>
      </c>
      <c r="L1769">
        <v>2.5299999999999998</v>
      </c>
      <c r="M1769">
        <v>2.5299999999999998</v>
      </c>
      <c r="N1769">
        <v>2</v>
      </c>
    </row>
    <row r="1770" spans="1:14">
      <c r="A1770" t="s">
        <v>1522</v>
      </c>
      <c r="B1770" s="21" t="e">
        <f>VLOOKUP(A:A,'Bing search queries'!B:K,10,FALSE)</f>
        <v>#N/A</v>
      </c>
      <c r="C1770" s="21">
        <v>2.5299999999999998</v>
      </c>
      <c r="D1770" s="22" t="e">
        <f>(C1770-B1770)/C1770</f>
        <v>#N/A</v>
      </c>
      <c r="E1770" t="s">
        <v>64</v>
      </c>
      <c r="F1770" t="s">
        <v>68</v>
      </c>
      <c r="G1770" t="s">
        <v>69</v>
      </c>
      <c r="H1770" t="s">
        <v>61</v>
      </c>
      <c r="I1770">
        <v>1</v>
      </c>
      <c r="J1770">
        <v>1</v>
      </c>
      <c r="K1770" s="3">
        <v>1</v>
      </c>
      <c r="L1770">
        <v>2.5299999999999998</v>
      </c>
      <c r="M1770">
        <v>2.5299999999999998</v>
      </c>
      <c r="N1770">
        <v>2</v>
      </c>
    </row>
    <row r="1771" spans="1:14">
      <c r="A1771" t="s">
        <v>1771</v>
      </c>
      <c r="B1771" s="21" t="e">
        <f>VLOOKUP(A:A,'Bing search queries'!B:K,10,FALSE)</f>
        <v>#N/A</v>
      </c>
      <c r="C1771" s="21">
        <v>2.5299999999999998</v>
      </c>
      <c r="D1771" s="22" t="e">
        <f>(C1771-B1771)/C1771</f>
        <v>#N/A</v>
      </c>
      <c r="E1771" t="s">
        <v>64</v>
      </c>
      <c r="F1771" t="s">
        <v>134</v>
      </c>
      <c r="G1771" t="s">
        <v>146</v>
      </c>
      <c r="H1771" t="s">
        <v>61</v>
      </c>
      <c r="I1771">
        <v>1</v>
      </c>
      <c r="J1771">
        <v>1</v>
      </c>
      <c r="K1771" s="3">
        <v>1</v>
      </c>
      <c r="L1771">
        <v>2.5299999999999998</v>
      </c>
      <c r="M1771">
        <v>2.5299999999999998</v>
      </c>
      <c r="N1771">
        <v>1</v>
      </c>
    </row>
    <row r="1772" spans="1:14">
      <c r="A1772" t="s">
        <v>2042</v>
      </c>
      <c r="B1772" s="21" t="e">
        <f>VLOOKUP(A:A,'Bing search queries'!B:K,10,FALSE)</f>
        <v>#N/A</v>
      </c>
      <c r="C1772" s="21">
        <v>2.5299999999999998</v>
      </c>
      <c r="D1772" s="22" t="e">
        <f>(C1772-B1772)/C1772</f>
        <v>#N/A</v>
      </c>
      <c r="E1772" t="s">
        <v>64</v>
      </c>
      <c r="F1772" t="s">
        <v>76</v>
      </c>
      <c r="G1772" t="s">
        <v>77</v>
      </c>
      <c r="H1772" t="s">
        <v>61</v>
      </c>
      <c r="I1772">
        <v>1</v>
      </c>
      <c r="J1772">
        <v>1</v>
      </c>
      <c r="K1772" s="3">
        <v>1</v>
      </c>
      <c r="L1772">
        <v>2.5299999999999998</v>
      </c>
      <c r="M1772">
        <v>2.5299999999999998</v>
      </c>
      <c r="N1772">
        <v>2</v>
      </c>
    </row>
    <row r="1773" spans="1:14">
      <c r="A1773" t="s">
        <v>2044</v>
      </c>
      <c r="B1773" s="21" t="e">
        <f>VLOOKUP(A:A,'Bing search queries'!B:K,10,FALSE)</f>
        <v>#N/A</v>
      </c>
      <c r="C1773" s="21">
        <v>2.5299999999999998</v>
      </c>
      <c r="D1773" s="22" t="e">
        <f>(C1773-B1773)/C1773</f>
        <v>#N/A</v>
      </c>
      <c r="E1773" t="s">
        <v>64</v>
      </c>
      <c r="F1773" t="s">
        <v>134</v>
      </c>
      <c r="G1773" t="s">
        <v>230</v>
      </c>
      <c r="H1773" t="s">
        <v>78</v>
      </c>
      <c r="I1773">
        <v>1</v>
      </c>
      <c r="J1773">
        <v>1</v>
      </c>
      <c r="K1773" s="3">
        <v>1</v>
      </c>
      <c r="L1773">
        <v>2.5299999999999998</v>
      </c>
      <c r="M1773">
        <v>2.5299999999999998</v>
      </c>
      <c r="N1773">
        <v>3</v>
      </c>
    </row>
    <row r="1774" spans="1:14">
      <c r="A1774" t="s">
        <v>2081</v>
      </c>
      <c r="B1774" s="21" t="e">
        <f>VLOOKUP(A:A,'Bing search queries'!B:K,10,FALSE)</f>
        <v>#N/A</v>
      </c>
      <c r="C1774" s="21">
        <v>2.5299999999999998</v>
      </c>
      <c r="D1774" s="22" t="e">
        <f>(C1774-B1774)/C1774</f>
        <v>#N/A</v>
      </c>
      <c r="E1774" t="s">
        <v>64</v>
      </c>
      <c r="F1774" t="s">
        <v>134</v>
      </c>
      <c r="G1774" t="s">
        <v>558</v>
      </c>
      <c r="H1774" t="s">
        <v>61</v>
      </c>
      <c r="I1774">
        <v>1</v>
      </c>
      <c r="J1774">
        <v>1</v>
      </c>
      <c r="K1774" s="3">
        <v>1</v>
      </c>
      <c r="L1774">
        <v>2.5299999999999998</v>
      </c>
      <c r="M1774">
        <v>2.5299999999999998</v>
      </c>
      <c r="N1774">
        <v>1</v>
      </c>
    </row>
    <row r="1775" spans="1:14">
      <c r="A1775" t="s">
        <v>2259</v>
      </c>
      <c r="B1775" s="21" t="e">
        <f>VLOOKUP(A:A,'Bing search queries'!B:K,10,FALSE)</f>
        <v>#N/A</v>
      </c>
      <c r="C1775" s="21">
        <v>2.5299999999999998</v>
      </c>
      <c r="D1775" s="22" t="e">
        <f>(C1775-B1775)/C1775</f>
        <v>#N/A</v>
      </c>
      <c r="E1775" t="s">
        <v>64</v>
      </c>
      <c r="F1775" t="s">
        <v>134</v>
      </c>
      <c r="G1775" t="s">
        <v>838</v>
      </c>
      <c r="H1775" t="s">
        <v>61</v>
      </c>
      <c r="I1775">
        <v>1</v>
      </c>
      <c r="J1775">
        <v>1</v>
      </c>
      <c r="K1775" s="3">
        <v>1</v>
      </c>
      <c r="L1775">
        <v>2.5299999999999998</v>
      </c>
      <c r="M1775">
        <v>2.5299999999999998</v>
      </c>
      <c r="N1775">
        <v>1</v>
      </c>
    </row>
    <row r="1776" spans="1:14">
      <c r="A1776" t="s">
        <v>475</v>
      </c>
      <c r="B1776" s="21" t="e">
        <f>VLOOKUP(A:A,'Bing search queries'!B:K,10,FALSE)</f>
        <v>#N/A</v>
      </c>
      <c r="C1776" s="21">
        <v>2.52</v>
      </c>
      <c r="D1776" s="22" t="e">
        <f>(C1776-B1776)/C1776</f>
        <v>#N/A</v>
      </c>
      <c r="E1776" t="s">
        <v>64</v>
      </c>
      <c r="F1776" t="s">
        <v>80</v>
      </c>
      <c r="G1776" t="s">
        <v>238</v>
      </c>
      <c r="H1776" t="s">
        <v>61</v>
      </c>
      <c r="I1776">
        <v>1</v>
      </c>
      <c r="J1776">
        <v>21</v>
      </c>
      <c r="K1776" s="3">
        <v>4.7600000000000003E-2</v>
      </c>
      <c r="L1776">
        <v>2.52</v>
      </c>
      <c r="M1776">
        <v>2.52</v>
      </c>
      <c r="N1776">
        <v>2.2000000000000002</v>
      </c>
    </row>
    <row r="1777" spans="1:14">
      <c r="A1777" t="s">
        <v>1092</v>
      </c>
      <c r="B1777" s="21" t="e">
        <f>VLOOKUP(A:A,'Bing search queries'!B:K,10,FALSE)</f>
        <v>#N/A</v>
      </c>
      <c r="C1777" s="21">
        <v>2.52</v>
      </c>
      <c r="D1777" s="22" t="e">
        <f>(C1777-B1777)/C1777</f>
        <v>#N/A</v>
      </c>
      <c r="E1777" t="s">
        <v>64</v>
      </c>
      <c r="F1777" t="s">
        <v>68</v>
      </c>
      <c r="G1777" t="s">
        <v>69</v>
      </c>
      <c r="H1777" t="s">
        <v>61</v>
      </c>
      <c r="I1777">
        <v>1</v>
      </c>
      <c r="J1777">
        <v>4</v>
      </c>
      <c r="K1777" s="3">
        <v>0.25</v>
      </c>
      <c r="L1777">
        <v>2.52</v>
      </c>
      <c r="M1777">
        <v>2.52</v>
      </c>
      <c r="N1777">
        <v>1.3</v>
      </c>
    </row>
    <row r="1778" spans="1:14">
      <c r="A1778" t="s">
        <v>358</v>
      </c>
      <c r="B1778" s="21" t="e">
        <f>VLOOKUP(A:A,'Bing search queries'!B:K,10,FALSE)</f>
        <v>#N/A</v>
      </c>
      <c r="C1778" s="21">
        <v>2.52</v>
      </c>
      <c r="D1778" s="22" t="e">
        <f>(C1778-B1778)/C1778</f>
        <v>#N/A</v>
      </c>
      <c r="E1778" t="s">
        <v>64</v>
      </c>
      <c r="F1778" t="s">
        <v>80</v>
      </c>
      <c r="G1778" t="s">
        <v>313</v>
      </c>
      <c r="H1778" t="s">
        <v>61</v>
      </c>
      <c r="I1778">
        <v>1</v>
      </c>
      <c r="J1778">
        <v>1</v>
      </c>
      <c r="K1778" s="3">
        <v>1</v>
      </c>
      <c r="L1778">
        <v>2.52</v>
      </c>
      <c r="M1778">
        <v>2.52</v>
      </c>
      <c r="N1778">
        <v>1</v>
      </c>
    </row>
    <row r="1779" spans="1:14">
      <c r="A1779" t="s">
        <v>929</v>
      </c>
      <c r="B1779" s="21" t="e">
        <f>VLOOKUP(A:A,'Bing search queries'!B:K,10,FALSE)</f>
        <v>#N/A</v>
      </c>
      <c r="C1779" s="21">
        <v>2.52</v>
      </c>
      <c r="D1779" s="22" t="e">
        <f>(C1779-B1779)/C1779</f>
        <v>#N/A</v>
      </c>
      <c r="E1779" t="s">
        <v>64</v>
      </c>
      <c r="F1779" t="s">
        <v>68</v>
      </c>
      <c r="G1779" t="s">
        <v>69</v>
      </c>
      <c r="H1779" t="s">
        <v>61</v>
      </c>
      <c r="I1779">
        <v>1</v>
      </c>
      <c r="J1779">
        <v>1</v>
      </c>
      <c r="K1779" s="3">
        <v>1</v>
      </c>
      <c r="L1779">
        <v>2.52</v>
      </c>
      <c r="M1779">
        <v>2.52</v>
      </c>
      <c r="N1779">
        <v>2</v>
      </c>
    </row>
    <row r="1780" spans="1:14">
      <c r="A1780" t="s">
        <v>1106</v>
      </c>
      <c r="B1780" s="21" t="e">
        <f>VLOOKUP(A:A,'Bing search queries'!B:K,10,FALSE)</f>
        <v>#N/A</v>
      </c>
      <c r="C1780" s="21">
        <v>2.52</v>
      </c>
      <c r="D1780" s="22" t="e">
        <f>(C1780-B1780)/C1780</f>
        <v>#N/A</v>
      </c>
      <c r="E1780" t="s">
        <v>64</v>
      </c>
      <c r="F1780" t="s">
        <v>68</v>
      </c>
      <c r="G1780" t="s">
        <v>301</v>
      </c>
      <c r="H1780" t="s">
        <v>78</v>
      </c>
      <c r="I1780">
        <v>1</v>
      </c>
      <c r="J1780">
        <v>1</v>
      </c>
      <c r="K1780" s="3">
        <v>1</v>
      </c>
      <c r="L1780">
        <v>2.52</v>
      </c>
      <c r="M1780">
        <v>2.52</v>
      </c>
      <c r="N1780">
        <v>2</v>
      </c>
    </row>
    <row r="1781" spans="1:14">
      <c r="A1781" t="s">
        <v>1154</v>
      </c>
      <c r="B1781" s="21" t="e">
        <f>VLOOKUP(A:A,'Bing search queries'!B:K,10,FALSE)</f>
        <v>#N/A</v>
      </c>
      <c r="C1781" s="21">
        <v>2.52</v>
      </c>
      <c r="D1781" s="22" t="e">
        <f>(C1781-B1781)/C1781</f>
        <v>#N/A</v>
      </c>
      <c r="E1781" t="s">
        <v>64</v>
      </c>
      <c r="F1781" t="s">
        <v>68</v>
      </c>
      <c r="G1781" t="s">
        <v>158</v>
      </c>
      <c r="H1781" t="s">
        <v>78</v>
      </c>
      <c r="I1781">
        <v>1</v>
      </c>
      <c r="J1781">
        <v>1</v>
      </c>
      <c r="K1781" s="3">
        <v>1</v>
      </c>
      <c r="L1781">
        <v>2.52</v>
      </c>
      <c r="M1781">
        <v>2.52</v>
      </c>
      <c r="N1781">
        <v>3</v>
      </c>
    </row>
    <row r="1782" spans="1:14">
      <c r="A1782" t="s">
        <v>1571</v>
      </c>
      <c r="B1782" s="21" t="e">
        <f>VLOOKUP(A:A,'Bing search queries'!B:K,10,FALSE)</f>
        <v>#N/A</v>
      </c>
      <c r="C1782" s="21">
        <v>2.52</v>
      </c>
      <c r="D1782" s="22" t="e">
        <f>(C1782-B1782)/C1782</f>
        <v>#N/A</v>
      </c>
      <c r="E1782" t="s">
        <v>64</v>
      </c>
      <c r="F1782" t="s">
        <v>134</v>
      </c>
      <c r="G1782" t="s">
        <v>558</v>
      </c>
      <c r="H1782" t="s">
        <v>61</v>
      </c>
      <c r="I1782">
        <v>1</v>
      </c>
      <c r="J1782">
        <v>1</v>
      </c>
      <c r="K1782" s="3">
        <v>1</v>
      </c>
      <c r="L1782">
        <v>2.52</v>
      </c>
      <c r="M1782">
        <v>2.52</v>
      </c>
      <c r="N1782">
        <v>4</v>
      </c>
    </row>
    <row r="1783" spans="1:14">
      <c r="A1783" t="s">
        <v>1853</v>
      </c>
      <c r="B1783" s="21" t="e">
        <f>VLOOKUP(A:A,'Bing search queries'!B:K,10,FALSE)</f>
        <v>#N/A</v>
      </c>
      <c r="C1783" s="21">
        <v>2.52</v>
      </c>
      <c r="D1783" s="22" t="e">
        <f>(C1783-B1783)/C1783</f>
        <v>#N/A</v>
      </c>
      <c r="E1783" t="s">
        <v>64</v>
      </c>
      <c r="F1783" t="s">
        <v>134</v>
      </c>
      <c r="G1783" t="s">
        <v>558</v>
      </c>
      <c r="H1783" t="s">
        <v>61</v>
      </c>
      <c r="I1783">
        <v>1</v>
      </c>
      <c r="J1783">
        <v>1</v>
      </c>
      <c r="K1783" s="3">
        <v>1</v>
      </c>
      <c r="L1783">
        <v>2.52</v>
      </c>
      <c r="M1783">
        <v>2.52</v>
      </c>
      <c r="N1783">
        <v>1</v>
      </c>
    </row>
    <row r="1784" spans="1:14">
      <c r="A1784" t="s">
        <v>2116</v>
      </c>
      <c r="B1784" s="21" t="e">
        <f>VLOOKUP(A:A,'Bing search queries'!B:K,10,FALSE)</f>
        <v>#N/A</v>
      </c>
      <c r="C1784" s="21">
        <v>2.52</v>
      </c>
      <c r="D1784" s="22" t="e">
        <f>(C1784-B1784)/C1784</f>
        <v>#N/A</v>
      </c>
      <c r="E1784" t="s">
        <v>64</v>
      </c>
      <c r="F1784" t="s">
        <v>68</v>
      </c>
      <c r="G1784" t="s">
        <v>158</v>
      </c>
      <c r="H1784" t="s">
        <v>61</v>
      </c>
      <c r="I1784">
        <v>1</v>
      </c>
      <c r="J1784">
        <v>1</v>
      </c>
      <c r="K1784" s="3">
        <v>1</v>
      </c>
      <c r="L1784">
        <v>2.52</v>
      </c>
      <c r="M1784">
        <v>2.52</v>
      </c>
      <c r="N1784">
        <v>3</v>
      </c>
    </row>
    <row r="1785" spans="1:14">
      <c r="A1785" t="s">
        <v>2810</v>
      </c>
      <c r="B1785" s="21" t="e">
        <f>VLOOKUP(A:A,'Bing search queries'!B:K,10,FALSE)</f>
        <v>#N/A</v>
      </c>
      <c r="C1785" s="21">
        <v>2.52</v>
      </c>
      <c r="D1785" s="22" t="e">
        <f>(C1785-B1785)/C1785</f>
        <v>#N/A</v>
      </c>
      <c r="E1785" t="s">
        <v>85</v>
      </c>
      <c r="F1785" t="s">
        <v>240</v>
      </c>
      <c r="G1785" t="s">
        <v>241</v>
      </c>
      <c r="H1785" t="s">
        <v>61</v>
      </c>
      <c r="I1785">
        <v>1</v>
      </c>
      <c r="J1785">
        <v>1</v>
      </c>
      <c r="K1785" s="3">
        <v>1</v>
      </c>
      <c r="L1785">
        <v>2.52</v>
      </c>
      <c r="M1785">
        <v>2.52</v>
      </c>
      <c r="N1785">
        <v>2</v>
      </c>
    </row>
    <row r="1786" spans="1:14">
      <c r="A1786" t="s">
        <v>2929</v>
      </c>
      <c r="B1786" s="21" t="e">
        <f>VLOOKUP(A:A,'Bing search queries'!B:K,10,FALSE)</f>
        <v>#N/A</v>
      </c>
      <c r="C1786" s="21">
        <v>2.52</v>
      </c>
      <c r="D1786" s="22" t="e">
        <f>(C1786-B1786)/C1786</f>
        <v>#N/A</v>
      </c>
      <c r="E1786" t="s">
        <v>64</v>
      </c>
      <c r="F1786" t="s">
        <v>134</v>
      </c>
      <c r="G1786" t="s">
        <v>143</v>
      </c>
      <c r="H1786" t="s">
        <v>61</v>
      </c>
      <c r="I1786">
        <v>1</v>
      </c>
      <c r="J1786">
        <v>1</v>
      </c>
      <c r="K1786" s="3">
        <v>1</v>
      </c>
      <c r="L1786">
        <v>2.52</v>
      </c>
      <c r="M1786">
        <v>2.52</v>
      </c>
      <c r="N1786">
        <v>2</v>
      </c>
    </row>
    <row r="1787" spans="1:14">
      <c r="A1787" t="s">
        <v>2932</v>
      </c>
      <c r="B1787" s="21" t="e">
        <f>VLOOKUP(A:A,'Bing search queries'!B:K,10,FALSE)</f>
        <v>#N/A</v>
      </c>
      <c r="C1787" s="21">
        <v>2.52</v>
      </c>
      <c r="D1787" s="22" t="e">
        <f>(C1787-B1787)/C1787</f>
        <v>#N/A</v>
      </c>
      <c r="E1787" t="s">
        <v>64</v>
      </c>
      <c r="F1787" t="s">
        <v>68</v>
      </c>
      <c r="G1787" t="s">
        <v>69</v>
      </c>
      <c r="H1787" t="s">
        <v>61</v>
      </c>
      <c r="I1787">
        <v>1</v>
      </c>
      <c r="J1787">
        <v>1</v>
      </c>
      <c r="K1787" s="3">
        <v>1</v>
      </c>
      <c r="L1787">
        <v>2.52</v>
      </c>
      <c r="M1787">
        <v>2.52</v>
      </c>
      <c r="N1787">
        <v>2</v>
      </c>
    </row>
    <row r="1788" spans="1:14">
      <c r="A1788" t="s">
        <v>3023</v>
      </c>
      <c r="B1788" s="21" t="e">
        <f>VLOOKUP(A:A,'Bing search queries'!B:K,10,FALSE)</f>
        <v>#N/A</v>
      </c>
      <c r="C1788" s="21">
        <v>2.52</v>
      </c>
      <c r="D1788" s="22" t="e">
        <f>(C1788-B1788)/C1788</f>
        <v>#N/A</v>
      </c>
      <c r="E1788" t="s">
        <v>64</v>
      </c>
      <c r="F1788" t="s">
        <v>68</v>
      </c>
      <c r="G1788" t="s">
        <v>158</v>
      </c>
      <c r="H1788" t="s">
        <v>61</v>
      </c>
      <c r="I1788">
        <v>1</v>
      </c>
      <c r="J1788">
        <v>1</v>
      </c>
      <c r="K1788" s="3">
        <v>1</v>
      </c>
      <c r="L1788">
        <v>2.52</v>
      </c>
      <c r="M1788">
        <v>2.52</v>
      </c>
      <c r="N1788">
        <v>3</v>
      </c>
    </row>
    <row r="1789" spans="1:14">
      <c r="A1789" t="s">
        <v>2739</v>
      </c>
      <c r="B1789" s="21" t="e">
        <f>VLOOKUP(A:A,'Bing search queries'!B:K,10,FALSE)</f>
        <v>#N/A</v>
      </c>
      <c r="C1789" s="21">
        <v>2.5099999999999998</v>
      </c>
      <c r="D1789" s="22" t="e">
        <f>(C1789-B1789)/C1789</f>
        <v>#N/A</v>
      </c>
      <c r="E1789" t="s">
        <v>64</v>
      </c>
      <c r="F1789" t="s">
        <v>80</v>
      </c>
      <c r="G1789" t="s">
        <v>935</v>
      </c>
      <c r="H1789" t="s">
        <v>61</v>
      </c>
      <c r="I1789">
        <v>1</v>
      </c>
      <c r="J1789">
        <v>5</v>
      </c>
      <c r="K1789" s="3">
        <v>0.2</v>
      </c>
      <c r="L1789">
        <v>2.5099999999999998</v>
      </c>
      <c r="M1789">
        <v>2.5099999999999998</v>
      </c>
      <c r="N1789">
        <v>2</v>
      </c>
    </row>
    <row r="1790" spans="1:14">
      <c r="A1790" t="s">
        <v>2217</v>
      </c>
      <c r="B1790" s="21" t="e">
        <f>VLOOKUP(A:A,'Bing search queries'!B:K,10,FALSE)</f>
        <v>#N/A</v>
      </c>
      <c r="C1790" s="21">
        <v>2.5099999999999998</v>
      </c>
      <c r="D1790" s="22" t="e">
        <f>(C1790-B1790)/C1790</f>
        <v>#N/A</v>
      </c>
      <c r="E1790" t="s">
        <v>64</v>
      </c>
      <c r="F1790" t="s">
        <v>134</v>
      </c>
      <c r="G1790" t="s">
        <v>255</v>
      </c>
      <c r="H1790" t="s">
        <v>70</v>
      </c>
      <c r="I1790">
        <v>1</v>
      </c>
      <c r="J1790">
        <v>4</v>
      </c>
      <c r="K1790" s="3">
        <v>0.25</v>
      </c>
      <c r="L1790">
        <v>2.5099999999999998</v>
      </c>
      <c r="M1790">
        <v>2.5099999999999998</v>
      </c>
      <c r="N1790">
        <v>3.5</v>
      </c>
    </row>
    <row r="1791" spans="1:14">
      <c r="A1791" t="s">
        <v>982</v>
      </c>
      <c r="B1791" s="21" t="e">
        <f>VLOOKUP(A:A,'Bing search queries'!B:K,10,FALSE)</f>
        <v>#N/A</v>
      </c>
      <c r="C1791" s="21">
        <v>2.5099999999999998</v>
      </c>
      <c r="D1791" s="22" t="e">
        <f>(C1791-B1791)/C1791</f>
        <v>#N/A</v>
      </c>
      <c r="E1791" t="s">
        <v>64</v>
      </c>
      <c r="F1791" t="s">
        <v>134</v>
      </c>
      <c r="G1791" t="s">
        <v>219</v>
      </c>
      <c r="H1791" t="s">
        <v>61</v>
      </c>
      <c r="I1791">
        <v>1</v>
      </c>
      <c r="J1791">
        <v>3</v>
      </c>
      <c r="K1791" s="3">
        <v>0.33329999999999999</v>
      </c>
      <c r="L1791">
        <v>2.5099999999999998</v>
      </c>
      <c r="M1791">
        <v>2.5099999999999998</v>
      </c>
      <c r="N1791">
        <v>1</v>
      </c>
    </row>
    <row r="1792" spans="1:14">
      <c r="A1792" t="s">
        <v>1924</v>
      </c>
      <c r="B1792" s="21" t="e">
        <f>VLOOKUP(A:A,'Bing search queries'!B:K,10,FALSE)</f>
        <v>#N/A</v>
      </c>
      <c r="C1792" s="21">
        <v>2.5099999999999998</v>
      </c>
      <c r="D1792" s="22" t="e">
        <f>(C1792-B1792)/C1792</f>
        <v>#N/A</v>
      </c>
      <c r="E1792" t="s">
        <v>64</v>
      </c>
      <c r="F1792" t="s">
        <v>76</v>
      </c>
      <c r="G1792" t="s">
        <v>108</v>
      </c>
      <c r="H1792" t="s">
        <v>61</v>
      </c>
      <c r="I1792">
        <v>1</v>
      </c>
      <c r="J1792">
        <v>3</v>
      </c>
      <c r="K1792" s="3">
        <v>0.33329999999999999</v>
      </c>
      <c r="L1792">
        <v>2.5099999999999998</v>
      </c>
      <c r="M1792">
        <v>2.5099999999999998</v>
      </c>
      <c r="N1792">
        <v>6.7</v>
      </c>
    </row>
    <row r="1793" spans="1:14">
      <c r="A1793" t="s">
        <v>99</v>
      </c>
      <c r="B1793" s="21" t="e">
        <f>VLOOKUP(A:A,'Bing search queries'!B:K,10,FALSE)</f>
        <v>#N/A</v>
      </c>
      <c r="C1793" s="21">
        <v>2.5099999999999998</v>
      </c>
      <c r="D1793" s="22" t="e">
        <f>(C1793-B1793)/C1793</f>
        <v>#N/A</v>
      </c>
      <c r="E1793" t="s">
        <v>100</v>
      </c>
      <c r="F1793" t="s">
        <v>101</v>
      </c>
      <c r="G1793" t="s">
        <v>102</v>
      </c>
      <c r="H1793" t="s">
        <v>70</v>
      </c>
      <c r="I1793">
        <v>1</v>
      </c>
      <c r="J1793">
        <v>1</v>
      </c>
      <c r="K1793" s="3">
        <v>1</v>
      </c>
      <c r="L1793">
        <v>2.5099999999999998</v>
      </c>
      <c r="M1793">
        <v>2.5099999999999998</v>
      </c>
      <c r="N1793">
        <v>1</v>
      </c>
    </row>
    <row r="1794" spans="1:14">
      <c r="A1794" t="s">
        <v>1389</v>
      </c>
      <c r="B1794" s="21" t="e">
        <f>VLOOKUP(A:A,'Bing search queries'!B:K,10,FALSE)</f>
        <v>#N/A</v>
      </c>
      <c r="C1794" s="21">
        <v>2.5099999999999998</v>
      </c>
      <c r="D1794" s="22" t="e">
        <f>(C1794-B1794)/C1794</f>
        <v>#N/A</v>
      </c>
      <c r="E1794" t="s">
        <v>64</v>
      </c>
      <c r="F1794" t="s">
        <v>76</v>
      </c>
      <c r="G1794" t="s">
        <v>77</v>
      </c>
      <c r="H1794" t="s">
        <v>61</v>
      </c>
      <c r="I1794">
        <v>1</v>
      </c>
      <c r="J1794">
        <v>1</v>
      </c>
      <c r="K1794" s="3">
        <v>1</v>
      </c>
      <c r="L1794">
        <v>2.5099999999999998</v>
      </c>
      <c r="M1794">
        <v>2.5099999999999998</v>
      </c>
      <c r="N1794">
        <v>3</v>
      </c>
    </row>
    <row r="1795" spans="1:14">
      <c r="A1795" t="s">
        <v>2341</v>
      </c>
      <c r="B1795" s="21" t="e">
        <f>VLOOKUP(A:A,'Bing search queries'!B:K,10,FALSE)</f>
        <v>#N/A</v>
      </c>
      <c r="C1795" s="21">
        <v>2.5099999999999998</v>
      </c>
      <c r="D1795" s="22" t="e">
        <f>(C1795-B1795)/C1795</f>
        <v>#N/A</v>
      </c>
      <c r="E1795" t="s">
        <v>64</v>
      </c>
      <c r="F1795" t="s">
        <v>68</v>
      </c>
      <c r="G1795" t="s">
        <v>69</v>
      </c>
      <c r="H1795" t="s">
        <v>61</v>
      </c>
      <c r="I1795">
        <v>1</v>
      </c>
      <c r="J1795">
        <v>1</v>
      </c>
      <c r="K1795" s="3">
        <v>1</v>
      </c>
      <c r="L1795">
        <v>2.5099999999999998</v>
      </c>
      <c r="M1795">
        <v>2.5099999999999998</v>
      </c>
      <c r="N1795">
        <v>4</v>
      </c>
    </row>
    <row r="1796" spans="1:14">
      <c r="A1796" t="s">
        <v>2408</v>
      </c>
      <c r="B1796" s="21" t="e">
        <f>VLOOKUP(A:A,'Bing search queries'!B:K,10,FALSE)</f>
        <v>#N/A</v>
      </c>
      <c r="C1796" s="21">
        <v>2.5099999999999998</v>
      </c>
      <c r="D1796" s="22" t="e">
        <f>(C1796-B1796)/C1796</f>
        <v>#N/A</v>
      </c>
      <c r="E1796" t="s">
        <v>64</v>
      </c>
      <c r="F1796" t="s">
        <v>76</v>
      </c>
      <c r="G1796" t="s">
        <v>77</v>
      </c>
      <c r="H1796" t="s">
        <v>61</v>
      </c>
      <c r="I1796">
        <v>1</v>
      </c>
      <c r="J1796">
        <v>1</v>
      </c>
      <c r="K1796" s="3">
        <v>1</v>
      </c>
      <c r="L1796">
        <v>2.5099999999999998</v>
      </c>
      <c r="M1796">
        <v>2.5099999999999998</v>
      </c>
      <c r="N1796">
        <v>2</v>
      </c>
    </row>
    <row r="1797" spans="1:14">
      <c r="A1797" t="s">
        <v>2481</v>
      </c>
      <c r="B1797" s="21" t="e">
        <f>VLOOKUP(A:A,'Bing search queries'!B:K,10,FALSE)</f>
        <v>#N/A</v>
      </c>
      <c r="C1797" s="21">
        <v>2.5099999999999998</v>
      </c>
      <c r="D1797" s="22" t="e">
        <f>(C1797-B1797)/C1797</f>
        <v>#N/A</v>
      </c>
      <c r="E1797" t="s">
        <v>85</v>
      </c>
      <c r="F1797" t="s">
        <v>148</v>
      </c>
      <c r="G1797" t="s">
        <v>2482</v>
      </c>
      <c r="H1797" t="s">
        <v>83</v>
      </c>
      <c r="I1797">
        <v>1</v>
      </c>
      <c r="J1797">
        <v>1</v>
      </c>
      <c r="K1797" s="3">
        <v>1</v>
      </c>
      <c r="L1797">
        <v>2.5099999999999998</v>
      </c>
      <c r="M1797">
        <v>2.5099999999999998</v>
      </c>
      <c r="N1797">
        <v>1</v>
      </c>
    </row>
    <row r="1798" spans="1:14">
      <c r="A1798" t="s">
        <v>2543</v>
      </c>
      <c r="B1798" s="21" t="e">
        <f>VLOOKUP(A:A,'Bing search queries'!B:K,10,FALSE)</f>
        <v>#N/A</v>
      </c>
      <c r="C1798" s="21">
        <v>2.5099999999999998</v>
      </c>
      <c r="D1798" s="22" t="e">
        <f>(C1798-B1798)/C1798</f>
        <v>#N/A</v>
      </c>
      <c r="E1798" t="s">
        <v>85</v>
      </c>
      <c r="F1798" t="s">
        <v>240</v>
      </c>
      <c r="G1798" t="s">
        <v>1194</v>
      </c>
      <c r="H1798" t="s">
        <v>83</v>
      </c>
      <c r="I1798">
        <v>1</v>
      </c>
      <c r="J1798">
        <v>1</v>
      </c>
      <c r="K1798" s="3">
        <v>1</v>
      </c>
      <c r="L1798">
        <v>2.5099999999999998</v>
      </c>
      <c r="M1798">
        <v>2.5099999999999998</v>
      </c>
      <c r="N1798">
        <v>2</v>
      </c>
    </row>
    <row r="1799" spans="1:14">
      <c r="A1799" t="s">
        <v>287</v>
      </c>
      <c r="B1799" s="21" t="e">
        <f>VLOOKUP(A:A,'Bing search queries'!B:K,10,FALSE)</f>
        <v>#N/A</v>
      </c>
      <c r="C1799" s="21">
        <v>2.5</v>
      </c>
      <c r="D1799" s="22" t="e">
        <f>(C1799-B1799)/C1799</f>
        <v>#N/A</v>
      </c>
      <c r="E1799" t="s">
        <v>64</v>
      </c>
      <c r="F1799" t="s">
        <v>80</v>
      </c>
      <c r="G1799" t="s">
        <v>238</v>
      </c>
      <c r="H1799" t="s">
        <v>61</v>
      </c>
      <c r="I1799">
        <v>1</v>
      </c>
      <c r="J1799">
        <v>12</v>
      </c>
      <c r="K1799" s="3">
        <v>8.3299999999999999E-2</v>
      </c>
      <c r="L1799">
        <v>2.5</v>
      </c>
      <c r="M1799">
        <v>2.5</v>
      </c>
      <c r="N1799">
        <v>1.3</v>
      </c>
    </row>
    <row r="1800" spans="1:14">
      <c r="A1800" t="s">
        <v>2009</v>
      </c>
      <c r="B1800" s="21" t="e">
        <f>VLOOKUP(A:A,'Bing search queries'!B:K,10,FALSE)</f>
        <v>#N/A</v>
      </c>
      <c r="C1800" s="21">
        <v>2.5</v>
      </c>
      <c r="D1800" s="22" t="e">
        <f>(C1800-B1800)/C1800</f>
        <v>#N/A</v>
      </c>
      <c r="E1800" t="s">
        <v>85</v>
      </c>
      <c r="F1800" t="s">
        <v>169</v>
      </c>
      <c r="G1800" t="s">
        <v>170</v>
      </c>
      <c r="H1800" t="s">
        <v>83</v>
      </c>
      <c r="I1800">
        <v>1</v>
      </c>
      <c r="J1800">
        <v>2</v>
      </c>
      <c r="K1800" s="3">
        <v>0.5</v>
      </c>
      <c r="L1800">
        <v>2.5</v>
      </c>
      <c r="M1800">
        <v>2.5</v>
      </c>
      <c r="N1800">
        <v>1</v>
      </c>
    </row>
    <row r="1801" spans="1:14">
      <c r="A1801" t="s">
        <v>2647</v>
      </c>
      <c r="B1801" s="21" t="e">
        <f>VLOOKUP(A:A,'Bing search queries'!B:K,10,FALSE)</f>
        <v>#N/A</v>
      </c>
      <c r="C1801" s="21">
        <v>2.5</v>
      </c>
      <c r="D1801" s="22" t="e">
        <f>(C1801-B1801)/C1801</f>
        <v>#N/A</v>
      </c>
      <c r="E1801" t="s">
        <v>64</v>
      </c>
      <c r="F1801" t="s">
        <v>68</v>
      </c>
      <c r="G1801" t="s">
        <v>360</v>
      </c>
      <c r="H1801" t="s">
        <v>61</v>
      </c>
      <c r="I1801">
        <v>1</v>
      </c>
      <c r="J1801">
        <v>2</v>
      </c>
      <c r="K1801" s="3">
        <v>0.5</v>
      </c>
      <c r="L1801">
        <v>2.5</v>
      </c>
      <c r="M1801">
        <v>2.5</v>
      </c>
      <c r="N1801">
        <v>1.5</v>
      </c>
    </row>
    <row r="1802" spans="1:14">
      <c r="A1802" t="s">
        <v>2839</v>
      </c>
      <c r="B1802" s="21" t="e">
        <f>VLOOKUP(A:A,'Bing search queries'!B:K,10,FALSE)</f>
        <v>#N/A</v>
      </c>
      <c r="C1802" s="21">
        <v>2.5</v>
      </c>
      <c r="D1802" s="22" t="e">
        <f>(C1802-B1802)/C1802</f>
        <v>#N/A</v>
      </c>
      <c r="E1802" t="s">
        <v>64</v>
      </c>
      <c r="F1802" t="s">
        <v>68</v>
      </c>
      <c r="G1802" t="s">
        <v>158</v>
      </c>
      <c r="H1802" t="s">
        <v>61</v>
      </c>
      <c r="I1802">
        <v>1</v>
      </c>
      <c r="J1802">
        <v>2</v>
      </c>
      <c r="K1802" s="3">
        <v>0.5</v>
      </c>
      <c r="L1802">
        <v>2.5</v>
      </c>
      <c r="M1802">
        <v>2.5</v>
      </c>
      <c r="N1802">
        <v>1</v>
      </c>
    </row>
    <row r="1803" spans="1:14">
      <c r="A1803" t="s">
        <v>322</v>
      </c>
      <c r="B1803" s="21" t="e">
        <f>VLOOKUP(A:A,'Bing search queries'!B:K,10,FALSE)</f>
        <v>#N/A</v>
      </c>
      <c r="C1803" s="21">
        <v>2.5</v>
      </c>
      <c r="D1803" s="22" t="e">
        <f>(C1803-B1803)/C1803</f>
        <v>#N/A</v>
      </c>
      <c r="E1803" t="s">
        <v>104</v>
      </c>
      <c r="F1803" t="s">
        <v>323</v>
      </c>
      <c r="G1803" t="s">
        <v>324</v>
      </c>
      <c r="H1803" t="s">
        <v>61</v>
      </c>
      <c r="I1803">
        <v>1</v>
      </c>
      <c r="J1803">
        <v>1</v>
      </c>
      <c r="K1803" s="3">
        <v>1</v>
      </c>
      <c r="L1803">
        <v>2.5</v>
      </c>
      <c r="M1803">
        <v>2.5</v>
      </c>
      <c r="N1803">
        <v>3</v>
      </c>
    </row>
    <row r="1804" spans="1:14">
      <c r="A1804" t="s">
        <v>480</v>
      </c>
      <c r="B1804" s="21" t="e">
        <f>VLOOKUP(A:A,'Bing search queries'!B:K,10,FALSE)</f>
        <v>#N/A</v>
      </c>
      <c r="C1804" s="21">
        <v>2.5</v>
      </c>
      <c r="D1804" s="22" t="e">
        <f>(C1804-B1804)/C1804</f>
        <v>#N/A</v>
      </c>
      <c r="E1804" t="s">
        <v>93</v>
      </c>
      <c r="F1804" t="s">
        <v>94</v>
      </c>
      <c r="G1804" t="s">
        <v>95</v>
      </c>
      <c r="H1804" t="s">
        <v>70</v>
      </c>
      <c r="I1804">
        <v>1</v>
      </c>
      <c r="J1804">
        <v>1</v>
      </c>
      <c r="K1804" s="3">
        <v>1</v>
      </c>
      <c r="L1804">
        <v>2.5</v>
      </c>
      <c r="M1804">
        <v>2.5</v>
      </c>
      <c r="N1804">
        <v>2</v>
      </c>
    </row>
    <row r="1805" spans="1:14">
      <c r="A1805" t="s">
        <v>1001</v>
      </c>
      <c r="B1805" s="21" t="e">
        <f>VLOOKUP(A:A,'Bing search queries'!B:K,10,FALSE)</f>
        <v>#N/A</v>
      </c>
      <c r="C1805" s="21">
        <v>2.5</v>
      </c>
      <c r="D1805" s="22" t="e">
        <f>(C1805-B1805)/C1805</f>
        <v>#N/A</v>
      </c>
      <c r="E1805" t="s">
        <v>64</v>
      </c>
      <c r="F1805" t="s">
        <v>97</v>
      </c>
      <c r="G1805" t="s">
        <v>792</v>
      </c>
      <c r="H1805" t="s">
        <v>61</v>
      </c>
      <c r="I1805">
        <v>1</v>
      </c>
      <c r="J1805">
        <v>1</v>
      </c>
      <c r="K1805" s="3">
        <v>1</v>
      </c>
      <c r="L1805">
        <v>2.5</v>
      </c>
      <c r="M1805">
        <v>2.5</v>
      </c>
      <c r="N1805">
        <v>1</v>
      </c>
    </row>
    <row r="1806" spans="1:14">
      <c r="A1806" t="s">
        <v>2331</v>
      </c>
      <c r="B1806" s="21" t="e">
        <f>VLOOKUP(A:A,'Bing search queries'!B:K,10,FALSE)</f>
        <v>#N/A</v>
      </c>
      <c r="C1806" s="21">
        <v>2.5</v>
      </c>
      <c r="D1806" s="22" t="e">
        <f>(C1806-B1806)/C1806</f>
        <v>#N/A</v>
      </c>
      <c r="E1806" t="s">
        <v>93</v>
      </c>
      <c r="F1806" t="s">
        <v>94</v>
      </c>
      <c r="G1806" t="s">
        <v>95</v>
      </c>
      <c r="H1806" t="s">
        <v>83</v>
      </c>
      <c r="I1806">
        <v>1</v>
      </c>
      <c r="J1806">
        <v>1</v>
      </c>
      <c r="K1806" s="3">
        <v>1</v>
      </c>
      <c r="L1806">
        <v>2.5</v>
      </c>
      <c r="M1806">
        <v>2.5</v>
      </c>
      <c r="N1806">
        <v>1</v>
      </c>
    </row>
    <row r="1807" spans="1:14">
      <c r="A1807" t="s">
        <v>2447</v>
      </c>
      <c r="B1807" s="21" t="e">
        <f>VLOOKUP(A:A,'Bing search queries'!B:K,10,FALSE)</f>
        <v>#N/A</v>
      </c>
      <c r="C1807" s="21">
        <v>2.4900000000000002</v>
      </c>
      <c r="D1807" s="22" t="e">
        <f>(C1807-B1807)/C1807</f>
        <v>#N/A</v>
      </c>
      <c r="E1807" t="s">
        <v>64</v>
      </c>
      <c r="F1807" t="s">
        <v>76</v>
      </c>
      <c r="G1807" t="s">
        <v>77</v>
      </c>
      <c r="H1807" t="s">
        <v>61</v>
      </c>
      <c r="I1807">
        <v>1</v>
      </c>
      <c r="J1807">
        <v>12</v>
      </c>
      <c r="K1807" s="3">
        <v>8.3299999999999999E-2</v>
      </c>
      <c r="L1807">
        <v>2.4900000000000002</v>
      </c>
      <c r="M1807">
        <v>2.4900000000000002</v>
      </c>
      <c r="N1807">
        <v>4.2</v>
      </c>
    </row>
    <row r="1808" spans="1:14">
      <c r="A1808" t="s">
        <v>2842</v>
      </c>
      <c r="B1808" s="21" t="e">
        <f>VLOOKUP(A:A,'Bing search queries'!B:K,10,FALSE)</f>
        <v>#N/A</v>
      </c>
      <c r="C1808" s="21">
        <v>2.4900000000000002</v>
      </c>
      <c r="D1808" s="22" t="e">
        <f>(C1808-B1808)/C1808</f>
        <v>#N/A</v>
      </c>
      <c r="E1808" t="s">
        <v>64</v>
      </c>
      <c r="F1808" t="s">
        <v>68</v>
      </c>
      <c r="G1808" t="s">
        <v>69</v>
      </c>
      <c r="H1808" t="s">
        <v>61</v>
      </c>
      <c r="I1808">
        <v>1</v>
      </c>
      <c r="J1808">
        <v>10</v>
      </c>
      <c r="K1808" s="3">
        <v>0.1</v>
      </c>
      <c r="L1808">
        <v>2.4900000000000002</v>
      </c>
      <c r="M1808">
        <v>2.4900000000000002</v>
      </c>
      <c r="N1808">
        <v>5.0999999999999996</v>
      </c>
    </row>
    <row r="1809" spans="1:14">
      <c r="A1809" t="s">
        <v>698</v>
      </c>
      <c r="B1809" s="21" t="e">
        <f>VLOOKUP(A:A,'Bing search queries'!B:K,10,FALSE)</f>
        <v>#N/A</v>
      </c>
      <c r="C1809" s="21">
        <v>2.4900000000000002</v>
      </c>
      <c r="D1809" s="22" t="e">
        <f>(C1809-B1809)/C1809</f>
        <v>#N/A</v>
      </c>
      <c r="E1809" t="s">
        <v>64</v>
      </c>
      <c r="F1809" t="s">
        <v>68</v>
      </c>
      <c r="G1809" t="s">
        <v>69</v>
      </c>
      <c r="H1809" t="s">
        <v>61</v>
      </c>
      <c r="I1809">
        <v>1</v>
      </c>
      <c r="J1809">
        <v>3</v>
      </c>
      <c r="K1809" s="3">
        <v>0.33329999999999999</v>
      </c>
      <c r="L1809">
        <v>2.4900000000000002</v>
      </c>
      <c r="M1809">
        <v>2.4900000000000002</v>
      </c>
      <c r="N1809">
        <v>1</v>
      </c>
    </row>
    <row r="1810" spans="1:14">
      <c r="A1810" t="s">
        <v>704</v>
      </c>
      <c r="B1810" s="21" t="e">
        <f>VLOOKUP(A:A,'Bing search queries'!B:K,10,FALSE)</f>
        <v>#N/A</v>
      </c>
      <c r="C1810" s="21">
        <v>2.4900000000000002</v>
      </c>
      <c r="D1810" s="22" t="e">
        <f>(C1810-B1810)/C1810</f>
        <v>#N/A</v>
      </c>
      <c r="E1810" t="s">
        <v>64</v>
      </c>
      <c r="F1810" t="s">
        <v>68</v>
      </c>
      <c r="G1810" t="s">
        <v>69</v>
      </c>
      <c r="H1810" t="s">
        <v>61</v>
      </c>
      <c r="I1810">
        <v>1</v>
      </c>
      <c r="J1810">
        <v>1</v>
      </c>
      <c r="K1810" s="3">
        <v>1</v>
      </c>
      <c r="L1810">
        <v>2.4900000000000002</v>
      </c>
      <c r="M1810">
        <v>2.4900000000000002</v>
      </c>
      <c r="N1810">
        <v>3</v>
      </c>
    </row>
    <row r="1811" spans="1:14">
      <c r="A1811" t="s">
        <v>802</v>
      </c>
      <c r="B1811" s="21" t="e">
        <f>VLOOKUP(A:A,'Bing search queries'!B:K,10,FALSE)</f>
        <v>#N/A</v>
      </c>
      <c r="C1811" s="21">
        <v>2.4900000000000002</v>
      </c>
      <c r="D1811" s="22" t="e">
        <f>(C1811-B1811)/C1811</f>
        <v>#N/A</v>
      </c>
      <c r="E1811" t="s">
        <v>64</v>
      </c>
      <c r="F1811" t="s">
        <v>68</v>
      </c>
      <c r="G1811" t="s">
        <v>158</v>
      </c>
      <c r="H1811" t="s">
        <v>61</v>
      </c>
      <c r="I1811">
        <v>1</v>
      </c>
      <c r="J1811">
        <v>1</v>
      </c>
      <c r="K1811" s="3">
        <v>1</v>
      </c>
      <c r="L1811">
        <v>2.4900000000000002</v>
      </c>
      <c r="M1811">
        <v>2.4900000000000002</v>
      </c>
      <c r="N1811">
        <v>5</v>
      </c>
    </row>
    <row r="1812" spans="1:14">
      <c r="A1812" t="s">
        <v>1763</v>
      </c>
      <c r="B1812" s="21" t="e">
        <f>VLOOKUP(A:A,'Bing search queries'!B:K,10,FALSE)</f>
        <v>#N/A</v>
      </c>
      <c r="C1812" s="21">
        <v>2.4900000000000002</v>
      </c>
      <c r="D1812" s="22" t="e">
        <f>(C1812-B1812)/C1812</f>
        <v>#N/A</v>
      </c>
      <c r="E1812" t="s">
        <v>64</v>
      </c>
      <c r="F1812" t="s">
        <v>68</v>
      </c>
      <c r="G1812" t="s">
        <v>69</v>
      </c>
      <c r="H1812" t="s">
        <v>61</v>
      </c>
      <c r="I1812">
        <v>1</v>
      </c>
      <c r="J1812">
        <v>1</v>
      </c>
      <c r="K1812" s="3">
        <v>1</v>
      </c>
      <c r="L1812">
        <v>2.4900000000000002</v>
      </c>
      <c r="M1812">
        <v>2.4900000000000002</v>
      </c>
      <c r="N1812">
        <v>2</v>
      </c>
    </row>
    <row r="1813" spans="1:14">
      <c r="A1813" t="s">
        <v>1887</v>
      </c>
      <c r="B1813" s="21" t="e">
        <f>VLOOKUP(A:A,'Bing search queries'!B:K,10,FALSE)</f>
        <v>#N/A</v>
      </c>
      <c r="C1813" s="21">
        <v>2.4900000000000002</v>
      </c>
      <c r="D1813" s="22" t="e">
        <f>(C1813-B1813)/C1813</f>
        <v>#N/A</v>
      </c>
      <c r="E1813" t="s">
        <v>64</v>
      </c>
      <c r="F1813" t="s">
        <v>68</v>
      </c>
      <c r="G1813" t="s">
        <v>69</v>
      </c>
      <c r="H1813" t="s">
        <v>61</v>
      </c>
      <c r="I1813">
        <v>1</v>
      </c>
      <c r="J1813">
        <v>1</v>
      </c>
      <c r="K1813" s="3">
        <v>1</v>
      </c>
      <c r="L1813">
        <v>2.4900000000000002</v>
      </c>
      <c r="M1813">
        <v>2.4900000000000002</v>
      </c>
      <c r="N1813">
        <v>7</v>
      </c>
    </row>
    <row r="1814" spans="1:14">
      <c r="A1814" t="s">
        <v>2029</v>
      </c>
      <c r="B1814" s="21" t="e">
        <f>VLOOKUP(A:A,'Bing search queries'!B:K,10,FALSE)</f>
        <v>#N/A</v>
      </c>
      <c r="C1814" s="21">
        <v>2.4900000000000002</v>
      </c>
      <c r="D1814" s="22" t="e">
        <f>(C1814-B1814)/C1814</f>
        <v>#N/A</v>
      </c>
      <c r="E1814" t="s">
        <v>64</v>
      </c>
      <c r="F1814" t="s">
        <v>134</v>
      </c>
      <c r="G1814" t="s">
        <v>146</v>
      </c>
      <c r="H1814" t="s">
        <v>78</v>
      </c>
      <c r="I1814">
        <v>1</v>
      </c>
      <c r="J1814">
        <v>1</v>
      </c>
      <c r="K1814" s="3">
        <v>1</v>
      </c>
      <c r="L1814">
        <v>2.4900000000000002</v>
      </c>
      <c r="M1814">
        <v>2.4900000000000002</v>
      </c>
      <c r="N1814">
        <v>5</v>
      </c>
    </row>
    <row r="1815" spans="1:14">
      <c r="A1815" t="s">
        <v>2824</v>
      </c>
      <c r="B1815" s="21" t="e">
        <f>VLOOKUP(A:A,'Bing search queries'!B:K,10,FALSE)</f>
        <v>#N/A</v>
      </c>
      <c r="C1815" s="21">
        <v>2.4900000000000002</v>
      </c>
      <c r="D1815" s="22" t="e">
        <f>(C1815-B1815)/C1815</f>
        <v>#N/A</v>
      </c>
      <c r="E1815" t="s">
        <v>64</v>
      </c>
      <c r="F1815" t="s">
        <v>68</v>
      </c>
      <c r="G1815" t="s">
        <v>69</v>
      </c>
      <c r="H1815" t="s">
        <v>78</v>
      </c>
      <c r="I1815">
        <v>1</v>
      </c>
      <c r="J1815">
        <v>1</v>
      </c>
      <c r="K1815" s="3">
        <v>1</v>
      </c>
      <c r="L1815">
        <v>2.4900000000000002</v>
      </c>
      <c r="M1815">
        <v>2.4900000000000002</v>
      </c>
      <c r="N1815">
        <v>2</v>
      </c>
    </row>
    <row r="1816" spans="1:14">
      <c r="A1816" t="s">
        <v>2887</v>
      </c>
      <c r="B1816" s="21" t="e">
        <f>VLOOKUP(A:A,'Bing search queries'!B:K,10,FALSE)</f>
        <v>#N/A</v>
      </c>
      <c r="C1816" s="21">
        <v>2.48</v>
      </c>
      <c r="D1816" s="22" t="e">
        <f>(C1816-B1816)/C1816</f>
        <v>#N/A</v>
      </c>
      <c r="E1816" t="s">
        <v>64</v>
      </c>
      <c r="F1816" t="s">
        <v>76</v>
      </c>
      <c r="G1816" t="s">
        <v>284</v>
      </c>
      <c r="H1816" t="s">
        <v>61</v>
      </c>
      <c r="I1816">
        <v>1</v>
      </c>
      <c r="J1816">
        <v>19</v>
      </c>
      <c r="K1816" s="3">
        <v>5.2600000000000001E-2</v>
      </c>
      <c r="L1816">
        <v>2.48</v>
      </c>
      <c r="M1816">
        <v>2.48</v>
      </c>
      <c r="N1816">
        <v>3.4</v>
      </c>
    </row>
    <row r="1817" spans="1:14">
      <c r="A1817" t="s">
        <v>1064</v>
      </c>
      <c r="B1817" s="21" t="e">
        <f>VLOOKUP(A:A,'Bing search queries'!B:K,10,FALSE)</f>
        <v>#N/A</v>
      </c>
      <c r="C1817" s="21">
        <v>2.48</v>
      </c>
      <c r="D1817" s="22" t="e">
        <f>(C1817-B1817)/C1817</f>
        <v>#N/A</v>
      </c>
      <c r="E1817" t="s">
        <v>64</v>
      </c>
      <c r="F1817" t="s">
        <v>68</v>
      </c>
      <c r="G1817" t="s">
        <v>69</v>
      </c>
      <c r="H1817" t="s">
        <v>61</v>
      </c>
      <c r="I1817">
        <v>1</v>
      </c>
      <c r="J1817">
        <v>3</v>
      </c>
      <c r="K1817" s="3">
        <v>0.33329999999999999</v>
      </c>
      <c r="L1817">
        <v>2.48</v>
      </c>
      <c r="M1817">
        <v>2.48</v>
      </c>
      <c r="N1817">
        <v>1</v>
      </c>
    </row>
    <row r="1818" spans="1:14">
      <c r="A1818" t="s">
        <v>479</v>
      </c>
      <c r="B1818" s="21" t="e">
        <f>VLOOKUP(A:A,'Bing search queries'!B:K,10,FALSE)</f>
        <v>#N/A</v>
      </c>
      <c r="C1818" s="21">
        <v>2.48</v>
      </c>
      <c r="D1818" s="22" t="e">
        <f>(C1818-B1818)/C1818</f>
        <v>#N/A</v>
      </c>
      <c r="E1818" t="s">
        <v>64</v>
      </c>
      <c r="F1818" t="s">
        <v>134</v>
      </c>
      <c r="G1818" t="s">
        <v>135</v>
      </c>
      <c r="H1818" t="s">
        <v>61</v>
      </c>
      <c r="I1818">
        <v>1</v>
      </c>
      <c r="J1818">
        <v>1</v>
      </c>
      <c r="K1818" s="3">
        <v>1</v>
      </c>
      <c r="L1818">
        <v>2.48</v>
      </c>
      <c r="M1818">
        <v>2.48</v>
      </c>
      <c r="N1818">
        <v>3</v>
      </c>
    </row>
    <row r="1819" spans="1:14">
      <c r="A1819" t="s">
        <v>553</v>
      </c>
      <c r="B1819" s="21" t="e">
        <f>VLOOKUP(A:A,'Bing search queries'!B:K,10,FALSE)</f>
        <v>#N/A</v>
      </c>
      <c r="C1819" s="21">
        <v>2.48</v>
      </c>
      <c r="D1819" s="22" t="e">
        <f>(C1819-B1819)/C1819</f>
        <v>#N/A</v>
      </c>
      <c r="E1819" t="s">
        <v>93</v>
      </c>
      <c r="F1819" t="s">
        <v>94</v>
      </c>
      <c r="G1819" t="s">
        <v>95</v>
      </c>
      <c r="H1819" t="s">
        <v>83</v>
      </c>
      <c r="I1819">
        <v>1</v>
      </c>
      <c r="J1819">
        <v>1</v>
      </c>
      <c r="K1819" s="3">
        <v>1</v>
      </c>
      <c r="L1819">
        <v>2.48</v>
      </c>
      <c r="M1819">
        <v>2.48</v>
      </c>
      <c r="N1819">
        <v>2</v>
      </c>
    </row>
    <row r="1820" spans="1:14">
      <c r="A1820" t="s">
        <v>1637</v>
      </c>
      <c r="B1820" s="21" t="e">
        <f>VLOOKUP(A:A,'Bing search queries'!B:K,10,FALSE)</f>
        <v>#N/A</v>
      </c>
      <c r="C1820" s="21">
        <v>2.48</v>
      </c>
      <c r="D1820" s="22" t="e">
        <f>(C1820-B1820)/C1820</f>
        <v>#N/A</v>
      </c>
      <c r="E1820" t="s">
        <v>85</v>
      </c>
      <c r="F1820" t="s">
        <v>148</v>
      </c>
      <c r="G1820" t="s">
        <v>275</v>
      </c>
      <c r="H1820" t="s">
        <v>70</v>
      </c>
      <c r="I1820">
        <v>1</v>
      </c>
      <c r="J1820">
        <v>1</v>
      </c>
      <c r="K1820" s="3">
        <v>1</v>
      </c>
      <c r="L1820">
        <v>2.48</v>
      </c>
      <c r="M1820">
        <v>2.48</v>
      </c>
      <c r="N1820">
        <v>2</v>
      </c>
    </row>
    <row r="1821" spans="1:14">
      <c r="A1821" t="s">
        <v>1844</v>
      </c>
      <c r="B1821" s="21" t="e">
        <f>VLOOKUP(A:A,'Bing search queries'!B:K,10,FALSE)</f>
        <v>#N/A</v>
      </c>
      <c r="C1821" s="21">
        <v>2.48</v>
      </c>
      <c r="D1821" s="22" t="e">
        <f>(C1821-B1821)/C1821</f>
        <v>#N/A</v>
      </c>
      <c r="E1821" t="s">
        <v>64</v>
      </c>
      <c r="F1821" t="s">
        <v>68</v>
      </c>
      <c r="G1821" t="s">
        <v>69</v>
      </c>
      <c r="H1821" t="s">
        <v>61</v>
      </c>
      <c r="I1821">
        <v>1</v>
      </c>
      <c r="J1821">
        <v>1</v>
      </c>
      <c r="K1821" s="3">
        <v>1</v>
      </c>
      <c r="L1821">
        <v>2.48</v>
      </c>
      <c r="M1821">
        <v>2.48</v>
      </c>
      <c r="N1821">
        <v>4</v>
      </c>
    </row>
    <row r="1822" spans="1:14">
      <c r="A1822" t="s">
        <v>2019</v>
      </c>
      <c r="B1822" s="21" t="e">
        <f>VLOOKUP(A:A,'Bing search queries'!B:K,10,FALSE)</f>
        <v>#N/A</v>
      </c>
      <c r="C1822" s="21">
        <v>2.48</v>
      </c>
      <c r="D1822" s="22" t="e">
        <f>(C1822-B1822)/C1822</f>
        <v>#N/A</v>
      </c>
      <c r="E1822" t="s">
        <v>64</v>
      </c>
      <c r="F1822" t="s">
        <v>68</v>
      </c>
      <c r="G1822" t="s">
        <v>158</v>
      </c>
      <c r="H1822" t="s">
        <v>61</v>
      </c>
      <c r="I1822">
        <v>1</v>
      </c>
      <c r="J1822">
        <v>1</v>
      </c>
      <c r="K1822" s="3">
        <v>1</v>
      </c>
      <c r="L1822">
        <v>2.48</v>
      </c>
      <c r="M1822">
        <v>2.48</v>
      </c>
      <c r="N1822">
        <v>3</v>
      </c>
    </row>
    <row r="1823" spans="1:14">
      <c r="A1823" t="s">
        <v>695</v>
      </c>
      <c r="B1823" s="21" t="e">
        <f>VLOOKUP(A:A,'Bing search queries'!B:K,10,FALSE)</f>
        <v>#N/A</v>
      </c>
      <c r="C1823" s="21">
        <v>2.4700000000000002</v>
      </c>
      <c r="D1823" s="22" t="e">
        <f>(C1823-B1823)/C1823</f>
        <v>#N/A</v>
      </c>
      <c r="E1823" t="s">
        <v>104</v>
      </c>
      <c r="F1823" t="s">
        <v>105</v>
      </c>
      <c r="G1823" t="s">
        <v>106</v>
      </c>
      <c r="H1823" t="s">
        <v>83</v>
      </c>
      <c r="I1823">
        <v>2</v>
      </c>
      <c r="J1823">
        <v>35</v>
      </c>
      <c r="K1823" s="3">
        <v>5.7099999999999998E-2</v>
      </c>
      <c r="L1823">
        <v>1.24</v>
      </c>
      <c r="M1823">
        <v>2.4700000000000002</v>
      </c>
      <c r="N1823">
        <v>6.4</v>
      </c>
    </row>
    <row r="1824" spans="1:14">
      <c r="A1824" t="s">
        <v>133</v>
      </c>
      <c r="B1824" s="21" t="e">
        <f>VLOOKUP(A:A,'Bing search queries'!B:K,10,FALSE)</f>
        <v>#N/A</v>
      </c>
      <c r="C1824" s="21">
        <v>2.4700000000000002</v>
      </c>
      <c r="D1824" s="22" t="e">
        <f>(C1824-B1824)/C1824</f>
        <v>#N/A</v>
      </c>
      <c r="E1824" t="s">
        <v>64</v>
      </c>
      <c r="F1824" t="s">
        <v>134</v>
      </c>
      <c r="G1824" t="s">
        <v>135</v>
      </c>
      <c r="H1824" t="s">
        <v>61</v>
      </c>
      <c r="I1824">
        <v>1</v>
      </c>
      <c r="J1824">
        <v>17</v>
      </c>
      <c r="K1824" s="3">
        <v>5.8799999999999998E-2</v>
      </c>
      <c r="L1824">
        <v>2.4700000000000002</v>
      </c>
      <c r="M1824">
        <v>2.4700000000000002</v>
      </c>
      <c r="N1824">
        <v>4.2</v>
      </c>
    </row>
    <row r="1825" spans="1:14">
      <c r="A1825" t="s">
        <v>1072</v>
      </c>
      <c r="B1825" s="21" t="e">
        <f>VLOOKUP(A:A,'Bing search queries'!B:K,10,FALSE)</f>
        <v>#N/A</v>
      </c>
      <c r="C1825" s="21">
        <v>2.4700000000000002</v>
      </c>
      <c r="D1825" s="22" t="e">
        <f>(C1825-B1825)/C1825</f>
        <v>#N/A</v>
      </c>
      <c r="E1825" t="s">
        <v>64</v>
      </c>
      <c r="F1825" t="s">
        <v>68</v>
      </c>
      <c r="G1825" t="s">
        <v>69</v>
      </c>
      <c r="H1825" t="s">
        <v>61</v>
      </c>
      <c r="I1825">
        <v>1</v>
      </c>
      <c r="J1825">
        <v>7</v>
      </c>
      <c r="K1825" s="3">
        <v>0.1429</v>
      </c>
      <c r="L1825">
        <v>2.4700000000000002</v>
      </c>
      <c r="M1825">
        <v>2.4700000000000002</v>
      </c>
      <c r="N1825">
        <v>4.4000000000000004</v>
      </c>
    </row>
    <row r="1826" spans="1:14">
      <c r="A1826" t="s">
        <v>1568</v>
      </c>
      <c r="B1826" s="21" t="e">
        <f>VLOOKUP(A:A,'Bing search queries'!B:K,10,FALSE)</f>
        <v>#N/A</v>
      </c>
      <c r="C1826" s="21">
        <v>2.4700000000000002</v>
      </c>
      <c r="D1826" s="22" t="e">
        <f>(C1826-B1826)/C1826</f>
        <v>#N/A</v>
      </c>
      <c r="E1826" t="s">
        <v>64</v>
      </c>
      <c r="F1826" t="s">
        <v>90</v>
      </c>
      <c r="G1826" t="s">
        <v>128</v>
      </c>
      <c r="H1826" t="s">
        <v>83</v>
      </c>
      <c r="I1826">
        <v>1</v>
      </c>
      <c r="J1826">
        <v>5</v>
      </c>
      <c r="K1826" s="3">
        <v>0.2</v>
      </c>
      <c r="L1826">
        <v>2.4700000000000002</v>
      </c>
      <c r="M1826">
        <v>2.4700000000000002</v>
      </c>
      <c r="N1826">
        <v>2.4</v>
      </c>
    </row>
    <row r="1827" spans="1:14">
      <c r="A1827" t="s">
        <v>1440</v>
      </c>
      <c r="B1827" s="21" t="e">
        <f>VLOOKUP(A:A,'Bing search queries'!B:K,10,FALSE)</f>
        <v>#N/A</v>
      </c>
      <c r="C1827" s="21">
        <v>2.4700000000000002</v>
      </c>
      <c r="D1827" s="22" t="e">
        <f>(C1827-B1827)/C1827</f>
        <v>#N/A</v>
      </c>
      <c r="E1827" t="s">
        <v>85</v>
      </c>
      <c r="F1827" t="s">
        <v>774</v>
      </c>
      <c r="G1827" t="s">
        <v>775</v>
      </c>
      <c r="H1827" t="s">
        <v>61</v>
      </c>
      <c r="I1827">
        <v>1</v>
      </c>
      <c r="J1827">
        <v>2</v>
      </c>
      <c r="K1827" s="3">
        <v>0.5</v>
      </c>
      <c r="L1827">
        <v>2.4700000000000002</v>
      </c>
      <c r="M1827">
        <v>2.4700000000000002</v>
      </c>
      <c r="N1827">
        <v>1</v>
      </c>
    </row>
    <row r="1828" spans="1:14">
      <c r="A1828" t="s">
        <v>150</v>
      </c>
      <c r="B1828" s="21" t="e">
        <f>VLOOKUP(A:A,'Bing search queries'!B:K,10,FALSE)</f>
        <v>#N/A</v>
      </c>
      <c r="C1828" s="21">
        <v>2.4700000000000002</v>
      </c>
      <c r="D1828" s="22" t="e">
        <f>(C1828-B1828)/C1828</f>
        <v>#N/A</v>
      </c>
      <c r="E1828" t="s">
        <v>64</v>
      </c>
      <c r="F1828" t="s">
        <v>80</v>
      </c>
      <c r="G1828" t="s">
        <v>81</v>
      </c>
      <c r="H1828" t="s">
        <v>61</v>
      </c>
      <c r="I1828">
        <v>1</v>
      </c>
      <c r="J1828">
        <v>1</v>
      </c>
      <c r="K1828" s="3">
        <v>1</v>
      </c>
      <c r="L1828">
        <v>2.4700000000000002</v>
      </c>
      <c r="M1828">
        <v>2.4700000000000002</v>
      </c>
      <c r="N1828">
        <v>3</v>
      </c>
    </row>
    <row r="1829" spans="1:14">
      <c r="A1829" t="s">
        <v>228</v>
      </c>
      <c r="B1829" s="21" t="e">
        <f>VLOOKUP(A:A,'Bing search queries'!B:K,10,FALSE)</f>
        <v>#N/A</v>
      </c>
      <c r="C1829" s="21">
        <v>2.4700000000000002</v>
      </c>
      <c r="D1829" s="22" t="e">
        <f>(C1829-B1829)/C1829</f>
        <v>#N/A</v>
      </c>
      <c r="E1829" t="s">
        <v>64</v>
      </c>
      <c r="F1829" t="s">
        <v>68</v>
      </c>
      <c r="G1829" t="s">
        <v>69</v>
      </c>
      <c r="H1829" t="s">
        <v>61</v>
      </c>
      <c r="I1829">
        <v>1</v>
      </c>
      <c r="J1829">
        <v>1</v>
      </c>
      <c r="K1829" s="3">
        <v>1</v>
      </c>
      <c r="L1829">
        <v>2.4700000000000002</v>
      </c>
      <c r="M1829">
        <v>2.4700000000000002</v>
      </c>
      <c r="N1829">
        <v>1</v>
      </c>
    </row>
    <row r="1830" spans="1:14">
      <c r="A1830" t="s">
        <v>563</v>
      </c>
      <c r="B1830" s="21" t="e">
        <f>VLOOKUP(A:A,'Bing search queries'!B:K,10,FALSE)</f>
        <v>#N/A</v>
      </c>
      <c r="C1830" s="21">
        <v>2.4700000000000002</v>
      </c>
      <c r="D1830" s="22" t="e">
        <f>(C1830-B1830)/C1830</f>
        <v>#N/A</v>
      </c>
      <c r="E1830" t="s">
        <v>64</v>
      </c>
      <c r="F1830" t="s">
        <v>68</v>
      </c>
      <c r="G1830" t="s">
        <v>158</v>
      </c>
      <c r="H1830" t="s">
        <v>61</v>
      </c>
      <c r="I1830">
        <v>1</v>
      </c>
      <c r="J1830">
        <v>1</v>
      </c>
      <c r="K1830" s="3">
        <v>1</v>
      </c>
      <c r="L1830">
        <v>2.4700000000000002</v>
      </c>
      <c r="M1830">
        <v>2.4700000000000002</v>
      </c>
      <c r="N1830">
        <v>3</v>
      </c>
    </row>
    <row r="1831" spans="1:14">
      <c r="A1831" t="s">
        <v>898</v>
      </c>
      <c r="B1831" s="21" t="e">
        <f>VLOOKUP(A:A,'Bing search queries'!B:K,10,FALSE)</f>
        <v>#N/A</v>
      </c>
      <c r="C1831" s="21">
        <v>2.4700000000000002</v>
      </c>
      <c r="D1831" s="22" t="e">
        <f>(C1831-B1831)/C1831</f>
        <v>#N/A</v>
      </c>
      <c r="E1831" t="s">
        <v>64</v>
      </c>
      <c r="F1831" t="s">
        <v>68</v>
      </c>
      <c r="G1831" t="s">
        <v>69</v>
      </c>
      <c r="H1831" t="s">
        <v>61</v>
      </c>
      <c r="I1831">
        <v>1</v>
      </c>
      <c r="J1831">
        <v>1</v>
      </c>
      <c r="K1831" s="3">
        <v>1</v>
      </c>
      <c r="L1831">
        <v>2.4700000000000002</v>
      </c>
      <c r="M1831">
        <v>2.4700000000000002</v>
      </c>
      <c r="N1831">
        <v>2</v>
      </c>
    </row>
    <row r="1832" spans="1:14">
      <c r="A1832" t="s">
        <v>1748</v>
      </c>
      <c r="B1832" s="21" t="e">
        <f>VLOOKUP(A:A,'Bing search queries'!B:K,10,FALSE)</f>
        <v>#N/A</v>
      </c>
      <c r="C1832" s="21">
        <v>2.4700000000000002</v>
      </c>
      <c r="D1832" s="22" t="e">
        <f>(C1832-B1832)/C1832</f>
        <v>#N/A</v>
      </c>
      <c r="E1832" t="s">
        <v>64</v>
      </c>
      <c r="F1832" t="s">
        <v>80</v>
      </c>
      <c r="G1832" t="s">
        <v>81</v>
      </c>
      <c r="H1832" t="s">
        <v>61</v>
      </c>
      <c r="I1832">
        <v>1</v>
      </c>
      <c r="J1832">
        <v>1</v>
      </c>
      <c r="K1832" s="3">
        <v>1</v>
      </c>
      <c r="L1832">
        <v>2.4700000000000002</v>
      </c>
      <c r="M1832">
        <v>2.4700000000000002</v>
      </c>
      <c r="N1832">
        <v>2</v>
      </c>
    </row>
    <row r="1833" spans="1:14">
      <c r="A1833" t="s">
        <v>1870</v>
      </c>
      <c r="B1833" s="21" t="e">
        <f>VLOOKUP(A:A,'Bing search queries'!B:K,10,FALSE)</f>
        <v>#N/A</v>
      </c>
      <c r="C1833" s="21">
        <v>2.4700000000000002</v>
      </c>
      <c r="D1833" s="22" t="e">
        <f>(C1833-B1833)/C1833</f>
        <v>#N/A</v>
      </c>
      <c r="E1833" t="s">
        <v>64</v>
      </c>
      <c r="F1833" t="s">
        <v>68</v>
      </c>
      <c r="G1833" t="s">
        <v>69</v>
      </c>
      <c r="H1833" t="s">
        <v>61</v>
      </c>
      <c r="I1833">
        <v>1</v>
      </c>
      <c r="J1833">
        <v>1</v>
      </c>
      <c r="K1833" s="3">
        <v>1</v>
      </c>
      <c r="L1833">
        <v>2.4700000000000002</v>
      </c>
      <c r="M1833">
        <v>2.4700000000000002</v>
      </c>
      <c r="N1833">
        <v>1</v>
      </c>
    </row>
    <row r="1834" spans="1:14">
      <c r="A1834" t="s">
        <v>1928</v>
      </c>
      <c r="B1834" s="21" t="e">
        <f>VLOOKUP(A:A,'Bing search queries'!B:K,10,FALSE)</f>
        <v>#N/A</v>
      </c>
      <c r="C1834" s="21">
        <v>2.4700000000000002</v>
      </c>
      <c r="D1834" s="22" t="e">
        <f>(C1834-B1834)/C1834</f>
        <v>#N/A</v>
      </c>
      <c r="E1834" t="s">
        <v>64</v>
      </c>
      <c r="F1834" t="s">
        <v>134</v>
      </c>
      <c r="G1834" t="s">
        <v>146</v>
      </c>
      <c r="H1834" t="s">
        <v>61</v>
      </c>
      <c r="I1834">
        <v>1</v>
      </c>
      <c r="J1834">
        <v>1</v>
      </c>
      <c r="K1834" s="3">
        <v>1</v>
      </c>
      <c r="L1834">
        <v>2.4700000000000002</v>
      </c>
      <c r="M1834">
        <v>2.4700000000000002</v>
      </c>
      <c r="N1834">
        <v>2</v>
      </c>
    </row>
    <row r="1835" spans="1:14">
      <c r="A1835" t="s">
        <v>1951</v>
      </c>
      <c r="B1835" s="21" t="e">
        <f>VLOOKUP(A:A,'Bing search queries'!B:K,10,FALSE)</f>
        <v>#N/A</v>
      </c>
      <c r="C1835" s="21">
        <v>2.4700000000000002</v>
      </c>
      <c r="D1835" s="22" t="e">
        <f>(C1835-B1835)/C1835</f>
        <v>#N/A</v>
      </c>
      <c r="E1835" t="s">
        <v>64</v>
      </c>
      <c r="F1835" t="s">
        <v>134</v>
      </c>
      <c r="G1835" t="s">
        <v>135</v>
      </c>
      <c r="H1835" t="s">
        <v>61</v>
      </c>
      <c r="I1835">
        <v>1</v>
      </c>
      <c r="J1835">
        <v>1</v>
      </c>
      <c r="K1835" s="3">
        <v>1</v>
      </c>
      <c r="L1835">
        <v>2.4700000000000002</v>
      </c>
      <c r="M1835">
        <v>2.4700000000000002</v>
      </c>
      <c r="N1835">
        <v>2</v>
      </c>
    </row>
    <row r="1836" spans="1:14">
      <c r="A1836" t="s">
        <v>2040</v>
      </c>
      <c r="B1836" s="21" t="e">
        <f>VLOOKUP(A:A,'Bing search queries'!B:K,10,FALSE)</f>
        <v>#N/A</v>
      </c>
      <c r="C1836" s="21">
        <v>2.4700000000000002</v>
      </c>
      <c r="D1836" s="22" t="e">
        <f>(C1836-B1836)/C1836</f>
        <v>#N/A</v>
      </c>
      <c r="E1836" t="s">
        <v>64</v>
      </c>
      <c r="F1836" t="s">
        <v>68</v>
      </c>
      <c r="G1836" t="s">
        <v>69</v>
      </c>
      <c r="H1836" t="s">
        <v>61</v>
      </c>
      <c r="I1836">
        <v>1</v>
      </c>
      <c r="J1836">
        <v>1</v>
      </c>
      <c r="K1836" s="3">
        <v>1</v>
      </c>
      <c r="L1836">
        <v>2.4700000000000002</v>
      </c>
      <c r="M1836">
        <v>2.4700000000000002</v>
      </c>
      <c r="N1836">
        <v>2</v>
      </c>
    </row>
    <row r="1837" spans="1:14">
      <c r="A1837" t="s">
        <v>2578</v>
      </c>
      <c r="B1837" s="21" t="e">
        <f>VLOOKUP(A:A,'Bing search queries'!B:K,10,FALSE)</f>
        <v>#N/A</v>
      </c>
      <c r="C1837" s="21">
        <v>2.4700000000000002</v>
      </c>
      <c r="D1837" s="22" t="e">
        <f>(C1837-B1837)/C1837</f>
        <v>#N/A</v>
      </c>
      <c r="E1837" t="s">
        <v>64</v>
      </c>
      <c r="F1837" t="s">
        <v>76</v>
      </c>
      <c r="G1837" t="s">
        <v>198</v>
      </c>
      <c r="H1837" t="s">
        <v>61</v>
      </c>
      <c r="I1837">
        <v>1</v>
      </c>
      <c r="J1837">
        <v>1</v>
      </c>
      <c r="K1837" s="3">
        <v>1</v>
      </c>
      <c r="L1837">
        <v>2.4700000000000002</v>
      </c>
      <c r="M1837">
        <v>2.4700000000000002</v>
      </c>
      <c r="N1837">
        <v>3</v>
      </c>
    </row>
    <row r="1838" spans="1:14">
      <c r="A1838" t="s">
        <v>2076</v>
      </c>
      <c r="B1838" s="21" t="e">
        <f>VLOOKUP(A:A,'Bing search queries'!B:K,10,FALSE)</f>
        <v>#N/A</v>
      </c>
      <c r="C1838" s="21">
        <v>2.46</v>
      </c>
      <c r="D1838" s="22" t="e">
        <f>(C1838-B1838)/C1838</f>
        <v>#N/A</v>
      </c>
      <c r="E1838" t="s">
        <v>64</v>
      </c>
      <c r="F1838" t="s">
        <v>68</v>
      </c>
      <c r="G1838" t="s">
        <v>69</v>
      </c>
      <c r="H1838" t="s">
        <v>61</v>
      </c>
      <c r="I1838">
        <v>1</v>
      </c>
      <c r="J1838">
        <v>24</v>
      </c>
      <c r="K1838" s="3">
        <v>4.1700000000000001E-2</v>
      </c>
      <c r="L1838">
        <v>2.46</v>
      </c>
      <c r="M1838">
        <v>2.46</v>
      </c>
      <c r="N1838">
        <v>2.1</v>
      </c>
    </row>
    <row r="1839" spans="1:14">
      <c r="A1839" t="s">
        <v>2027</v>
      </c>
      <c r="B1839" s="21" t="e">
        <f>VLOOKUP(A:A,'Bing search queries'!B:K,10,FALSE)</f>
        <v>#N/A</v>
      </c>
      <c r="C1839" s="21">
        <v>2.46</v>
      </c>
      <c r="D1839" s="22" t="e">
        <f>(C1839-B1839)/C1839</f>
        <v>#N/A</v>
      </c>
      <c r="E1839" t="s">
        <v>64</v>
      </c>
      <c r="F1839" t="s">
        <v>80</v>
      </c>
      <c r="G1839" t="s">
        <v>160</v>
      </c>
      <c r="H1839" t="s">
        <v>70</v>
      </c>
      <c r="I1839">
        <v>1</v>
      </c>
      <c r="J1839">
        <v>9</v>
      </c>
      <c r="K1839" s="3">
        <v>0.1111</v>
      </c>
      <c r="L1839">
        <v>2.46</v>
      </c>
      <c r="M1839">
        <v>2.46</v>
      </c>
      <c r="N1839">
        <v>3.7</v>
      </c>
    </row>
    <row r="1840" spans="1:14">
      <c r="A1840" t="s">
        <v>2801</v>
      </c>
      <c r="B1840" s="21" t="e">
        <f>VLOOKUP(A:A,'Bing search queries'!B:K,10,FALSE)</f>
        <v>#N/A</v>
      </c>
      <c r="C1840" s="21">
        <v>2.46</v>
      </c>
      <c r="D1840" s="22" t="e">
        <f>(C1840-B1840)/C1840</f>
        <v>#N/A</v>
      </c>
      <c r="E1840" t="s">
        <v>85</v>
      </c>
      <c r="F1840" t="s">
        <v>173</v>
      </c>
      <c r="G1840" t="s">
        <v>270</v>
      </c>
      <c r="H1840" t="s">
        <v>61</v>
      </c>
      <c r="I1840">
        <v>1</v>
      </c>
      <c r="J1840">
        <v>5</v>
      </c>
      <c r="K1840" s="3">
        <v>0.2</v>
      </c>
      <c r="L1840">
        <v>2.46</v>
      </c>
      <c r="M1840">
        <v>2.46</v>
      </c>
      <c r="N1840">
        <v>1.2</v>
      </c>
    </row>
    <row r="1841" spans="1:14">
      <c r="A1841" t="s">
        <v>2211</v>
      </c>
      <c r="B1841" s="21" t="e">
        <f>VLOOKUP(A:A,'Bing search queries'!B:K,10,FALSE)</f>
        <v>#N/A</v>
      </c>
      <c r="C1841" s="21">
        <v>2.46</v>
      </c>
      <c r="D1841" s="22" t="e">
        <f>(C1841-B1841)/C1841</f>
        <v>#N/A</v>
      </c>
      <c r="E1841" t="s">
        <v>64</v>
      </c>
      <c r="F1841" t="s">
        <v>68</v>
      </c>
      <c r="G1841" t="s">
        <v>158</v>
      </c>
      <c r="H1841" t="s">
        <v>61</v>
      </c>
      <c r="I1841">
        <v>1</v>
      </c>
      <c r="J1841">
        <v>4</v>
      </c>
      <c r="K1841" s="3">
        <v>0.25</v>
      </c>
      <c r="L1841">
        <v>2.46</v>
      </c>
      <c r="M1841">
        <v>2.46</v>
      </c>
      <c r="N1841">
        <v>1.3</v>
      </c>
    </row>
    <row r="1842" spans="1:14">
      <c r="A1842" t="s">
        <v>2782</v>
      </c>
      <c r="B1842" s="21" t="e">
        <f>VLOOKUP(A:A,'Bing search queries'!B:K,10,FALSE)</f>
        <v>#N/A</v>
      </c>
      <c r="C1842" s="21">
        <v>2.46</v>
      </c>
      <c r="D1842" s="22" t="e">
        <f>(C1842-B1842)/C1842</f>
        <v>#N/A</v>
      </c>
      <c r="E1842" t="s">
        <v>64</v>
      </c>
      <c r="F1842" t="s">
        <v>134</v>
      </c>
      <c r="G1842" t="s">
        <v>230</v>
      </c>
      <c r="H1842" t="s">
        <v>61</v>
      </c>
      <c r="I1842">
        <v>1</v>
      </c>
      <c r="J1842">
        <v>2</v>
      </c>
      <c r="K1842" s="3">
        <v>0.5</v>
      </c>
      <c r="L1842">
        <v>2.46</v>
      </c>
      <c r="M1842">
        <v>2.46</v>
      </c>
      <c r="N1842">
        <v>6</v>
      </c>
    </row>
    <row r="1843" spans="1:14">
      <c r="A1843" t="s">
        <v>232</v>
      </c>
      <c r="B1843" s="21" t="e">
        <f>VLOOKUP(A:A,'Bing search queries'!B:K,10,FALSE)</f>
        <v>#N/A</v>
      </c>
      <c r="C1843" s="21">
        <v>2.46</v>
      </c>
      <c r="D1843" s="22" t="e">
        <f>(C1843-B1843)/C1843</f>
        <v>#N/A</v>
      </c>
      <c r="E1843" t="s">
        <v>64</v>
      </c>
      <c r="F1843" t="s">
        <v>68</v>
      </c>
      <c r="G1843" t="s">
        <v>158</v>
      </c>
      <c r="H1843" t="s">
        <v>78</v>
      </c>
      <c r="I1843">
        <v>1</v>
      </c>
      <c r="J1843">
        <v>1</v>
      </c>
      <c r="K1843" s="3">
        <v>1</v>
      </c>
      <c r="L1843">
        <v>2.46</v>
      </c>
      <c r="M1843">
        <v>2.46</v>
      </c>
      <c r="N1843">
        <v>5</v>
      </c>
    </row>
    <row r="1844" spans="1:14">
      <c r="A1844" t="s">
        <v>859</v>
      </c>
      <c r="B1844" s="21" t="e">
        <f>VLOOKUP(A:A,'Bing search queries'!B:K,10,FALSE)</f>
        <v>#N/A</v>
      </c>
      <c r="C1844" s="21">
        <v>2.46</v>
      </c>
      <c r="D1844" s="22" t="e">
        <f>(C1844-B1844)/C1844</f>
        <v>#N/A</v>
      </c>
      <c r="E1844" t="s">
        <v>64</v>
      </c>
      <c r="F1844" t="s">
        <v>80</v>
      </c>
      <c r="G1844" t="s">
        <v>160</v>
      </c>
      <c r="H1844" t="s">
        <v>78</v>
      </c>
      <c r="I1844">
        <v>1</v>
      </c>
      <c r="J1844">
        <v>1</v>
      </c>
      <c r="K1844" s="3">
        <v>1</v>
      </c>
      <c r="L1844">
        <v>2.46</v>
      </c>
      <c r="M1844">
        <v>2.46</v>
      </c>
      <c r="N1844">
        <v>2</v>
      </c>
    </row>
    <row r="1845" spans="1:14">
      <c r="A1845" t="s">
        <v>931</v>
      </c>
      <c r="B1845" s="21" t="e">
        <f>VLOOKUP(A:A,'Bing search queries'!B:K,10,FALSE)</f>
        <v>#N/A</v>
      </c>
      <c r="C1845" s="21">
        <v>2.46</v>
      </c>
      <c r="D1845" s="22" t="e">
        <f>(C1845-B1845)/C1845</f>
        <v>#N/A</v>
      </c>
      <c r="E1845" t="s">
        <v>64</v>
      </c>
      <c r="F1845" t="s">
        <v>68</v>
      </c>
      <c r="G1845" t="s">
        <v>158</v>
      </c>
      <c r="H1845" t="s">
        <v>61</v>
      </c>
      <c r="I1845">
        <v>1</v>
      </c>
      <c r="J1845">
        <v>1</v>
      </c>
      <c r="K1845" s="3">
        <v>1</v>
      </c>
      <c r="L1845">
        <v>2.46</v>
      </c>
      <c r="M1845">
        <v>2.46</v>
      </c>
      <c r="N1845">
        <v>3</v>
      </c>
    </row>
    <row r="1846" spans="1:14">
      <c r="A1846" t="s">
        <v>1523</v>
      </c>
      <c r="B1846" s="21" t="e">
        <f>VLOOKUP(A:A,'Bing search queries'!B:K,10,FALSE)</f>
        <v>#N/A</v>
      </c>
      <c r="C1846" s="21">
        <v>2.46</v>
      </c>
      <c r="D1846" s="22" t="e">
        <f>(C1846-B1846)/C1846</f>
        <v>#N/A</v>
      </c>
      <c r="E1846" t="s">
        <v>104</v>
      </c>
      <c r="F1846" t="s">
        <v>323</v>
      </c>
      <c r="G1846" t="s">
        <v>324</v>
      </c>
      <c r="H1846" t="s">
        <v>61</v>
      </c>
      <c r="I1846">
        <v>1</v>
      </c>
      <c r="J1846">
        <v>1</v>
      </c>
      <c r="K1846" s="3">
        <v>1</v>
      </c>
      <c r="L1846">
        <v>2.46</v>
      </c>
      <c r="M1846">
        <v>2.46</v>
      </c>
      <c r="N1846">
        <v>2</v>
      </c>
    </row>
    <row r="1847" spans="1:14">
      <c r="A1847" t="s">
        <v>1626</v>
      </c>
      <c r="B1847" s="21" t="e">
        <f>VLOOKUP(A:A,'Bing search queries'!B:K,10,FALSE)</f>
        <v>#N/A</v>
      </c>
      <c r="C1847" s="21">
        <v>2.46</v>
      </c>
      <c r="D1847" s="22" t="e">
        <f>(C1847-B1847)/C1847</f>
        <v>#N/A</v>
      </c>
      <c r="E1847" t="s">
        <v>64</v>
      </c>
      <c r="F1847" t="s">
        <v>68</v>
      </c>
      <c r="G1847" t="s">
        <v>158</v>
      </c>
      <c r="H1847" t="s">
        <v>78</v>
      </c>
      <c r="I1847">
        <v>1</v>
      </c>
      <c r="J1847">
        <v>1</v>
      </c>
      <c r="K1847" s="3">
        <v>1</v>
      </c>
      <c r="L1847">
        <v>2.46</v>
      </c>
      <c r="M1847">
        <v>2.46</v>
      </c>
      <c r="N1847">
        <v>2</v>
      </c>
    </row>
    <row r="1848" spans="1:14">
      <c r="A1848" t="s">
        <v>1655</v>
      </c>
      <c r="B1848" s="21" t="e">
        <f>VLOOKUP(A:A,'Bing search queries'!B:K,10,FALSE)</f>
        <v>#N/A</v>
      </c>
      <c r="C1848" s="21">
        <v>2.46</v>
      </c>
      <c r="D1848" s="22" t="e">
        <f>(C1848-B1848)/C1848</f>
        <v>#N/A</v>
      </c>
      <c r="E1848" t="s">
        <v>64</v>
      </c>
      <c r="F1848" t="s">
        <v>68</v>
      </c>
      <c r="G1848" t="s">
        <v>69</v>
      </c>
      <c r="H1848" t="s">
        <v>61</v>
      </c>
      <c r="I1848">
        <v>1</v>
      </c>
      <c r="J1848">
        <v>1</v>
      </c>
      <c r="K1848" s="3">
        <v>1</v>
      </c>
      <c r="L1848">
        <v>2.46</v>
      </c>
      <c r="M1848">
        <v>2.46</v>
      </c>
      <c r="N1848">
        <v>2</v>
      </c>
    </row>
    <row r="1849" spans="1:14">
      <c r="A1849" t="s">
        <v>1772</v>
      </c>
      <c r="B1849" s="21" t="e">
        <f>VLOOKUP(A:A,'Bing search queries'!B:K,10,FALSE)</f>
        <v>#N/A</v>
      </c>
      <c r="C1849" s="21">
        <v>2.46</v>
      </c>
      <c r="D1849" s="22" t="e">
        <f>(C1849-B1849)/C1849</f>
        <v>#N/A</v>
      </c>
      <c r="E1849" t="s">
        <v>64</v>
      </c>
      <c r="F1849" t="s">
        <v>76</v>
      </c>
      <c r="G1849" t="s">
        <v>77</v>
      </c>
      <c r="H1849" t="s">
        <v>61</v>
      </c>
      <c r="I1849">
        <v>1</v>
      </c>
      <c r="J1849">
        <v>1</v>
      </c>
      <c r="K1849" s="3">
        <v>1</v>
      </c>
      <c r="L1849">
        <v>2.46</v>
      </c>
      <c r="M1849">
        <v>2.46</v>
      </c>
      <c r="N1849">
        <v>3</v>
      </c>
    </row>
    <row r="1850" spans="1:14">
      <c r="A1850" t="s">
        <v>2385</v>
      </c>
      <c r="B1850" s="21" t="e">
        <f>VLOOKUP(A:A,'Bing search queries'!B:K,10,FALSE)</f>
        <v>#N/A</v>
      </c>
      <c r="C1850" s="21">
        <v>2.46</v>
      </c>
      <c r="D1850" s="22" t="e">
        <f>(C1850-B1850)/C1850</f>
        <v>#N/A</v>
      </c>
      <c r="E1850" t="s">
        <v>64</v>
      </c>
      <c r="F1850" t="s">
        <v>134</v>
      </c>
      <c r="G1850" t="s">
        <v>146</v>
      </c>
      <c r="H1850" t="s">
        <v>61</v>
      </c>
      <c r="I1850">
        <v>1</v>
      </c>
      <c r="J1850">
        <v>1</v>
      </c>
      <c r="K1850" s="3">
        <v>1</v>
      </c>
      <c r="L1850">
        <v>2.46</v>
      </c>
      <c r="M1850">
        <v>2.46</v>
      </c>
      <c r="N1850">
        <v>3</v>
      </c>
    </row>
    <row r="1851" spans="1:14">
      <c r="A1851" t="s">
        <v>2898</v>
      </c>
      <c r="B1851" s="21" t="e">
        <f>VLOOKUP(A:A,'Bing search queries'!B:K,10,FALSE)</f>
        <v>#N/A</v>
      </c>
      <c r="C1851" s="21">
        <v>2.46</v>
      </c>
      <c r="D1851" s="22" t="e">
        <f>(C1851-B1851)/C1851</f>
        <v>#N/A</v>
      </c>
      <c r="E1851" t="s">
        <v>64</v>
      </c>
      <c r="F1851" t="s">
        <v>134</v>
      </c>
      <c r="G1851" t="s">
        <v>654</v>
      </c>
      <c r="H1851" t="s">
        <v>61</v>
      </c>
      <c r="I1851">
        <v>1</v>
      </c>
      <c r="J1851">
        <v>1</v>
      </c>
      <c r="K1851" s="3">
        <v>1</v>
      </c>
      <c r="L1851">
        <v>2.46</v>
      </c>
      <c r="M1851">
        <v>2.46</v>
      </c>
      <c r="N1851">
        <v>4</v>
      </c>
    </row>
    <row r="1852" spans="1:14">
      <c r="A1852" t="s">
        <v>1145</v>
      </c>
      <c r="B1852" s="21" t="e">
        <f>VLOOKUP(A:A,'Bing search queries'!B:K,10,FALSE)</f>
        <v>#N/A</v>
      </c>
      <c r="C1852" s="21">
        <v>2.4500000000000002</v>
      </c>
      <c r="D1852" s="22" t="e">
        <f>(C1852-B1852)/C1852</f>
        <v>#N/A</v>
      </c>
      <c r="E1852" t="s">
        <v>64</v>
      </c>
      <c r="F1852" t="s">
        <v>134</v>
      </c>
      <c r="G1852" t="s">
        <v>146</v>
      </c>
      <c r="H1852" t="s">
        <v>61</v>
      </c>
      <c r="I1852">
        <v>1</v>
      </c>
      <c r="J1852">
        <v>351</v>
      </c>
      <c r="K1852" s="3">
        <v>2.8E-3</v>
      </c>
      <c r="L1852">
        <v>2.4500000000000002</v>
      </c>
      <c r="M1852">
        <v>2.4500000000000002</v>
      </c>
      <c r="N1852">
        <v>2.2000000000000002</v>
      </c>
    </row>
    <row r="1853" spans="1:14">
      <c r="A1853" t="s">
        <v>913</v>
      </c>
      <c r="B1853" s="21" t="e">
        <f>VLOOKUP(A:A,'Bing search queries'!B:K,10,FALSE)</f>
        <v>#N/A</v>
      </c>
      <c r="C1853" s="21">
        <v>2.4500000000000002</v>
      </c>
      <c r="D1853" s="22" t="e">
        <f>(C1853-B1853)/C1853</f>
        <v>#N/A</v>
      </c>
      <c r="E1853" t="s">
        <v>64</v>
      </c>
      <c r="F1853" t="s">
        <v>134</v>
      </c>
      <c r="G1853" t="s">
        <v>558</v>
      </c>
      <c r="H1853" t="s">
        <v>61</v>
      </c>
      <c r="I1853">
        <v>1</v>
      </c>
      <c r="J1853">
        <v>3</v>
      </c>
      <c r="K1853" s="3">
        <v>0.33329999999999999</v>
      </c>
      <c r="L1853">
        <v>2.4500000000000002</v>
      </c>
      <c r="M1853">
        <v>2.4500000000000002</v>
      </c>
      <c r="N1853">
        <v>2</v>
      </c>
    </row>
    <row r="1854" spans="1:14">
      <c r="A1854" t="s">
        <v>1856</v>
      </c>
      <c r="B1854" s="21" t="e">
        <f>VLOOKUP(A:A,'Bing search queries'!B:K,10,FALSE)</f>
        <v>#N/A</v>
      </c>
      <c r="C1854" s="21">
        <v>2.4500000000000002</v>
      </c>
      <c r="D1854" s="22" t="e">
        <f>(C1854-B1854)/C1854</f>
        <v>#N/A</v>
      </c>
      <c r="E1854" t="s">
        <v>85</v>
      </c>
      <c r="F1854" t="s">
        <v>173</v>
      </c>
      <c r="G1854" t="s">
        <v>785</v>
      </c>
      <c r="H1854" t="s">
        <v>61</v>
      </c>
      <c r="I1854">
        <v>1</v>
      </c>
      <c r="J1854">
        <v>2</v>
      </c>
      <c r="K1854" s="3">
        <v>0.5</v>
      </c>
      <c r="L1854">
        <v>2.4500000000000002</v>
      </c>
      <c r="M1854">
        <v>2.4500000000000002</v>
      </c>
      <c r="N1854">
        <v>3</v>
      </c>
    </row>
    <row r="1855" spans="1:14">
      <c r="A1855" t="s">
        <v>2112</v>
      </c>
      <c r="B1855" s="21" t="e">
        <f>VLOOKUP(A:A,'Bing search queries'!B:K,10,FALSE)</f>
        <v>#N/A</v>
      </c>
      <c r="C1855" s="21">
        <v>2.4500000000000002</v>
      </c>
      <c r="D1855" s="22" t="e">
        <f>(C1855-B1855)/C1855</f>
        <v>#N/A</v>
      </c>
      <c r="E1855" t="s">
        <v>100</v>
      </c>
      <c r="F1855" t="s">
        <v>194</v>
      </c>
      <c r="G1855" t="s">
        <v>195</v>
      </c>
      <c r="H1855" t="s">
        <v>83</v>
      </c>
      <c r="I1855">
        <v>1</v>
      </c>
      <c r="J1855">
        <v>2</v>
      </c>
      <c r="K1855" s="3">
        <v>0.5</v>
      </c>
      <c r="L1855">
        <v>2.4500000000000002</v>
      </c>
      <c r="M1855">
        <v>2.4500000000000002</v>
      </c>
      <c r="N1855">
        <v>3.5</v>
      </c>
    </row>
    <row r="1856" spans="1:14">
      <c r="A1856" t="s">
        <v>268</v>
      </c>
      <c r="B1856" s="21" t="e">
        <f>VLOOKUP(A:A,'Bing search queries'!B:K,10,FALSE)</f>
        <v>#N/A</v>
      </c>
      <c r="C1856" s="21">
        <v>2.4500000000000002</v>
      </c>
      <c r="D1856" s="22" t="e">
        <f>(C1856-B1856)/C1856</f>
        <v>#N/A</v>
      </c>
      <c r="E1856" t="s">
        <v>64</v>
      </c>
      <c r="F1856" t="s">
        <v>68</v>
      </c>
      <c r="G1856" t="s">
        <v>126</v>
      </c>
      <c r="H1856" t="s">
        <v>61</v>
      </c>
      <c r="I1856">
        <v>1</v>
      </c>
      <c r="J1856">
        <v>1</v>
      </c>
      <c r="K1856" s="3">
        <v>1</v>
      </c>
      <c r="L1856">
        <v>2.4500000000000002</v>
      </c>
      <c r="M1856">
        <v>2.4500000000000002</v>
      </c>
      <c r="N1856">
        <v>1</v>
      </c>
    </row>
    <row r="1857" spans="1:14">
      <c r="A1857" t="s">
        <v>561</v>
      </c>
      <c r="B1857" s="21" t="e">
        <f>VLOOKUP(A:A,'Bing search queries'!B:K,10,FALSE)</f>
        <v>#N/A</v>
      </c>
      <c r="C1857" s="21">
        <v>2.4500000000000002</v>
      </c>
      <c r="D1857" s="22" t="e">
        <f>(C1857-B1857)/C1857</f>
        <v>#N/A</v>
      </c>
      <c r="E1857" t="s">
        <v>64</v>
      </c>
      <c r="F1857" t="s">
        <v>76</v>
      </c>
      <c r="G1857" t="s">
        <v>77</v>
      </c>
      <c r="H1857" t="s">
        <v>61</v>
      </c>
      <c r="I1857">
        <v>1</v>
      </c>
      <c r="J1857">
        <v>1</v>
      </c>
      <c r="K1857" s="3">
        <v>1</v>
      </c>
      <c r="L1857">
        <v>2.4500000000000002</v>
      </c>
      <c r="M1857">
        <v>2.4500000000000002</v>
      </c>
      <c r="N1857">
        <v>2</v>
      </c>
    </row>
    <row r="1858" spans="1:14">
      <c r="A1858" t="s">
        <v>660</v>
      </c>
      <c r="B1858" s="21" t="e">
        <f>VLOOKUP(A:A,'Bing search queries'!B:K,10,FALSE)</f>
        <v>#N/A</v>
      </c>
      <c r="C1858" s="21">
        <v>2.4500000000000002</v>
      </c>
      <c r="D1858" s="22" t="e">
        <f>(C1858-B1858)/C1858</f>
        <v>#N/A</v>
      </c>
      <c r="E1858" t="s">
        <v>64</v>
      </c>
      <c r="F1858" t="s">
        <v>68</v>
      </c>
      <c r="G1858" t="s">
        <v>158</v>
      </c>
      <c r="H1858" t="s">
        <v>61</v>
      </c>
      <c r="I1858">
        <v>1</v>
      </c>
      <c r="J1858">
        <v>1</v>
      </c>
      <c r="K1858" s="3">
        <v>1</v>
      </c>
      <c r="L1858">
        <v>2.4500000000000002</v>
      </c>
      <c r="M1858">
        <v>2.4500000000000002</v>
      </c>
      <c r="N1858">
        <v>2</v>
      </c>
    </row>
    <row r="1859" spans="1:14">
      <c r="A1859" t="s">
        <v>3010</v>
      </c>
      <c r="B1859" s="21" t="e">
        <f>VLOOKUP(A:A,'Bing search queries'!B:K,10,FALSE)</f>
        <v>#N/A</v>
      </c>
      <c r="C1859" s="21">
        <v>2.4500000000000002</v>
      </c>
      <c r="D1859" s="22" t="e">
        <f>(C1859-B1859)/C1859</f>
        <v>#N/A</v>
      </c>
      <c r="E1859" t="s">
        <v>64</v>
      </c>
      <c r="F1859" t="s">
        <v>68</v>
      </c>
      <c r="G1859" t="s">
        <v>69</v>
      </c>
      <c r="H1859" t="s">
        <v>61</v>
      </c>
      <c r="I1859">
        <v>1</v>
      </c>
      <c r="J1859">
        <v>1</v>
      </c>
      <c r="K1859" s="3">
        <v>1</v>
      </c>
      <c r="L1859">
        <v>2.4500000000000002</v>
      </c>
      <c r="M1859">
        <v>2.4500000000000002</v>
      </c>
      <c r="N1859">
        <v>1</v>
      </c>
    </row>
    <row r="1860" spans="1:14">
      <c r="A1860" t="s">
        <v>1273</v>
      </c>
      <c r="B1860" s="21" t="e">
        <f>VLOOKUP(A:A,'Bing search queries'!B:K,10,FALSE)</f>
        <v>#N/A</v>
      </c>
      <c r="C1860" s="21">
        <v>2.44</v>
      </c>
      <c r="D1860" s="22" t="e">
        <f>(C1860-B1860)/C1860</f>
        <v>#N/A</v>
      </c>
      <c r="E1860" t="s">
        <v>64</v>
      </c>
      <c r="F1860" t="s">
        <v>68</v>
      </c>
      <c r="G1860" t="s">
        <v>158</v>
      </c>
      <c r="H1860" t="s">
        <v>61</v>
      </c>
      <c r="I1860">
        <v>1</v>
      </c>
      <c r="J1860">
        <v>10</v>
      </c>
      <c r="K1860" s="3">
        <v>0.1</v>
      </c>
      <c r="L1860">
        <v>2.44</v>
      </c>
      <c r="M1860">
        <v>2.44</v>
      </c>
      <c r="N1860">
        <v>2.1</v>
      </c>
    </row>
    <row r="1861" spans="1:14">
      <c r="A1861" t="s">
        <v>2155</v>
      </c>
      <c r="B1861" s="21" t="e">
        <f>VLOOKUP(A:A,'Bing search queries'!B:K,10,FALSE)</f>
        <v>#N/A</v>
      </c>
      <c r="C1861" s="21">
        <v>2.44</v>
      </c>
      <c r="D1861" s="22" t="e">
        <f>(C1861-B1861)/C1861</f>
        <v>#N/A</v>
      </c>
      <c r="E1861" t="s">
        <v>64</v>
      </c>
      <c r="F1861" t="s">
        <v>68</v>
      </c>
      <c r="G1861" t="s">
        <v>69</v>
      </c>
      <c r="H1861" t="s">
        <v>61</v>
      </c>
      <c r="I1861">
        <v>1</v>
      </c>
      <c r="J1861">
        <v>10</v>
      </c>
      <c r="K1861" s="3">
        <v>0.1</v>
      </c>
      <c r="L1861">
        <v>2.44</v>
      </c>
      <c r="M1861">
        <v>2.44</v>
      </c>
      <c r="N1861">
        <v>2.7</v>
      </c>
    </row>
    <row r="1862" spans="1:14">
      <c r="A1862" t="s">
        <v>2320</v>
      </c>
      <c r="B1862" s="21" t="e">
        <f>VLOOKUP(A:A,'Bing search queries'!B:K,10,FALSE)</f>
        <v>#N/A</v>
      </c>
      <c r="C1862" s="21">
        <v>2.44</v>
      </c>
      <c r="D1862" s="22" t="e">
        <f>(C1862-B1862)/C1862</f>
        <v>#N/A</v>
      </c>
      <c r="E1862" t="s">
        <v>64</v>
      </c>
      <c r="F1862" t="s">
        <v>134</v>
      </c>
      <c r="G1862" t="s">
        <v>143</v>
      </c>
      <c r="H1862" t="s">
        <v>61</v>
      </c>
      <c r="I1862">
        <v>1</v>
      </c>
      <c r="J1862">
        <v>6</v>
      </c>
      <c r="K1862" s="3">
        <v>0.16669999999999999</v>
      </c>
      <c r="L1862">
        <v>2.44</v>
      </c>
      <c r="M1862">
        <v>2.44</v>
      </c>
      <c r="N1862">
        <v>1.5</v>
      </c>
    </row>
    <row r="1863" spans="1:14">
      <c r="A1863" t="s">
        <v>796</v>
      </c>
      <c r="B1863" s="21" t="e">
        <f>VLOOKUP(A:A,'Bing search queries'!B:K,10,FALSE)</f>
        <v>#N/A</v>
      </c>
      <c r="C1863" s="21">
        <v>2.44</v>
      </c>
      <c r="D1863" s="22" t="e">
        <f>(C1863-B1863)/C1863</f>
        <v>#N/A</v>
      </c>
      <c r="E1863" t="s">
        <v>64</v>
      </c>
      <c r="F1863" t="s">
        <v>68</v>
      </c>
      <c r="G1863" t="s">
        <v>69</v>
      </c>
      <c r="H1863" t="s">
        <v>61</v>
      </c>
      <c r="I1863">
        <v>1</v>
      </c>
      <c r="J1863">
        <v>3</v>
      </c>
      <c r="K1863" s="3">
        <v>0.33329999999999999</v>
      </c>
      <c r="L1863">
        <v>2.44</v>
      </c>
      <c r="M1863">
        <v>2.44</v>
      </c>
      <c r="N1863">
        <v>2.2999999999999998</v>
      </c>
    </row>
    <row r="1864" spans="1:14">
      <c r="A1864" t="s">
        <v>1258</v>
      </c>
      <c r="B1864" s="21" t="e">
        <f>VLOOKUP(A:A,'Bing search queries'!B:K,10,FALSE)</f>
        <v>#N/A</v>
      </c>
      <c r="C1864" s="21">
        <v>2.44</v>
      </c>
      <c r="D1864" s="22" t="e">
        <f>(C1864-B1864)/C1864</f>
        <v>#N/A</v>
      </c>
      <c r="E1864" t="s">
        <v>64</v>
      </c>
      <c r="F1864" t="s">
        <v>68</v>
      </c>
      <c r="G1864" t="s">
        <v>69</v>
      </c>
      <c r="H1864" t="s">
        <v>61</v>
      </c>
      <c r="I1864">
        <v>1</v>
      </c>
      <c r="J1864">
        <v>2</v>
      </c>
      <c r="K1864" s="3">
        <v>0.5</v>
      </c>
      <c r="L1864">
        <v>2.44</v>
      </c>
      <c r="M1864">
        <v>2.44</v>
      </c>
      <c r="N1864">
        <v>2</v>
      </c>
    </row>
    <row r="1865" spans="1:14">
      <c r="A1865" t="s">
        <v>2827</v>
      </c>
      <c r="B1865" s="21" t="e">
        <f>VLOOKUP(A:A,'Bing search queries'!B:K,10,FALSE)</f>
        <v>#N/A</v>
      </c>
      <c r="C1865" s="21">
        <v>2.44</v>
      </c>
      <c r="D1865" s="22" t="e">
        <f>(C1865-B1865)/C1865</f>
        <v>#N/A</v>
      </c>
      <c r="E1865" t="s">
        <v>100</v>
      </c>
      <c r="F1865" t="s">
        <v>342</v>
      </c>
      <c r="G1865" t="s">
        <v>343</v>
      </c>
      <c r="H1865" t="s">
        <v>70</v>
      </c>
      <c r="I1865">
        <v>1</v>
      </c>
      <c r="J1865">
        <v>2</v>
      </c>
      <c r="K1865" s="3">
        <v>0.5</v>
      </c>
      <c r="L1865">
        <v>2.44</v>
      </c>
      <c r="M1865">
        <v>2.44</v>
      </c>
      <c r="N1865">
        <v>3.5</v>
      </c>
    </row>
    <row r="1866" spans="1:14">
      <c r="A1866" t="s">
        <v>349</v>
      </c>
      <c r="B1866" s="21" t="e">
        <f>VLOOKUP(A:A,'Bing search queries'!B:K,10,FALSE)</f>
        <v>#N/A</v>
      </c>
      <c r="C1866" s="21">
        <v>2.44</v>
      </c>
      <c r="D1866" s="22" t="e">
        <f>(C1866-B1866)/C1866</f>
        <v>#N/A</v>
      </c>
      <c r="E1866" t="s">
        <v>100</v>
      </c>
      <c r="F1866" t="s">
        <v>194</v>
      </c>
      <c r="G1866" t="s">
        <v>195</v>
      </c>
      <c r="H1866" t="s">
        <v>70</v>
      </c>
      <c r="I1866">
        <v>1</v>
      </c>
      <c r="J1866">
        <v>1</v>
      </c>
      <c r="K1866" s="3">
        <v>1</v>
      </c>
      <c r="L1866">
        <v>2.44</v>
      </c>
      <c r="M1866">
        <v>2.44</v>
      </c>
      <c r="N1866">
        <v>1</v>
      </c>
    </row>
    <row r="1867" spans="1:14">
      <c r="A1867" t="s">
        <v>640</v>
      </c>
      <c r="B1867" s="21" t="e">
        <f>VLOOKUP(A:A,'Bing search queries'!B:K,10,FALSE)</f>
        <v>#N/A</v>
      </c>
      <c r="C1867" s="21">
        <v>2.44</v>
      </c>
      <c r="D1867" s="22" t="e">
        <f>(C1867-B1867)/C1867</f>
        <v>#N/A</v>
      </c>
      <c r="E1867" t="s">
        <v>64</v>
      </c>
      <c r="F1867" t="s">
        <v>68</v>
      </c>
      <c r="G1867" t="s">
        <v>158</v>
      </c>
      <c r="H1867" t="s">
        <v>61</v>
      </c>
      <c r="I1867">
        <v>1</v>
      </c>
      <c r="J1867">
        <v>1</v>
      </c>
      <c r="K1867" s="3">
        <v>1</v>
      </c>
      <c r="L1867">
        <v>2.44</v>
      </c>
      <c r="M1867">
        <v>2.44</v>
      </c>
      <c r="N1867">
        <v>2</v>
      </c>
    </row>
    <row r="1868" spans="1:14">
      <c r="A1868" t="s">
        <v>1213</v>
      </c>
      <c r="B1868" s="21" t="e">
        <f>VLOOKUP(A:A,'Bing search queries'!B:K,10,FALSE)</f>
        <v>#N/A</v>
      </c>
      <c r="C1868" s="21">
        <v>2.44</v>
      </c>
      <c r="D1868" s="22" t="e">
        <f>(C1868-B1868)/C1868</f>
        <v>#N/A</v>
      </c>
      <c r="E1868" t="s">
        <v>64</v>
      </c>
      <c r="F1868" t="s">
        <v>68</v>
      </c>
      <c r="G1868" t="s">
        <v>158</v>
      </c>
      <c r="H1868" t="s">
        <v>61</v>
      </c>
      <c r="I1868">
        <v>1</v>
      </c>
      <c r="J1868">
        <v>1</v>
      </c>
      <c r="K1868" s="3">
        <v>1</v>
      </c>
      <c r="L1868">
        <v>2.44</v>
      </c>
      <c r="M1868">
        <v>2.44</v>
      </c>
      <c r="N1868">
        <v>3</v>
      </c>
    </row>
    <row r="1869" spans="1:14">
      <c r="A1869" t="s">
        <v>1756</v>
      </c>
      <c r="B1869" s="21" t="e">
        <f>VLOOKUP(A:A,'Bing search queries'!B:K,10,FALSE)</f>
        <v>#N/A</v>
      </c>
      <c r="C1869" s="21">
        <v>2.44</v>
      </c>
      <c r="D1869" s="22" t="e">
        <f>(C1869-B1869)/C1869</f>
        <v>#N/A</v>
      </c>
      <c r="E1869" t="s">
        <v>64</v>
      </c>
      <c r="F1869" t="s">
        <v>68</v>
      </c>
      <c r="G1869" t="s">
        <v>69</v>
      </c>
      <c r="H1869" t="s">
        <v>61</v>
      </c>
      <c r="I1869">
        <v>1</v>
      </c>
      <c r="J1869">
        <v>1</v>
      </c>
      <c r="K1869" s="3">
        <v>1</v>
      </c>
      <c r="L1869">
        <v>2.44</v>
      </c>
      <c r="M1869">
        <v>2.44</v>
      </c>
      <c r="N1869">
        <v>2</v>
      </c>
    </row>
    <row r="1870" spans="1:14">
      <c r="A1870" t="s">
        <v>1989</v>
      </c>
      <c r="B1870" s="21" t="e">
        <f>VLOOKUP(A:A,'Bing search queries'!B:K,10,FALSE)</f>
        <v>#N/A</v>
      </c>
      <c r="C1870" s="21">
        <v>2.44</v>
      </c>
      <c r="D1870" s="22" t="e">
        <f>(C1870-B1870)/C1870</f>
        <v>#N/A</v>
      </c>
      <c r="E1870" t="s">
        <v>64</v>
      </c>
      <c r="F1870" t="s">
        <v>68</v>
      </c>
      <c r="G1870" t="s">
        <v>158</v>
      </c>
      <c r="H1870" t="s">
        <v>61</v>
      </c>
      <c r="I1870">
        <v>1</v>
      </c>
      <c r="J1870">
        <v>1</v>
      </c>
      <c r="K1870" s="3">
        <v>1</v>
      </c>
      <c r="L1870">
        <v>2.44</v>
      </c>
      <c r="M1870">
        <v>2.44</v>
      </c>
      <c r="N1870">
        <v>2</v>
      </c>
    </row>
    <row r="1871" spans="1:14">
      <c r="A1871" t="s">
        <v>2055</v>
      </c>
      <c r="B1871" s="21" t="e">
        <f>VLOOKUP(A:A,'Bing search queries'!B:K,10,FALSE)</f>
        <v>#N/A</v>
      </c>
      <c r="C1871" s="21">
        <v>2.44</v>
      </c>
      <c r="D1871" s="22" t="e">
        <f>(C1871-B1871)/C1871</f>
        <v>#N/A</v>
      </c>
      <c r="E1871" t="s">
        <v>64</v>
      </c>
      <c r="F1871" t="s">
        <v>134</v>
      </c>
      <c r="G1871" t="s">
        <v>219</v>
      </c>
      <c r="H1871" t="s">
        <v>61</v>
      </c>
      <c r="I1871">
        <v>1</v>
      </c>
      <c r="J1871">
        <v>1</v>
      </c>
      <c r="K1871" s="3">
        <v>1</v>
      </c>
      <c r="L1871">
        <v>2.44</v>
      </c>
      <c r="M1871">
        <v>2.44</v>
      </c>
      <c r="N1871">
        <v>1</v>
      </c>
    </row>
    <row r="1872" spans="1:14">
      <c r="A1872" t="s">
        <v>2173</v>
      </c>
      <c r="B1872" s="21" t="e">
        <f>VLOOKUP(A:A,'Bing search queries'!B:K,10,FALSE)</f>
        <v>#N/A</v>
      </c>
      <c r="C1872" s="21">
        <v>2.44</v>
      </c>
      <c r="D1872" s="22" t="e">
        <f>(C1872-B1872)/C1872</f>
        <v>#N/A</v>
      </c>
      <c r="E1872" t="s">
        <v>64</v>
      </c>
      <c r="F1872" t="s">
        <v>134</v>
      </c>
      <c r="G1872" t="s">
        <v>280</v>
      </c>
      <c r="H1872" t="s">
        <v>78</v>
      </c>
      <c r="I1872">
        <v>1</v>
      </c>
      <c r="J1872">
        <v>1</v>
      </c>
      <c r="K1872" s="3">
        <v>1</v>
      </c>
      <c r="L1872">
        <v>2.44</v>
      </c>
      <c r="M1872">
        <v>2.44</v>
      </c>
      <c r="N1872">
        <v>5</v>
      </c>
    </row>
    <row r="1873" spans="1:14">
      <c r="A1873" t="s">
        <v>1567</v>
      </c>
      <c r="B1873" s="21" t="e">
        <f>VLOOKUP(A:A,'Bing search queries'!B:K,10,FALSE)</f>
        <v>#N/A</v>
      </c>
      <c r="C1873" s="21">
        <v>2.4300000000000002</v>
      </c>
      <c r="D1873" s="22" t="e">
        <f>(C1873-B1873)/C1873</f>
        <v>#N/A</v>
      </c>
      <c r="E1873" t="s">
        <v>64</v>
      </c>
      <c r="F1873" t="s">
        <v>80</v>
      </c>
      <c r="G1873" t="s">
        <v>238</v>
      </c>
      <c r="H1873" t="s">
        <v>61</v>
      </c>
      <c r="I1873">
        <v>1</v>
      </c>
      <c r="J1873">
        <v>2</v>
      </c>
      <c r="K1873" s="3">
        <v>0.5</v>
      </c>
      <c r="L1873">
        <v>2.4300000000000002</v>
      </c>
      <c r="M1873">
        <v>2.4300000000000002</v>
      </c>
      <c r="N1873">
        <v>2.5</v>
      </c>
    </row>
    <row r="1874" spans="1:14">
      <c r="A1874" t="s">
        <v>1329</v>
      </c>
      <c r="B1874" s="21" t="e">
        <f>VLOOKUP(A:A,'Bing search queries'!B:K,10,FALSE)</f>
        <v>#N/A</v>
      </c>
      <c r="C1874" s="21">
        <v>2.4300000000000002</v>
      </c>
      <c r="D1874" s="22" t="e">
        <f>(C1874-B1874)/C1874</f>
        <v>#N/A</v>
      </c>
      <c r="E1874" t="s">
        <v>64</v>
      </c>
      <c r="F1874" t="s">
        <v>90</v>
      </c>
      <c r="G1874" t="s">
        <v>631</v>
      </c>
      <c r="H1874" t="s">
        <v>83</v>
      </c>
      <c r="I1874">
        <v>1</v>
      </c>
      <c r="J1874">
        <v>1</v>
      </c>
      <c r="K1874" s="3">
        <v>1</v>
      </c>
      <c r="L1874">
        <v>2.4300000000000002</v>
      </c>
      <c r="M1874">
        <v>2.4300000000000002</v>
      </c>
      <c r="N1874">
        <v>2</v>
      </c>
    </row>
    <row r="1875" spans="1:14">
      <c r="A1875" t="s">
        <v>1365</v>
      </c>
      <c r="B1875" s="21" t="e">
        <f>VLOOKUP(A:A,'Bing search queries'!B:K,10,FALSE)</f>
        <v>#N/A</v>
      </c>
      <c r="C1875" s="21">
        <v>2.4300000000000002</v>
      </c>
      <c r="D1875" s="22" t="e">
        <f>(C1875-B1875)/C1875</f>
        <v>#N/A</v>
      </c>
      <c r="E1875" t="s">
        <v>64</v>
      </c>
      <c r="F1875" t="s">
        <v>68</v>
      </c>
      <c r="G1875" t="s">
        <v>158</v>
      </c>
      <c r="H1875" t="s">
        <v>61</v>
      </c>
      <c r="I1875">
        <v>1</v>
      </c>
      <c r="J1875">
        <v>1</v>
      </c>
      <c r="K1875" s="3">
        <v>1</v>
      </c>
      <c r="L1875">
        <v>2.4300000000000002</v>
      </c>
      <c r="M1875">
        <v>2.4300000000000002</v>
      </c>
      <c r="N1875">
        <v>2</v>
      </c>
    </row>
    <row r="1876" spans="1:14">
      <c r="A1876" t="s">
        <v>1787</v>
      </c>
      <c r="B1876" s="21" t="e">
        <f>VLOOKUP(A:A,'Bing search queries'!B:K,10,FALSE)</f>
        <v>#N/A</v>
      </c>
      <c r="C1876" s="21">
        <v>2.4300000000000002</v>
      </c>
      <c r="D1876" s="22" t="e">
        <f>(C1876-B1876)/C1876</f>
        <v>#N/A</v>
      </c>
      <c r="E1876" t="s">
        <v>64</v>
      </c>
      <c r="F1876" t="s">
        <v>68</v>
      </c>
      <c r="G1876" t="s">
        <v>126</v>
      </c>
      <c r="H1876" t="s">
        <v>61</v>
      </c>
      <c r="I1876">
        <v>1</v>
      </c>
      <c r="J1876">
        <v>1</v>
      </c>
      <c r="K1876" s="3">
        <v>1</v>
      </c>
      <c r="L1876">
        <v>2.4300000000000002</v>
      </c>
      <c r="M1876">
        <v>2.4300000000000002</v>
      </c>
      <c r="N1876">
        <v>3</v>
      </c>
    </row>
    <row r="1877" spans="1:14">
      <c r="A1877" t="s">
        <v>2643</v>
      </c>
      <c r="B1877" s="21" t="e">
        <f>VLOOKUP(A:A,'Bing search queries'!B:K,10,FALSE)</f>
        <v>#N/A</v>
      </c>
      <c r="C1877" s="21">
        <v>2.4300000000000002</v>
      </c>
      <c r="D1877" s="22" t="e">
        <f>(C1877-B1877)/C1877</f>
        <v>#N/A</v>
      </c>
      <c r="E1877" t="s">
        <v>64</v>
      </c>
      <c r="F1877" t="s">
        <v>68</v>
      </c>
      <c r="G1877" t="s">
        <v>69</v>
      </c>
      <c r="H1877" t="s">
        <v>61</v>
      </c>
      <c r="I1877">
        <v>1</v>
      </c>
      <c r="J1877">
        <v>1</v>
      </c>
      <c r="K1877" s="3">
        <v>1</v>
      </c>
      <c r="L1877">
        <v>2.4300000000000002</v>
      </c>
      <c r="M1877">
        <v>2.4300000000000002</v>
      </c>
      <c r="N1877">
        <v>2</v>
      </c>
    </row>
    <row r="1878" spans="1:14">
      <c r="A1878" t="s">
        <v>556</v>
      </c>
      <c r="B1878" s="21">
        <f>VLOOKUP(A:A,'Bing search queries'!B:K,10,FALSE)</f>
        <v>2.4</v>
      </c>
      <c r="C1878" s="21">
        <v>2.42</v>
      </c>
      <c r="D1878" s="22">
        <f>(C1878-B1878)/C1878</f>
        <v>8.2644628099173625E-3</v>
      </c>
      <c r="E1878" t="s">
        <v>64</v>
      </c>
      <c r="F1878" t="s">
        <v>187</v>
      </c>
      <c r="G1878" t="s">
        <v>2954</v>
      </c>
      <c r="H1878" t="s">
        <v>112</v>
      </c>
      <c r="I1878">
        <v>1</v>
      </c>
      <c r="J1878">
        <v>111</v>
      </c>
      <c r="K1878" s="3">
        <v>8.9999999999999993E-3</v>
      </c>
      <c r="L1878">
        <v>2.42</v>
      </c>
      <c r="M1878">
        <v>2.42</v>
      </c>
      <c r="N1878">
        <v>2.7</v>
      </c>
    </row>
    <row r="1879" spans="1:14">
      <c r="A1879" t="s">
        <v>2359</v>
      </c>
      <c r="B1879" s="21" t="e">
        <f>VLOOKUP(A:A,'Bing search queries'!B:K,10,FALSE)</f>
        <v>#N/A</v>
      </c>
      <c r="C1879" s="21">
        <v>2.42</v>
      </c>
      <c r="D1879" s="22" t="e">
        <f>(C1879-B1879)/C1879</f>
        <v>#N/A</v>
      </c>
      <c r="E1879" t="s">
        <v>64</v>
      </c>
      <c r="F1879" t="s">
        <v>68</v>
      </c>
      <c r="G1879" t="s">
        <v>69</v>
      </c>
      <c r="H1879" t="s">
        <v>61</v>
      </c>
      <c r="I1879">
        <v>1</v>
      </c>
      <c r="J1879">
        <v>17</v>
      </c>
      <c r="K1879" s="3">
        <v>5.8799999999999998E-2</v>
      </c>
      <c r="L1879">
        <v>2.42</v>
      </c>
      <c r="M1879">
        <v>2.42</v>
      </c>
      <c r="N1879">
        <v>2.9</v>
      </c>
    </row>
    <row r="1880" spans="1:14">
      <c r="A1880" t="s">
        <v>591</v>
      </c>
      <c r="B1880" s="21" t="e">
        <f>VLOOKUP(A:A,'Bing search queries'!B:K,10,FALSE)</f>
        <v>#N/A</v>
      </c>
      <c r="C1880" s="21">
        <v>2.42</v>
      </c>
      <c r="D1880" s="22" t="e">
        <f>(C1880-B1880)/C1880</f>
        <v>#N/A</v>
      </c>
      <c r="E1880" t="s">
        <v>64</v>
      </c>
      <c r="F1880" t="s">
        <v>68</v>
      </c>
      <c r="G1880" t="s">
        <v>69</v>
      </c>
      <c r="H1880" t="s">
        <v>61</v>
      </c>
      <c r="I1880">
        <v>1</v>
      </c>
      <c r="J1880">
        <v>9</v>
      </c>
      <c r="K1880" s="3">
        <v>0.1111</v>
      </c>
      <c r="L1880">
        <v>2.42</v>
      </c>
      <c r="M1880">
        <v>2.42</v>
      </c>
      <c r="N1880">
        <v>1.4</v>
      </c>
    </row>
    <row r="1881" spans="1:14">
      <c r="A1881" t="s">
        <v>684</v>
      </c>
      <c r="B1881" s="21" t="e">
        <f>VLOOKUP(A:A,'Bing search queries'!B:K,10,FALSE)</f>
        <v>#N/A</v>
      </c>
      <c r="C1881" s="21">
        <v>2.42</v>
      </c>
      <c r="D1881" s="22" t="e">
        <f>(C1881-B1881)/C1881</f>
        <v>#N/A</v>
      </c>
      <c r="E1881" t="s">
        <v>64</v>
      </c>
      <c r="F1881" t="s">
        <v>68</v>
      </c>
      <c r="G1881" t="s">
        <v>69</v>
      </c>
      <c r="H1881" t="s">
        <v>61</v>
      </c>
      <c r="I1881">
        <v>1</v>
      </c>
      <c r="J1881">
        <v>1</v>
      </c>
      <c r="K1881" s="3">
        <v>1</v>
      </c>
      <c r="L1881">
        <v>2.42</v>
      </c>
      <c r="M1881">
        <v>2.42</v>
      </c>
      <c r="N1881">
        <v>4</v>
      </c>
    </row>
    <row r="1882" spans="1:14">
      <c r="A1882" t="s">
        <v>1661</v>
      </c>
      <c r="B1882" s="21" t="e">
        <f>VLOOKUP(A:A,'Bing search queries'!B:K,10,FALSE)</f>
        <v>#N/A</v>
      </c>
      <c r="C1882" s="21">
        <v>2.42</v>
      </c>
      <c r="D1882" s="22" t="e">
        <f>(C1882-B1882)/C1882</f>
        <v>#N/A</v>
      </c>
      <c r="E1882" t="s">
        <v>64</v>
      </c>
      <c r="F1882" t="s">
        <v>68</v>
      </c>
      <c r="G1882" t="s">
        <v>69</v>
      </c>
      <c r="H1882" t="s">
        <v>61</v>
      </c>
      <c r="I1882">
        <v>1</v>
      </c>
      <c r="J1882">
        <v>1</v>
      </c>
      <c r="K1882" s="3">
        <v>1</v>
      </c>
      <c r="L1882">
        <v>2.42</v>
      </c>
      <c r="M1882">
        <v>2.42</v>
      </c>
      <c r="N1882">
        <v>1</v>
      </c>
    </row>
    <row r="1883" spans="1:14">
      <c r="A1883" t="s">
        <v>2346</v>
      </c>
      <c r="B1883" s="21" t="e">
        <f>VLOOKUP(A:A,'Bing search queries'!B:K,10,FALSE)</f>
        <v>#N/A</v>
      </c>
      <c r="C1883" s="21">
        <v>2.41</v>
      </c>
      <c r="D1883" s="22" t="e">
        <f>(C1883-B1883)/C1883</f>
        <v>#N/A</v>
      </c>
      <c r="E1883" t="s">
        <v>64</v>
      </c>
      <c r="F1883" t="s">
        <v>134</v>
      </c>
      <c r="G1883" t="s">
        <v>143</v>
      </c>
      <c r="H1883" t="s">
        <v>61</v>
      </c>
      <c r="I1883">
        <v>1</v>
      </c>
      <c r="J1883">
        <v>37</v>
      </c>
      <c r="K1883" s="3">
        <v>2.7E-2</v>
      </c>
      <c r="L1883">
        <v>2.41</v>
      </c>
      <c r="M1883">
        <v>2.41</v>
      </c>
      <c r="N1883">
        <v>4.2</v>
      </c>
    </row>
    <row r="1884" spans="1:14">
      <c r="A1884" t="s">
        <v>2674</v>
      </c>
      <c r="B1884" s="21" t="e">
        <f>VLOOKUP(A:A,'Bing search queries'!B:K,10,FALSE)</f>
        <v>#N/A</v>
      </c>
      <c r="C1884" s="21">
        <v>2.41</v>
      </c>
      <c r="D1884" s="22" t="e">
        <f>(C1884-B1884)/C1884</f>
        <v>#N/A</v>
      </c>
      <c r="E1884" t="s">
        <v>64</v>
      </c>
      <c r="F1884" t="s">
        <v>134</v>
      </c>
      <c r="G1884" t="s">
        <v>255</v>
      </c>
      <c r="H1884" t="s">
        <v>70</v>
      </c>
      <c r="I1884">
        <v>1</v>
      </c>
      <c r="J1884">
        <v>6</v>
      </c>
      <c r="K1884" s="3">
        <v>0.16669999999999999</v>
      </c>
      <c r="L1884">
        <v>2.41</v>
      </c>
      <c r="M1884">
        <v>2.41</v>
      </c>
      <c r="N1884">
        <v>4.2</v>
      </c>
    </row>
    <row r="1885" spans="1:14">
      <c r="A1885" t="s">
        <v>1204</v>
      </c>
      <c r="B1885" s="21" t="e">
        <f>VLOOKUP(A:A,'Bing search queries'!B:K,10,FALSE)</f>
        <v>#N/A</v>
      </c>
      <c r="C1885" s="21">
        <v>2.41</v>
      </c>
      <c r="D1885" s="22" t="e">
        <f>(C1885-B1885)/C1885</f>
        <v>#N/A</v>
      </c>
      <c r="E1885" t="s">
        <v>64</v>
      </c>
      <c r="F1885" t="s">
        <v>76</v>
      </c>
      <c r="G1885" t="s">
        <v>108</v>
      </c>
      <c r="H1885" t="s">
        <v>61</v>
      </c>
      <c r="I1885">
        <v>1</v>
      </c>
      <c r="J1885">
        <v>3</v>
      </c>
      <c r="K1885" s="3">
        <v>0.33329999999999999</v>
      </c>
      <c r="L1885">
        <v>2.41</v>
      </c>
      <c r="M1885">
        <v>2.41</v>
      </c>
      <c r="N1885">
        <v>3.3</v>
      </c>
    </row>
    <row r="1886" spans="1:14">
      <c r="A1886" t="s">
        <v>462</v>
      </c>
      <c r="B1886" s="21" t="e">
        <f>VLOOKUP(A:A,'Bing search queries'!B:K,10,FALSE)</f>
        <v>#N/A</v>
      </c>
      <c r="C1886" s="21">
        <v>2.41</v>
      </c>
      <c r="D1886" s="22" t="e">
        <f>(C1886-B1886)/C1886</f>
        <v>#N/A</v>
      </c>
      <c r="E1886" t="s">
        <v>85</v>
      </c>
      <c r="F1886" t="s">
        <v>169</v>
      </c>
      <c r="G1886" t="s">
        <v>170</v>
      </c>
      <c r="H1886" t="s">
        <v>83</v>
      </c>
      <c r="I1886">
        <v>1</v>
      </c>
      <c r="J1886">
        <v>2</v>
      </c>
      <c r="K1886" s="3">
        <v>0.5</v>
      </c>
      <c r="L1886">
        <v>2.41</v>
      </c>
      <c r="M1886">
        <v>2.41</v>
      </c>
      <c r="N1886">
        <v>1</v>
      </c>
    </row>
    <row r="1887" spans="1:14">
      <c r="A1887" t="s">
        <v>1638</v>
      </c>
      <c r="B1887" s="21" t="e">
        <f>VLOOKUP(A:A,'Bing search queries'!B:K,10,FALSE)</f>
        <v>#N/A</v>
      </c>
      <c r="C1887" s="21">
        <v>2.41</v>
      </c>
      <c r="D1887" s="22" t="e">
        <f>(C1887-B1887)/C1887</f>
        <v>#N/A</v>
      </c>
      <c r="E1887" t="s">
        <v>85</v>
      </c>
      <c r="F1887" t="s">
        <v>398</v>
      </c>
      <c r="G1887" t="s">
        <v>2012</v>
      </c>
      <c r="H1887" t="s">
        <v>61</v>
      </c>
      <c r="I1887">
        <v>1</v>
      </c>
      <c r="J1887">
        <v>2</v>
      </c>
      <c r="K1887" s="3">
        <v>0.5</v>
      </c>
      <c r="L1887">
        <v>2.41</v>
      </c>
      <c r="M1887">
        <v>2.41</v>
      </c>
      <c r="N1887">
        <v>1</v>
      </c>
    </row>
    <row r="1888" spans="1:14">
      <c r="A1888" t="s">
        <v>2899</v>
      </c>
      <c r="B1888" s="21" t="e">
        <f>VLOOKUP(A:A,'Bing search queries'!B:K,10,FALSE)</f>
        <v>#N/A</v>
      </c>
      <c r="C1888" s="21">
        <v>2.41</v>
      </c>
      <c r="D1888" s="22" t="e">
        <f>(C1888-B1888)/C1888</f>
        <v>#N/A</v>
      </c>
      <c r="E1888" t="s">
        <v>64</v>
      </c>
      <c r="F1888" t="s">
        <v>68</v>
      </c>
      <c r="G1888" t="s">
        <v>158</v>
      </c>
      <c r="H1888" t="s">
        <v>78</v>
      </c>
      <c r="I1888">
        <v>1</v>
      </c>
      <c r="J1888">
        <v>2</v>
      </c>
      <c r="K1888" s="3">
        <v>0.5</v>
      </c>
      <c r="L1888">
        <v>2.41</v>
      </c>
      <c r="M1888">
        <v>2.41</v>
      </c>
      <c r="N1888">
        <v>8</v>
      </c>
    </row>
    <row r="1889" spans="1:14">
      <c r="A1889" t="s">
        <v>550</v>
      </c>
      <c r="B1889" s="21" t="e">
        <f>VLOOKUP(A:A,'Bing search queries'!B:K,10,FALSE)</f>
        <v>#N/A</v>
      </c>
      <c r="C1889" s="21">
        <v>2.41</v>
      </c>
      <c r="D1889" s="22" t="e">
        <f>(C1889-B1889)/C1889</f>
        <v>#N/A</v>
      </c>
      <c r="E1889" t="s">
        <v>64</v>
      </c>
      <c r="F1889" t="s">
        <v>68</v>
      </c>
      <c r="G1889" t="s">
        <v>69</v>
      </c>
      <c r="H1889" t="s">
        <v>61</v>
      </c>
      <c r="I1889">
        <v>1</v>
      </c>
      <c r="J1889">
        <v>1</v>
      </c>
      <c r="K1889" s="3">
        <v>1</v>
      </c>
      <c r="L1889">
        <v>2.41</v>
      </c>
      <c r="M1889">
        <v>2.41</v>
      </c>
      <c r="N1889">
        <v>1</v>
      </c>
    </row>
    <row r="1890" spans="1:14">
      <c r="A1890" t="s">
        <v>1109</v>
      </c>
      <c r="B1890" s="21" t="e">
        <f>VLOOKUP(A:A,'Bing search queries'!B:K,10,FALSE)</f>
        <v>#N/A</v>
      </c>
      <c r="C1890" s="21">
        <v>2.41</v>
      </c>
      <c r="D1890" s="22" t="e">
        <f>(C1890-B1890)/C1890</f>
        <v>#N/A</v>
      </c>
      <c r="E1890" t="s">
        <v>64</v>
      </c>
      <c r="F1890" t="s">
        <v>68</v>
      </c>
      <c r="G1890" t="s">
        <v>69</v>
      </c>
      <c r="H1890" t="s">
        <v>61</v>
      </c>
      <c r="I1890">
        <v>1</v>
      </c>
      <c r="J1890">
        <v>1</v>
      </c>
      <c r="K1890" s="3">
        <v>1</v>
      </c>
      <c r="L1890">
        <v>2.41</v>
      </c>
      <c r="M1890">
        <v>2.41</v>
      </c>
      <c r="N1890">
        <v>2</v>
      </c>
    </row>
    <row r="1891" spans="1:14">
      <c r="A1891" t="s">
        <v>2498</v>
      </c>
      <c r="B1891" s="21" t="e">
        <f>VLOOKUP(A:A,'Bing search queries'!B:K,10,FALSE)</f>
        <v>#N/A</v>
      </c>
      <c r="C1891" s="21">
        <v>2.41</v>
      </c>
      <c r="D1891" s="22" t="e">
        <f>(C1891-B1891)/C1891</f>
        <v>#N/A</v>
      </c>
      <c r="E1891" t="s">
        <v>64</v>
      </c>
      <c r="F1891" t="s">
        <v>68</v>
      </c>
      <c r="G1891" t="s">
        <v>126</v>
      </c>
      <c r="H1891" t="s">
        <v>78</v>
      </c>
      <c r="I1891">
        <v>1</v>
      </c>
      <c r="J1891">
        <v>1</v>
      </c>
      <c r="K1891" s="3">
        <v>1</v>
      </c>
      <c r="L1891">
        <v>2.41</v>
      </c>
      <c r="M1891">
        <v>2.41</v>
      </c>
      <c r="N1891">
        <v>1</v>
      </c>
    </row>
    <row r="1892" spans="1:14">
      <c r="A1892" t="s">
        <v>2694</v>
      </c>
      <c r="B1892" s="21" t="e">
        <f>VLOOKUP(A:A,'Bing search queries'!B:K,10,FALSE)</f>
        <v>#N/A</v>
      </c>
      <c r="C1892" s="21">
        <v>2.41</v>
      </c>
      <c r="D1892" s="22" t="e">
        <f>(C1892-B1892)/C1892</f>
        <v>#N/A</v>
      </c>
      <c r="E1892" t="s">
        <v>64</v>
      </c>
      <c r="F1892" t="s">
        <v>68</v>
      </c>
      <c r="G1892" t="s">
        <v>69</v>
      </c>
      <c r="H1892" t="s">
        <v>61</v>
      </c>
      <c r="I1892">
        <v>1</v>
      </c>
      <c r="J1892">
        <v>1</v>
      </c>
      <c r="K1892" s="3">
        <v>1</v>
      </c>
      <c r="L1892">
        <v>2.41</v>
      </c>
      <c r="M1892">
        <v>2.41</v>
      </c>
      <c r="N1892">
        <v>1</v>
      </c>
    </row>
    <row r="1893" spans="1:14">
      <c r="A1893" t="s">
        <v>3052</v>
      </c>
      <c r="B1893" s="21" t="e">
        <f>VLOOKUP(A:A,'Bing search queries'!B:K,10,FALSE)</f>
        <v>#N/A</v>
      </c>
      <c r="C1893" s="21">
        <v>2.41</v>
      </c>
      <c r="D1893" s="22" t="e">
        <f>(C1893-B1893)/C1893</f>
        <v>#N/A</v>
      </c>
      <c r="E1893" t="s">
        <v>93</v>
      </c>
      <c r="F1893" t="s">
        <v>94</v>
      </c>
      <c r="G1893" t="s">
        <v>95</v>
      </c>
      <c r="H1893" t="s">
        <v>70</v>
      </c>
      <c r="I1893">
        <v>1</v>
      </c>
      <c r="J1893">
        <v>1</v>
      </c>
      <c r="K1893" s="3">
        <v>1</v>
      </c>
      <c r="L1893">
        <v>2.41</v>
      </c>
      <c r="M1893">
        <v>2.41</v>
      </c>
      <c r="N1893">
        <v>2</v>
      </c>
    </row>
    <row r="1894" spans="1:14">
      <c r="A1894" t="s">
        <v>2323</v>
      </c>
      <c r="B1894" s="21" t="e">
        <f>VLOOKUP(A:A,'Bing search queries'!B:K,10,FALSE)</f>
        <v>#N/A</v>
      </c>
      <c r="C1894" s="21">
        <v>2.4</v>
      </c>
      <c r="D1894" s="22" t="e">
        <f>(C1894-B1894)/C1894</f>
        <v>#N/A</v>
      </c>
      <c r="E1894" t="s">
        <v>64</v>
      </c>
      <c r="F1894" t="s">
        <v>134</v>
      </c>
      <c r="G1894" t="s">
        <v>409</v>
      </c>
      <c r="H1894" t="s">
        <v>61</v>
      </c>
      <c r="I1894">
        <v>1</v>
      </c>
      <c r="J1894">
        <v>7</v>
      </c>
      <c r="K1894" s="3">
        <v>0.1429</v>
      </c>
      <c r="L1894">
        <v>2.4</v>
      </c>
      <c r="M1894">
        <v>2.4</v>
      </c>
      <c r="N1894">
        <v>1.1000000000000001</v>
      </c>
    </row>
    <row r="1895" spans="1:14">
      <c r="A1895" t="s">
        <v>555</v>
      </c>
      <c r="B1895" s="21" t="e">
        <f>VLOOKUP(A:A,'Bing search queries'!B:K,10,FALSE)</f>
        <v>#N/A</v>
      </c>
      <c r="C1895" s="21">
        <v>2.4</v>
      </c>
      <c r="D1895" s="22" t="e">
        <f>(C1895-B1895)/C1895</f>
        <v>#N/A</v>
      </c>
      <c r="E1895" t="s">
        <v>64</v>
      </c>
      <c r="F1895" t="s">
        <v>134</v>
      </c>
      <c r="G1895" t="s">
        <v>556</v>
      </c>
      <c r="H1895" t="s">
        <v>61</v>
      </c>
      <c r="I1895">
        <v>1</v>
      </c>
      <c r="J1895">
        <v>1</v>
      </c>
      <c r="K1895" s="3">
        <v>1</v>
      </c>
      <c r="L1895">
        <v>2.4</v>
      </c>
      <c r="M1895">
        <v>2.4</v>
      </c>
      <c r="N1895">
        <v>4</v>
      </c>
    </row>
    <row r="1896" spans="1:14">
      <c r="A1896" t="s">
        <v>1410</v>
      </c>
      <c r="B1896" s="21" t="e">
        <f>VLOOKUP(A:A,'Bing search queries'!B:K,10,FALSE)</f>
        <v>#N/A</v>
      </c>
      <c r="C1896" s="21">
        <v>2.4</v>
      </c>
      <c r="D1896" s="22" t="e">
        <f>(C1896-B1896)/C1896</f>
        <v>#N/A</v>
      </c>
      <c r="E1896" t="s">
        <v>64</v>
      </c>
      <c r="F1896" t="s">
        <v>134</v>
      </c>
      <c r="G1896" t="s">
        <v>219</v>
      </c>
      <c r="H1896" t="s">
        <v>61</v>
      </c>
      <c r="I1896">
        <v>1</v>
      </c>
      <c r="J1896">
        <v>1</v>
      </c>
      <c r="K1896" s="3">
        <v>1</v>
      </c>
      <c r="L1896">
        <v>2.4</v>
      </c>
      <c r="M1896">
        <v>2.4</v>
      </c>
      <c r="N1896">
        <v>3</v>
      </c>
    </row>
    <row r="1897" spans="1:14">
      <c r="A1897" t="s">
        <v>2435</v>
      </c>
      <c r="B1897" s="21" t="e">
        <f>VLOOKUP(A:A,'Bing search queries'!B:K,10,FALSE)</f>
        <v>#N/A</v>
      </c>
      <c r="C1897" s="21">
        <v>2.4</v>
      </c>
      <c r="D1897" s="22" t="e">
        <f>(C1897-B1897)/C1897</f>
        <v>#N/A</v>
      </c>
      <c r="E1897" t="s">
        <v>64</v>
      </c>
      <c r="F1897" t="s">
        <v>68</v>
      </c>
      <c r="G1897" t="s">
        <v>69</v>
      </c>
      <c r="H1897" t="s">
        <v>61</v>
      </c>
      <c r="I1897">
        <v>1</v>
      </c>
      <c r="J1897">
        <v>1</v>
      </c>
      <c r="K1897" s="3">
        <v>1</v>
      </c>
      <c r="L1897">
        <v>2.4</v>
      </c>
      <c r="M1897">
        <v>2.4</v>
      </c>
      <c r="N1897">
        <v>1</v>
      </c>
    </row>
    <row r="1898" spans="1:14">
      <c r="A1898" t="s">
        <v>811</v>
      </c>
      <c r="B1898" s="21" t="e">
        <f>VLOOKUP(A:A,'Bing search queries'!B:K,10,FALSE)</f>
        <v>#N/A</v>
      </c>
      <c r="C1898" s="21">
        <v>2.39</v>
      </c>
      <c r="D1898" s="22" t="e">
        <f>(C1898-B1898)/C1898</f>
        <v>#N/A</v>
      </c>
      <c r="E1898" t="s">
        <v>64</v>
      </c>
      <c r="F1898" t="s">
        <v>134</v>
      </c>
      <c r="G1898" t="s">
        <v>138</v>
      </c>
      <c r="H1898" t="s">
        <v>61</v>
      </c>
      <c r="I1898">
        <v>1</v>
      </c>
      <c r="J1898">
        <v>13</v>
      </c>
      <c r="K1898" s="3">
        <v>7.6899999999999996E-2</v>
      </c>
      <c r="L1898">
        <v>2.39</v>
      </c>
      <c r="M1898">
        <v>2.39</v>
      </c>
      <c r="N1898">
        <v>1.8</v>
      </c>
    </row>
    <row r="1899" spans="1:14">
      <c r="A1899" t="s">
        <v>3025</v>
      </c>
      <c r="B1899" s="21" t="e">
        <f>VLOOKUP(A:A,'Bing search queries'!B:K,10,FALSE)</f>
        <v>#N/A</v>
      </c>
      <c r="C1899" s="21">
        <v>2.39</v>
      </c>
      <c r="D1899" s="22" t="e">
        <f>(C1899-B1899)/C1899</f>
        <v>#N/A</v>
      </c>
      <c r="E1899" t="s">
        <v>64</v>
      </c>
      <c r="F1899" t="s">
        <v>68</v>
      </c>
      <c r="G1899" t="s">
        <v>69</v>
      </c>
      <c r="H1899" t="s">
        <v>61</v>
      </c>
      <c r="I1899">
        <v>1</v>
      </c>
      <c r="J1899">
        <v>5</v>
      </c>
      <c r="K1899" s="3">
        <v>0.2</v>
      </c>
      <c r="L1899">
        <v>2.39</v>
      </c>
      <c r="M1899">
        <v>2.39</v>
      </c>
      <c r="N1899">
        <v>2</v>
      </c>
    </row>
    <row r="1900" spans="1:14">
      <c r="A1900" t="s">
        <v>1023</v>
      </c>
      <c r="B1900" s="21" t="e">
        <f>VLOOKUP(A:A,'Bing search queries'!B:K,10,FALSE)</f>
        <v>#N/A</v>
      </c>
      <c r="C1900" s="21">
        <v>2.39</v>
      </c>
      <c r="D1900" s="22" t="e">
        <f>(C1900-B1900)/C1900</f>
        <v>#N/A</v>
      </c>
      <c r="E1900" t="s">
        <v>85</v>
      </c>
      <c r="F1900" t="s">
        <v>154</v>
      </c>
      <c r="G1900" t="s">
        <v>299</v>
      </c>
      <c r="H1900" t="s">
        <v>70</v>
      </c>
      <c r="I1900">
        <v>1</v>
      </c>
      <c r="J1900">
        <v>4</v>
      </c>
      <c r="K1900" s="3">
        <v>0.25</v>
      </c>
      <c r="L1900">
        <v>2.39</v>
      </c>
      <c r="M1900">
        <v>2.39</v>
      </c>
      <c r="N1900">
        <v>2.5</v>
      </c>
    </row>
    <row r="1901" spans="1:14">
      <c r="A1901" t="s">
        <v>1200</v>
      </c>
      <c r="B1901" s="21" t="e">
        <f>VLOOKUP(A:A,'Bing search queries'!B:K,10,FALSE)</f>
        <v>#N/A</v>
      </c>
      <c r="C1901" s="21">
        <v>2.39</v>
      </c>
      <c r="D1901" s="22" t="e">
        <f>(C1901-B1901)/C1901</f>
        <v>#N/A</v>
      </c>
      <c r="E1901" t="s">
        <v>72</v>
      </c>
      <c r="F1901" t="s">
        <v>80</v>
      </c>
      <c r="G1901" t="s">
        <v>935</v>
      </c>
      <c r="H1901" t="s">
        <v>78</v>
      </c>
      <c r="I1901">
        <v>2</v>
      </c>
      <c r="J1901">
        <v>4</v>
      </c>
      <c r="K1901" s="3">
        <v>0.5</v>
      </c>
      <c r="L1901">
        <v>1.2</v>
      </c>
      <c r="M1901">
        <v>2.39</v>
      </c>
      <c r="N1901">
        <v>1</v>
      </c>
    </row>
    <row r="1902" spans="1:14">
      <c r="A1902" t="s">
        <v>1069</v>
      </c>
      <c r="B1902" s="21" t="e">
        <f>VLOOKUP(A:A,'Bing search queries'!B:K,10,FALSE)</f>
        <v>#N/A</v>
      </c>
      <c r="C1902" s="21">
        <v>2.39</v>
      </c>
      <c r="D1902" s="22" t="e">
        <f>(C1902-B1902)/C1902</f>
        <v>#N/A</v>
      </c>
      <c r="E1902" t="s">
        <v>64</v>
      </c>
      <c r="F1902" t="s">
        <v>68</v>
      </c>
      <c r="G1902" t="s">
        <v>1070</v>
      </c>
      <c r="H1902" t="s">
        <v>83</v>
      </c>
      <c r="I1902">
        <v>1</v>
      </c>
      <c r="J1902">
        <v>1</v>
      </c>
      <c r="K1902" s="3">
        <v>1</v>
      </c>
      <c r="L1902">
        <v>2.39</v>
      </c>
      <c r="M1902">
        <v>2.39</v>
      </c>
      <c r="N1902">
        <v>1</v>
      </c>
    </row>
    <row r="1903" spans="1:14">
      <c r="A1903" t="s">
        <v>2234</v>
      </c>
      <c r="B1903" s="21" t="e">
        <f>VLOOKUP(A:A,'Bing search queries'!B:K,10,FALSE)</f>
        <v>#N/A</v>
      </c>
      <c r="C1903" s="21">
        <v>2.39</v>
      </c>
      <c r="D1903" s="22" t="e">
        <f>(C1903-B1903)/C1903</f>
        <v>#N/A</v>
      </c>
      <c r="E1903" t="s">
        <v>64</v>
      </c>
      <c r="F1903" t="s">
        <v>68</v>
      </c>
      <c r="G1903" t="s">
        <v>158</v>
      </c>
      <c r="H1903" t="s">
        <v>61</v>
      </c>
      <c r="I1903">
        <v>1</v>
      </c>
      <c r="J1903">
        <v>1</v>
      </c>
      <c r="K1903" s="3">
        <v>1</v>
      </c>
      <c r="L1903">
        <v>2.39</v>
      </c>
      <c r="M1903">
        <v>2.39</v>
      </c>
      <c r="N1903">
        <v>2</v>
      </c>
    </row>
    <row r="1904" spans="1:14">
      <c r="A1904" t="s">
        <v>1794</v>
      </c>
      <c r="B1904" s="21" t="e">
        <f>VLOOKUP(A:A,'Bing search queries'!B:K,10,FALSE)</f>
        <v>#N/A</v>
      </c>
      <c r="C1904" s="21">
        <v>2.38</v>
      </c>
      <c r="D1904" s="22" t="e">
        <f>(C1904-B1904)/C1904</f>
        <v>#N/A</v>
      </c>
      <c r="E1904" t="s">
        <v>100</v>
      </c>
      <c r="F1904" t="s">
        <v>342</v>
      </c>
      <c r="G1904" t="s">
        <v>343</v>
      </c>
      <c r="H1904" t="s">
        <v>185</v>
      </c>
      <c r="I1904">
        <v>1</v>
      </c>
      <c r="J1904">
        <v>6</v>
      </c>
      <c r="K1904" s="3">
        <v>0.16669999999999999</v>
      </c>
      <c r="L1904">
        <v>2.38</v>
      </c>
      <c r="M1904">
        <v>2.38</v>
      </c>
      <c r="N1904">
        <v>6.2</v>
      </c>
    </row>
    <row r="1905" spans="1:14">
      <c r="A1905" t="s">
        <v>646</v>
      </c>
      <c r="B1905" s="21" t="e">
        <f>VLOOKUP(A:A,'Bing search queries'!B:K,10,FALSE)</f>
        <v>#N/A</v>
      </c>
      <c r="C1905" s="21">
        <v>2.38</v>
      </c>
      <c r="D1905" s="22" t="e">
        <f>(C1905-B1905)/C1905</f>
        <v>#N/A</v>
      </c>
      <c r="E1905" t="s">
        <v>64</v>
      </c>
      <c r="F1905" t="s">
        <v>68</v>
      </c>
      <c r="G1905" t="s">
        <v>158</v>
      </c>
      <c r="H1905" t="s">
        <v>61</v>
      </c>
      <c r="I1905">
        <v>1</v>
      </c>
      <c r="J1905">
        <v>5</v>
      </c>
      <c r="K1905" s="3">
        <v>0.2</v>
      </c>
      <c r="L1905">
        <v>2.38</v>
      </c>
      <c r="M1905">
        <v>2.38</v>
      </c>
      <c r="N1905">
        <v>2</v>
      </c>
    </row>
    <row r="1906" spans="1:14">
      <c r="A1906" t="s">
        <v>626</v>
      </c>
      <c r="B1906" s="21" t="e">
        <f>VLOOKUP(A:A,'Bing search queries'!B:K,10,FALSE)</f>
        <v>#N/A</v>
      </c>
      <c r="C1906" s="21">
        <v>2.38</v>
      </c>
      <c r="D1906" s="22" t="e">
        <f>(C1906-B1906)/C1906</f>
        <v>#N/A</v>
      </c>
      <c r="E1906" t="s">
        <v>64</v>
      </c>
      <c r="F1906" t="s">
        <v>134</v>
      </c>
      <c r="G1906" t="s">
        <v>138</v>
      </c>
      <c r="H1906" t="s">
        <v>78</v>
      </c>
      <c r="I1906">
        <v>1</v>
      </c>
      <c r="J1906">
        <v>2</v>
      </c>
      <c r="K1906" s="3">
        <v>0.5</v>
      </c>
      <c r="L1906">
        <v>2.38</v>
      </c>
      <c r="M1906">
        <v>2.38</v>
      </c>
      <c r="N1906">
        <v>3.5</v>
      </c>
    </row>
    <row r="1907" spans="1:14">
      <c r="A1907" t="s">
        <v>1591</v>
      </c>
      <c r="B1907" s="21" t="e">
        <f>VLOOKUP(A:A,'Bing search queries'!B:K,10,FALSE)</f>
        <v>#N/A</v>
      </c>
      <c r="C1907" s="21">
        <v>2.38</v>
      </c>
      <c r="D1907" s="22" t="e">
        <f>(C1907-B1907)/C1907</f>
        <v>#N/A</v>
      </c>
      <c r="E1907" t="s">
        <v>64</v>
      </c>
      <c r="F1907" t="s">
        <v>68</v>
      </c>
      <c r="G1907" t="s">
        <v>69</v>
      </c>
      <c r="H1907" t="s">
        <v>61</v>
      </c>
      <c r="I1907">
        <v>1</v>
      </c>
      <c r="J1907">
        <v>1</v>
      </c>
      <c r="K1907" s="3">
        <v>1</v>
      </c>
      <c r="L1907">
        <v>2.38</v>
      </c>
      <c r="M1907">
        <v>2.38</v>
      </c>
      <c r="N1907">
        <v>5</v>
      </c>
    </row>
    <row r="1908" spans="1:14">
      <c r="A1908" t="s">
        <v>1777</v>
      </c>
      <c r="B1908" s="21" t="e">
        <f>VLOOKUP(A:A,'Bing search queries'!B:K,10,FALSE)</f>
        <v>#N/A</v>
      </c>
      <c r="C1908" s="21">
        <v>2.38</v>
      </c>
      <c r="D1908" s="22" t="e">
        <f>(C1908-B1908)/C1908</f>
        <v>#N/A</v>
      </c>
      <c r="E1908" t="s">
        <v>64</v>
      </c>
      <c r="F1908" t="s">
        <v>68</v>
      </c>
      <c r="G1908" t="s">
        <v>158</v>
      </c>
      <c r="H1908" t="s">
        <v>61</v>
      </c>
      <c r="I1908">
        <v>1</v>
      </c>
      <c r="J1908">
        <v>1</v>
      </c>
      <c r="K1908" s="3">
        <v>1</v>
      </c>
      <c r="L1908">
        <v>2.38</v>
      </c>
      <c r="M1908">
        <v>2.38</v>
      </c>
      <c r="N1908">
        <v>2</v>
      </c>
    </row>
    <row r="1909" spans="1:14">
      <c r="A1909" t="s">
        <v>2069</v>
      </c>
      <c r="B1909" s="21" t="e">
        <f>VLOOKUP(A:A,'Bing search queries'!B:K,10,FALSE)</f>
        <v>#N/A</v>
      </c>
      <c r="C1909" s="21">
        <v>2.38</v>
      </c>
      <c r="D1909" s="22" t="e">
        <f>(C1909-B1909)/C1909</f>
        <v>#N/A</v>
      </c>
      <c r="E1909" t="s">
        <v>64</v>
      </c>
      <c r="F1909" t="s">
        <v>68</v>
      </c>
      <c r="G1909" t="s">
        <v>301</v>
      </c>
      <c r="H1909" t="s">
        <v>78</v>
      </c>
      <c r="I1909">
        <v>1</v>
      </c>
      <c r="J1909">
        <v>1</v>
      </c>
      <c r="K1909" s="3">
        <v>1</v>
      </c>
      <c r="L1909">
        <v>2.38</v>
      </c>
      <c r="M1909">
        <v>2.38</v>
      </c>
      <c r="N1909">
        <v>2</v>
      </c>
    </row>
    <row r="1910" spans="1:14">
      <c r="A1910" t="s">
        <v>2573</v>
      </c>
      <c r="B1910" s="21" t="e">
        <f>VLOOKUP(A:A,'Bing search queries'!B:K,10,FALSE)</f>
        <v>#N/A</v>
      </c>
      <c r="C1910" s="21">
        <v>2.38</v>
      </c>
      <c r="D1910" s="22" t="e">
        <f>(C1910-B1910)/C1910</f>
        <v>#N/A</v>
      </c>
      <c r="E1910" t="s">
        <v>64</v>
      </c>
      <c r="F1910" t="s">
        <v>134</v>
      </c>
      <c r="G1910" t="s">
        <v>311</v>
      </c>
      <c r="H1910" t="s">
        <v>61</v>
      </c>
      <c r="I1910">
        <v>1</v>
      </c>
      <c r="J1910">
        <v>1</v>
      </c>
      <c r="K1910" s="3">
        <v>1</v>
      </c>
      <c r="L1910">
        <v>2.38</v>
      </c>
      <c r="M1910">
        <v>2.38</v>
      </c>
      <c r="N1910">
        <v>1</v>
      </c>
    </row>
    <row r="1911" spans="1:14">
      <c r="A1911" t="s">
        <v>2774</v>
      </c>
      <c r="B1911" s="21" t="e">
        <f>VLOOKUP(A:A,'Bing search queries'!B:K,10,FALSE)</f>
        <v>#N/A</v>
      </c>
      <c r="C1911" s="21">
        <v>2.38</v>
      </c>
      <c r="D1911" s="22" t="e">
        <f>(C1911-B1911)/C1911</f>
        <v>#N/A</v>
      </c>
      <c r="E1911" t="s">
        <v>64</v>
      </c>
      <c r="F1911" t="s">
        <v>134</v>
      </c>
      <c r="G1911" t="s">
        <v>146</v>
      </c>
      <c r="H1911" t="s">
        <v>78</v>
      </c>
      <c r="I1911">
        <v>1</v>
      </c>
      <c r="J1911">
        <v>1</v>
      </c>
      <c r="K1911" s="3">
        <v>1</v>
      </c>
      <c r="L1911">
        <v>2.38</v>
      </c>
      <c r="M1911">
        <v>2.38</v>
      </c>
      <c r="N1911">
        <v>3</v>
      </c>
    </row>
    <row r="1912" spans="1:14">
      <c r="A1912" t="s">
        <v>2298</v>
      </c>
      <c r="B1912" s="21" t="e">
        <f>VLOOKUP(A:A,'Bing search queries'!B:K,10,FALSE)</f>
        <v>#N/A</v>
      </c>
      <c r="C1912" s="21">
        <v>2.37</v>
      </c>
      <c r="D1912" s="22" t="e">
        <f>(C1912-B1912)/C1912</f>
        <v>#N/A</v>
      </c>
      <c r="E1912" t="s">
        <v>64</v>
      </c>
      <c r="F1912" t="s">
        <v>134</v>
      </c>
      <c r="G1912" t="s">
        <v>138</v>
      </c>
      <c r="H1912" t="s">
        <v>61</v>
      </c>
      <c r="I1912">
        <v>1</v>
      </c>
      <c r="J1912">
        <v>22</v>
      </c>
      <c r="K1912" s="3">
        <v>4.5499999999999999E-2</v>
      </c>
      <c r="L1912">
        <v>2.37</v>
      </c>
      <c r="M1912">
        <v>2.37</v>
      </c>
      <c r="N1912">
        <v>3.3</v>
      </c>
    </row>
    <row r="1913" spans="1:14">
      <c r="A1913" t="s">
        <v>1804</v>
      </c>
      <c r="B1913" s="21" t="e">
        <f>VLOOKUP(A:A,'Bing search queries'!B:K,10,FALSE)</f>
        <v>#N/A</v>
      </c>
      <c r="C1913" s="21">
        <v>2.37</v>
      </c>
      <c r="D1913" s="22" t="e">
        <f>(C1913-B1913)/C1913</f>
        <v>#N/A</v>
      </c>
      <c r="E1913" t="s">
        <v>64</v>
      </c>
      <c r="F1913" t="s">
        <v>68</v>
      </c>
      <c r="G1913" t="s">
        <v>69</v>
      </c>
      <c r="H1913" t="s">
        <v>61</v>
      </c>
      <c r="I1913">
        <v>1</v>
      </c>
      <c r="J1913">
        <v>5</v>
      </c>
      <c r="K1913" s="3">
        <v>0.2</v>
      </c>
      <c r="L1913">
        <v>2.37</v>
      </c>
      <c r="M1913">
        <v>2.37</v>
      </c>
      <c r="N1913">
        <v>2.2000000000000002</v>
      </c>
    </row>
    <row r="1914" spans="1:14">
      <c r="A1914" t="s">
        <v>2164</v>
      </c>
      <c r="B1914" s="21" t="e">
        <f>VLOOKUP(A:A,'Bing search queries'!B:K,10,FALSE)</f>
        <v>#N/A</v>
      </c>
      <c r="C1914" s="21">
        <v>2.37</v>
      </c>
      <c r="D1914" s="22" t="e">
        <f>(C1914-B1914)/C1914</f>
        <v>#N/A</v>
      </c>
      <c r="E1914" t="s">
        <v>64</v>
      </c>
      <c r="F1914" t="s">
        <v>73</v>
      </c>
      <c r="G1914" t="s">
        <v>74</v>
      </c>
      <c r="H1914" t="s">
        <v>70</v>
      </c>
      <c r="I1914">
        <v>1</v>
      </c>
      <c r="J1914">
        <v>5</v>
      </c>
      <c r="K1914" s="3">
        <v>0.2</v>
      </c>
      <c r="L1914">
        <v>2.37</v>
      </c>
      <c r="M1914">
        <v>2.37</v>
      </c>
      <c r="N1914">
        <v>2</v>
      </c>
    </row>
    <row r="1915" spans="1:14">
      <c r="A1915" t="s">
        <v>1474</v>
      </c>
      <c r="B1915" s="21" t="e">
        <f>VLOOKUP(A:A,'Bing search queries'!B:K,10,FALSE)</f>
        <v>#N/A</v>
      </c>
      <c r="C1915" s="21">
        <v>2.37</v>
      </c>
      <c r="D1915" s="22" t="e">
        <f>(C1915-B1915)/C1915</f>
        <v>#N/A</v>
      </c>
      <c r="E1915" t="s">
        <v>64</v>
      </c>
      <c r="F1915" t="s">
        <v>68</v>
      </c>
      <c r="G1915" t="s">
        <v>69</v>
      </c>
      <c r="H1915" t="s">
        <v>61</v>
      </c>
      <c r="I1915">
        <v>1</v>
      </c>
      <c r="J1915">
        <v>2</v>
      </c>
      <c r="K1915" s="3">
        <v>0.5</v>
      </c>
      <c r="L1915">
        <v>2.37</v>
      </c>
      <c r="M1915">
        <v>2.37</v>
      </c>
      <c r="N1915">
        <v>3</v>
      </c>
    </row>
    <row r="1916" spans="1:14">
      <c r="A1916" t="s">
        <v>2039</v>
      </c>
      <c r="B1916" s="21" t="e">
        <f>VLOOKUP(A:A,'Bing search queries'!B:K,10,FALSE)</f>
        <v>#N/A</v>
      </c>
      <c r="C1916" s="21">
        <v>2.37</v>
      </c>
      <c r="D1916" s="22" t="e">
        <f>(C1916-B1916)/C1916</f>
        <v>#N/A</v>
      </c>
      <c r="E1916" t="s">
        <v>64</v>
      </c>
      <c r="F1916" t="s">
        <v>80</v>
      </c>
      <c r="G1916" t="s">
        <v>160</v>
      </c>
      <c r="H1916" t="s">
        <v>61</v>
      </c>
      <c r="I1916">
        <v>1</v>
      </c>
      <c r="J1916">
        <v>2</v>
      </c>
      <c r="K1916" s="3">
        <v>0.5</v>
      </c>
      <c r="L1916">
        <v>2.37</v>
      </c>
      <c r="M1916">
        <v>2.37</v>
      </c>
      <c r="N1916">
        <v>1</v>
      </c>
    </row>
    <row r="1917" spans="1:14">
      <c r="A1917" t="s">
        <v>541</v>
      </c>
      <c r="B1917" s="21" t="e">
        <f>VLOOKUP(A:A,'Bing search queries'!B:K,10,FALSE)</f>
        <v>#N/A</v>
      </c>
      <c r="C1917" s="21">
        <v>2.37</v>
      </c>
      <c r="D1917" s="22" t="e">
        <f>(C1917-B1917)/C1917</f>
        <v>#N/A</v>
      </c>
      <c r="E1917" t="s">
        <v>64</v>
      </c>
      <c r="F1917" t="s">
        <v>80</v>
      </c>
      <c r="G1917" t="s">
        <v>160</v>
      </c>
      <c r="H1917" t="s">
        <v>83</v>
      </c>
      <c r="I1917">
        <v>1</v>
      </c>
      <c r="J1917">
        <v>1</v>
      </c>
      <c r="K1917" s="3">
        <v>1</v>
      </c>
      <c r="L1917">
        <v>2.37</v>
      </c>
      <c r="M1917">
        <v>2.37</v>
      </c>
      <c r="N1917">
        <v>5</v>
      </c>
    </row>
    <row r="1918" spans="1:14">
      <c r="A1918" t="s">
        <v>938</v>
      </c>
      <c r="B1918" s="21" t="e">
        <f>VLOOKUP(A:A,'Bing search queries'!B:K,10,FALSE)</f>
        <v>#N/A</v>
      </c>
      <c r="C1918" s="21">
        <v>2.37</v>
      </c>
      <c r="D1918" s="22" t="e">
        <f>(C1918-B1918)/C1918</f>
        <v>#N/A</v>
      </c>
      <c r="E1918" t="s">
        <v>93</v>
      </c>
      <c r="F1918" t="s">
        <v>94</v>
      </c>
      <c r="G1918" t="s">
        <v>95</v>
      </c>
      <c r="H1918" t="s">
        <v>83</v>
      </c>
      <c r="I1918">
        <v>1</v>
      </c>
      <c r="J1918">
        <v>1</v>
      </c>
      <c r="K1918" s="3">
        <v>1</v>
      </c>
      <c r="L1918">
        <v>2.37</v>
      </c>
      <c r="M1918">
        <v>2.37</v>
      </c>
      <c r="N1918">
        <v>1</v>
      </c>
    </row>
    <row r="1919" spans="1:14">
      <c r="A1919" t="s">
        <v>1484</v>
      </c>
      <c r="B1919" s="21" t="e">
        <f>VLOOKUP(A:A,'Bing search queries'!B:K,10,FALSE)</f>
        <v>#N/A</v>
      </c>
      <c r="C1919" s="21">
        <v>2.36</v>
      </c>
      <c r="D1919" s="22" t="e">
        <f>(C1919-B1919)/C1919</f>
        <v>#N/A</v>
      </c>
      <c r="E1919" t="s">
        <v>85</v>
      </c>
      <c r="F1919" t="s">
        <v>169</v>
      </c>
      <c r="G1919" t="s">
        <v>170</v>
      </c>
      <c r="H1919" t="s">
        <v>83</v>
      </c>
      <c r="I1919">
        <v>1</v>
      </c>
      <c r="J1919">
        <v>4</v>
      </c>
      <c r="K1919" s="3">
        <v>0.25</v>
      </c>
      <c r="L1919">
        <v>2.36</v>
      </c>
      <c r="M1919">
        <v>2.36</v>
      </c>
      <c r="N1919">
        <v>1</v>
      </c>
    </row>
    <row r="1920" spans="1:14">
      <c r="A1920" t="s">
        <v>797</v>
      </c>
      <c r="B1920" s="21" t="e">
        <f>VLOOKUP(A:A,'Bing search queries'!B:K,10,FALSE)</f>
        <v>#N/A</v>
      </c>
      <c r="C1920" s="21">
        <v>2.36</v>
      </c>
      <c r="D1920" s="22" t="e">
        <f>(C1920-B1920)/C1920</f>
        <v>#N/A</v>
      </c>
      <c r="E1920" t="s">
        <v>64</v>
      </c>
      <c r="F1920" t="s">
        <v>134</v>
      </c>
      <c r="G1920" t="s">
        <v>143</v>
      </c>
      <c r="H1920" t="s">
        <v>78</v>
      </c>
      <c r="I1920">
        <v>1</v>
      </c>
      <c r="J1920">
        <v>2</v>
      </c>
      <c r="K1920" s="3">
        <v>0.5</v>
      </c>
      <c r="L1920">
        <v>2.36</v>
      </c>
      <c r="M1920">
        <v>2.36</v>
      </c>
      <c r="N1920">
        <v>3</v>
      </c>
    </row>
    <row r="1921" spans="1:14">
      <c r="A1921" t="s">
        <v>1060</v>
      </c>
      <c r="B1921" s="21" t="e">
        <f>VLOOKUP(A:A,'Bing search queries'!B:K,10,FALSE)</f>
        <v>#N/A</v>
      </c>
      <c r="C1921" s="21">
        <v>2.36</v>
      </c>
      <c r="D1921" s="22" t="e">
        <f>(C1921-B1921)/C1921</f>
        <v>#N/A</v>
      </c>
      <c r="E1921" t="s">
        <v>64</v>
      </c>
      <c r="F1921" t="s">
        <v>73</v>
      </c>
      <c r="G1921" t="s">
        <v>332</v>
      </c>
      <c r="H1921" t="s">
        <v>61</v>
      </c>
      <c r="I1921">
        <v>1</v>
      </c>
      <c r="J1921">
        <v>2</v>
      </c>
      <c r="K1921" s="3">
        <v>0.5</v>
      </c>
      <c r="L1921">
        <v>2.36</v>
      </c>
      <c r="M1921">
        <v>2.36</v>
      </c>
      <c r="N1921">
        <v>5</v>
      </c>
    </row>
    <row r="1922" spans="1:14">
      <c r="A1922" t="s">
        <v>304</v>
      </c>
      <c r="B1922" s="21" t="e">
        <f>VLOOKUP(A:A,'Bing search queries'!B:K,10,FALSE)</f>
        <v>#N/A</v>
      </c>
      <c r="C1922" s="21">
        <v>2.36</v>
      </c>
      <c r="D1922" s="22" t="e">
        <f>(C1922-B1922)/C1922</f>
        <v>#N/A</v>
      </c>
      <c r="E1922" t="s">
        <v>64</v>
      </c>
      <c r="F1922" t="s">
        <v>134</v>
      </c>
      <c r="G1922" t="s">
        <v>146</v>
      </c>
      <c r="H1922" t="s">
        <v>61</v>
      </c>
      <c r="I1922">
        <v>1</v>
      </c>
      <c r="J1922">
        <v>1</v>
      </c>
      <c r="K1922" s="3">
        <v>1</v>
      </c>
      <c r="L1922">
        <v>2.36</v>
      </c>
      <c r="M1922">
        <v>2.36</v>
      </c>
      <c r="N1922">
        <v>3</v>
      </c>
    </row>
    <row r="1923" spans="1:14">
      <c r="A1923" t="s">
        <v>437</v>
      </c>
      <c r="B1923" s="21" t="e">
        <f>VLOOKUP(A:A,'Bing search queries'!B:K,10,FALSE)</f>
        <v>#N/A</v>
      </c>
      <c r="C1923" s="21">
        <v>2.36</v>
      </c>
      <c r="D1923" s="22" t="e">
        <f>(C1923-B1923)/C1923</f>
        <v>#N/A</v>
      </c>
      <c r="E1923" t="s">
        <v>64</v>
      </c>
      <c r="F1923" t="s">
        <v>68</v>
      </c>
      <c r="G1923" t="s">
        <v>69</v>
      </c>
      <c r="H1923" t="s">
        <v>61</v>
      </c>
      <c r="I1923">
        <v>1</v>
      </c>
      <c r="J1923">
        <v>1</v>
      </c>
      <c r="K1923" s="3">
        <v>1</v>
      </c>
      <c r="L1923">
        <v>2.36</v>
      </c>
      <c r="M1923">
        <v>2.36</v>
      </c>
      <c r="N1923">
        <v>2</v>
      </c>
    </row>
    <row r="1924" spans="1:14">
      <c r="A1924" t="s">
        <v>794</v>
      </c>
      <c r="B1924" s="21" t="e">
        <f>VLOOKUP(A:A,'Bing search queries'!B:K,10,FALSE)</f>
        <v>#N/A</v>
      </c>
      <c r="C1924" s="21">
        <v>2.36</v>
      </c>
      <c r="D1924" s="22" t="e">
        <f>(C1924-B1924)/C1924</f>
        <v>#N/A</v>
      </c>
      <c r="E1924" t="s">
        <v>64</v>
      </c>
      <c r="F1924" t="s">
        <v>68</v>
      </c>
      <c r="G1924" t="s">
        <v>69</v>
      </c>
      <c r="H1924" t="s">
        <v>61</v>
      </c>
      <c r="I1924">
        <v>1</v>
      </c>
      <c r="J1924">
        <v>1</v>
      </c>
      <c r="K1924" s="3">
        <v>1</v>
      </c>
      <c r="L1924">
        <v>2.36</v>
      </c>
      <c r="M1924">
        <v>2.36</v>
      </c>
      <c r="N1924">
        <v>2</v>
      </c>
    </row>
    <row r="1925" spans="1:14">
      <c r="A1925" t="s">
        <v>939</v>
      </c>
      <c r="B1925" s="21" t="e">
        <f>VLOOKUP(A:A,'Bing search queries'!B:K,10,FALSE)</f>
        <v>#N/A</v>
      </c>
      <c r="C1925" s="21">
        <v>2.36</v>
      </c>
      <c r="D1925" s="22" t="e">
        <f>(C1925-B1925)/C1925</f>
        <v>#N/A</v>
      </c>
      <c r="E1925" t="s">
        <v>100</v>
      </c>
      <c r="F1925" t="s">
        <v>342</v>
      </c>
      <c r="G1925" t="s">
        <v>343</v>
      </c>
      <c r="H1925" t="s">
        <v>70</v>
      </c>
      <c r="I1925">
        <v>1</v>
      </c>
      <c r="J1925">
        <v>1</v>
      </c>
      <c r="K1925" s="3">
        <v>1</v>
      </c>
      <c r="L1925">
        <v>2.36</v>
      </c>
      <c r="M1925">
        <v>2.36</v>
      </c>
      <c r="N1925">
        <v>3</v>
      </c>
    </row>
    <row r="1926" spans="1:14">
      <c r="A1926" t="s">
        <v>1295</v>
      </c>
      <c r="B1926" s="21" t="e">
        <f>VLOOKUP(A:A,'Bing search queries'!B:K,10,FALSE)</f>
        <v>#N/A</v>
      </c>
      <c r="C1926" s="21">
        <v>2.36</v>
      </c>
      <c r="D1926" s="22" t="e">
        <f>(C1926-B1926)/C1926</f>
        <v>#N/A</v>
      </c>
      <c r="E1926" t="s">
        <v>64</v>
      </c>
      <c r="F1926" t="s">
        <v>134</v>
      </c>
      <c r="G1926" t="s">
        <v>146</v>
      </c>
      <c r="H1926" t="s">
        <v>61</v>
      </c>
      <c r="I1926">
        <v>1</v>
      </c>
      <c r="J1926">
        <v>1</v>
      </c>
      <c r="K1926" s="3">
        <v>1</v>
      </c>
      <c r="L1926">
        <v>2.36</v>
      </c>
      <c r="M1926">
        <v>2.36</v>
      </c>
      <c r="N1926">
        <v>1</v>
      </c>
    </row>
    <row r="1927" spans="1:14">
      <c r="A1927" t="s">
        <v>1693</v>
      </c>
      <c r="B1927" s="21" t="e">
        <f>VLOOKUP(A:A,'Bing search queries'!B:K,10,FALSE)</f>
        <v>#N/A</v>
      </c>
      <c r="C1927" s="21">
        <v>2.36</v>
      </c>
      <c r="D1927" s="22" t="e">
        <f>(C1927-B1927)/C1927</f>
        <v>#N/A</v>
      </c>
      <c r="E1927" t="s">
        <v>64</v>
      </c>
      <c r="F1927" t="s">
        <v>134</v>
      </c>
      <c r="G1927" t="s">
        <v>255</v>
      </c>
      <c r="H1927" t="s">
        <v>83</v>
      </c>
      <c r="I1927">
        <v>1</v>
      </c>
      <c r="J1927">
        <v>1</v>
      </c>
      <c r="K1927" s="3">
        <v>1</v>
      </c>
      <c r="L1927">
        <v>2.36</v>
      </c>
      <c r="M1927">
        <v>2.36</v>
      </c>
      <c r="N1927">
        <v>2</v>
      </c>
    </row>
    <row r="1928" spans="1:14">
      <c r="A1928" t="s">
        <v>1926</v>
      </c>
      <c r="B1928" s="21" t="e">
        <f>VLOOKUP(A:A,'Bing search queries'!B:K,10,FALSE)</f>
        <v>#N/A</v>
      </c>
      <c r="C1928" s="21">
        <v>2.36</v>
      </c>
      <c r="D1928" s="22" t="e">
        <f>(C1928-B1928)/C1928</f>
        <v>#N/A</v>
      </c>
      <c r="E1928" t="s">
        <v>64</v>
      </c>
      <c r="F1928" t="s">
        <v>68</v>
      </c>
      <c r="G1928" t="s">
        <v>158</v>
      </c>
      <c r="H1928" t="s">
        <v>78</v>
      </c>
      <c r="I1928">
        <v>1</v>
      </c>
      <c r="J1928">
        <v>1</v>
      </c>
      <c r="K1928" s="3">
        <v>1</v>
      </c>
      <c r="L1928">
        <v>2.36</v>
      </c>
      <c r="M1928">
        <v>2.36</v>
      </c>
      <c r="N1928">
        <v>3</v>
      </c>
    </row>
    <row r="1929" spans="1:14">
      <c r="A1929" t="s">
        <v>2401</v>
      </c>
      <c r="B1929" s="21" t="e">
        <f>VLOOKUP(A:A,'Bing search queries'!B:K,10,FALSE)</f>
        <v>#N/A</v>
      </c>
      <c r="C1929" s="21">
        <v>2.36</v>
      </c>
      <c r="D1929" s="22" t="e">
        <f>(C1929-B1929)/C1929</f>
        <v>#N/A</v>
      </c>
      <c r="E1929" t="s">
        <v>64</v>
      </c>
      <c r="F1929" t="s">
        <v>134</v>
      </c>
      <c r="G1929" t="s">
        <v>146</v>
      </c>
      <c r="H1929" t="s">
        <v>61</v>
      </c>
      <c r="I1929">
        <v>1</v>
      </c>
      <c r="J1929">
        <v>1</v>
      </c>
      <c r="K1929" s="3">
        <v>1</v>
      </c>
      <c r="L1929">
        <v>2.36</v>
      </c>
      <c r="M1929">
        <v>2.36</v>
      </c>
      <c r="N1929">
        <v>2</v>
      </c>
    </row>
    <row r="1930" spans="1:14">
      <c r="A1930" t="s">
        <v>2158</v>
      </c>
      <c r="B1930" s="21" t="e">
        <f>VLOOKUP(A:A,'Bing search queries'!B:K,10,FALSE)</f>
        <v>#N/A</v>
      </c>
      <c r="C1930" s="21">
        <v>2.35</v>
      </c>
      <c r="D1930" s="22" t="e">
        <f>(C1930-B1930)/C1930</f>
        <v>#N/A</v>
      </c>
      <c r="E1930" t="s">
        <v>93</v>
      </c>
      <c r="F1930" t="s">
        <v>94</v>
      </c>
      <c r="G1930" t="s">
        <v>95</v>
      </c>
      <c r="H1930" t="s">
        <v>83</v>
      </c>
      <c r="I1930">
        <v>1</v>
      </c>
      <c r="J1930">
        <v>7</v>
      </c>
      <c r="K1930" s="3">
        <v>0.1429</v>
      </c>
      <c r="L1930">
        <v>2.35</v>
      </c>
      <c r="M1930">
        <v>2.35</v>
      </c>
      <c r="N1930">
        <v>4.5999999999999996</v>
      </c>
    </row>
    <row r="1931" spans="1:14">
      <c r="A1931" t="s">
        <v>1096</v>
      </c>
      <c r="B1931" s="21" t="e">
        <f>VLOOKUP(A:A,'Bing search queries'!B:K,10,FALSE)</f>
        <v>#N/A</v>
      </c>
      <c r="C1931" s="21">
        <v>2.35</v>
      </c>
      <c r="D1931" s="22" t="e">
        <f>(C1931-B1931)/C1931</f>
        <v>#N/A</v>
      </c>
      <c r="E1931" t="s">
        <v>72</v>
      </c>
      <c r="F1931" t="s">
        <v>68</v>
      </c>
      <c r="G1931" t="s">
        <v>301</v>
      </c>
      <c r="H1931" t="s">
        <v>78</v>
      </c>
      <c r="I1931">
        <v>2</v>
      </c>
      <c r="J1931">
        <v>4</v>
      </c>
      <c r="K1931" s="3">
        <v>0.5</v>
      </c>
      <c r="L1931">
        <v>1.18</v>
      </c>
      <c r="M1931">
        <v>2.35</v>
      </c>
      <c r="N1931">
        <v>1</v>
      </c>
    </row>
    <row r="1932" spans="1:14">
      <c r="A1932" t="s">
        <v>1547</v>
      </c>
      <c r="B1932" s="21" t="e">
        <f>VLOOKUP(A:A,'Bing search queries'!B:K,10,FALSE)</f>
        <v>#N/A</v>
      </c>
      <c r="C1932" s="21">
        <v>2.35</v>
      </c>
      <c r="D1932" s="22" t="e">
        <f>(C1932-B1932)/C1932</f>
        <v>#N/A</v>
      </c>
      <c r="E1932" t="s">
        <v>64</v>
      </c>
      <c r="F1932" t="s">
        <v>134</v>
      </c>
      <c r="G1932" t="s">
        <v>558</v>
      </c>
      <c r="H1932" t="s">
        <v>61</v>
      </c>
      <c r="I1932">
        <v>2</v>
      </c>
      <c r="J1932">
        <v>3</v>
      </c>
      <c r="K1932" s="3">
        <v>0.66669999999999996</v>
      </c>
      <c r="L1932">
        <v>1.18</v>
      </c>
      <c r="M1932">
        <v>2.35</v>
      </c>
      <c r="N1932">
        <v>1.7</v>
      </c>
    </row>
    <row r="1933" spans="1:14">
      <c r="A1933" t="s">
        <v>107</v>
      </c>
      <c r="B1933" s="21" t="e">
        <f>VLOOKUP(A:A,'Bing search queries'!B:K,10,FALSE)</f>
        <v>#N/A</v>
      </c>
      <c r="C1933" s="21">
        <v>2.35</v>
      </c>
      <c r="D1933" s="22" t="e">
        <f>(C1933-B1933)/C1933</f>
        <v>#N/A</v>
      </c>
      <c r="E1933" t="s">
        <v>64</v>
      </c>
      <c r="F1933" t="s">
        <v>68</v>
      </c>
      <c r="G1933" t="s">
        <v>69</v>
      </c>
      <c r="H1933" t="s">
        <v>61</v>
      </c>
      <c r="I1933">
        <v>1</v>
      </c>
      <c r="J1933">
        <v>2</v>
      </c>
      <c r="K1933" s="3">
        <v>0.5</v>
      </c>
      <c r="L1933">
        <v>2.35</v>
      </c>
      <c r="M1933">
        <v>2.35</v>
      </c>
      <c r="N1933">
        <v>2</v>
      </c>
    </row>
    <row r="1934" spans="1:14">
      <c r="A1934" t="s">
        <v>280</v>
      </c>
      <c r="B1934" s="21">
        <f>VLOOKUP(A:A,'Bing search queries'!B:K,10,FALSE)</f>
        <v>2.6</v>
      </c>
      <c r="C1934" s="21">
        <v>2.35</v>
      </c>
      <c r="D1934" s="22">
        <f>(C1934-B1934)/C1934</f>
        <v>-0.10638297872340426</v>
      </c>
      <c r="E1934" t="s">
        <v>64</v>
      </c>
      <c r="F1934" t="s">
        <v>134</v>
      </c>
      <c r="G1934" t="s">
        <v>759</v>
      </c>
      <c r="H1934" t="s">
        <v>112</v>
      </c>
      <c r="I1934">
        <v>1</v>
      </c>
      <c r="J1934">
        <v>2</v>
      </c>
      <c r="K1934" s="3">
        <v>0.5</v>
      </c>
      <c r="L1934">
        <v>2.35</v>
      </c>
      <c r="M1934">
        <v>2.35</v>
      </c>
      <c r="N1934">
        <v>2</v>
      </c>
    </row>
    <row r="1935" spans="1:14">
      <c r="A1935" t="s">
        <v>519</v>
      </c>
      <c r="B1935" s="21" t="e">
        <f>VLOOKUP(A:A,'Bing search queries'!B:K,10,FALSE)</f>
        <v>#N/A</v>
      </c>
      <c r="C1935" s="21">
        <v>2.35</v>
      </c>
      <c r="D1935" s="22" t="e">
        <f>(C1935-B1935)/C1935</f>
        <v>#N/A</v>
      </c>
      <c r="E1935" t="s">
        <v>64</v>
      </c>
      <c r="F1935" t="s">
        <v>134</v>
      </c>
      <c r="G1935" t="s">
        <v>146</v>
      </c>
      <c r="H1935" t="s">
        <v>61</v>
      </c>
      <c r="I1935">
        <v>1</v>
      </c>
      <c r="J1935">
        <v>1</v>
      </c>
      <c r="K1935" s="3">
        <v>1</v>
      </c>
      <c r="L1935">
        <v>2.35</v>
      </c>
      <c r="M1935">
        <v>2.35</v>
      </c>
      <c r="N1935">
        <v>7</v>
      </c>
    </row>
    <row r="1936" spans="1:14">
      <c r="A1936" t="s">
        <v>560</v>
      </c>
      <c r="B1936" s="21" t="e">
        <f>VLOOKUP(A:A,'Bing search queries'!B:K,10,FALSE)</f>
        <v>#N/A</v>
      </c>
      <c r="C1936" s="21">
        <v>2.35</v>
      </c>
      <c r="D1936" s="22" t="e">
        <f>(C1936-B1936)/C1936</f>
        <v>#N/A</v>
      </c>
      <c r="E1936" t="s">
        <v>64</v>
      </c>
      <c r="F1936" t="s">
        <v>68</v>
      </c>
      <c r="G1936" t="s">
        <v>158</v>
      </c>
      <c r="H1936" t="s">
        <v>61</v>
      </c>
      <c r="I1936">
        <v>1</v>
      </c>
      <c r="J1936">
        <v>1</v>
      </c>
      <c r="K1936" s="3">
        <v>1</v>
      </c>
      <c r="L1936">
        <v>2.35</v>
      </c>
      <c r="M1936">
        <v>2.35</v>
      </c>
      <c r="N1936">
        <v>5</v>
      </c>
    </row>
    <row r="1937" spans="1:14">
      <c r="A1937" t="s">
        <v>856</v>
      </c>
      <c r="B1937" s="21" t="e">
        <f>VLOOKUP(A:A,'Bing search queries'!B:K,10,FALSE)</f>
        <v>#N/A</v>
      </c>
      <c r="C1937" s="21">
        <v>2.35</v>
      </c>
      <c r="D1937" s="22" t="e">
        <f>(C1937-B1937)/C1937</f>
        <v>#N/A</v>
      </c>
      <c r="E1937" t="s">
        <v>64</v>
      </c>
      <c r="F1937" t="s">
        <v>68</v>
      </c>
      <c r="G1937" t="s">
        <v>69</v>
      </c>
      <c r="H1937" t="s">
        <v>61</v>
      </c>
      <c r="I1937">
        <v>1</v>
      </c>
      <c r="J1937">
        <v>1</v>
      </c>
      <c r="K1937" s="3">
        <v>1</v>
      </c>
      <c r="L1937">
        <v>2.35</v>
      </c>
      <c r="M1937">
        <v>2.35</v>
      </c>
      <c r="N1937">
        <v>2</v>
      </c>
    </row>
    <row r="1938" spans="1:14">
      <c r="A1938" t="s">
        <v>1174</v>
      </c>
      <c r="B1938" s="21" t="e">
        <f>VLOOKUP(A:A,'Bing search queries'!B:K,10,FALSE)</f>
        <v>#N/A</v>
      </c>
      <c r="C1938" s="21">
        <v>2.35</v>
      </c>
      <c r="D1938" s="22" t="e">
        <f>(C1938-B1938)/C1938</f>
        <v>#N/A</v>
      </c>
      <c r="E1938" t="s">
        <v>93</v>
      </c>
      <c r="F1938" t="s">
        <v>94</v>
      </c>
      <c r="G1938" t="s">
        <v>95</v>
      </c>
      <c r="H1938" t="s">
        <v>61</v>
      </c>
      <c r="I1938">
        <v>1</v>
      </c>
      <c r="J1938">
        <v>1</v>
      </c>
      <c r="K1938" s="3">
        <v>1</v>
      </c>
      <c r="L1938">
        <v>2.35</v>
      </c>
      <c r="M1938">
        <v>2.35</v>
      </c>
      <c r="N1938">
        <v>3</v>
      </c>
    </row>
    <row r="1939" spans="1:14">
      <c r="A1939" t="s">
        <v>1332</v>
      </c>
      <c r="B1939" s="21" t="e">
        <f>VLOOKUP(A:A,'Bing search queries'!B:K,10,FALSE)</f>
        <v>#N/A</v>
      </c>
      <c r="C1939" s="21">
        <v>2.35</v>
      </c>
      <c r="D1939" s="22" t="e">
        <f>(C1939-B1939)/C1939</f>
        <v>#N/A</v>
      </c>
      <c r="E1939" t="s">
        <v>64</v>
      </c>
      <c r="F1939" t="s">
        <v>68</v>
      </c>
      <c r="G1939" t="s">
        <v>301</v>
      </c>
      <c r="H1939" t="s">
        <v>61</v>
      </c>
      <c r="I1939">
        <v>1</v>
      </c>
      <c r="J1939">
        <v>1</v>
      </c>
      <c r="K1939" s="3">
        <v>1</v>
      </c>
      <c r="L1939">
        <v>2.35</v>
      </c>
      <c r="M1939">
        <v>2.35</v>
      </c>
      <c r="N1939">
        <v>3</v>
      </c>
    </row>
    <row r="1940" spans="1:14">
      <c r="A1940" t="s">
        <v>1525</v>
      </c>
      <c r="B1940" s="21" t="e">
        <f>VLOOKUP(A:A,'Bing search queries'!B:K,10,FALSE)</f>
        <v>#N/A</v>
      </c>
      <c r="C1940" s="21">
        <v>2.35</v>
      </c>
      <c r="D1940" s="22" t="e">
        <f>(C1940-B1940)/C1940</f>
        <v>#N/A</v>
      </c>
      <c r="E1940" t="s">
        <v>64</v>
      </c>
      <c r="F1940" t="s">
        <v>73</v>
      </c>
      <c r="G1940" t="s">
        <v>74</v>
      </c>
      <c r="H1940" t="s">
        <v>70</v>
      </c>
      <c r="I1940">
        <v>1</v>
      </c>
      <c r="J1940">
        <v>1</v>
      </c>
      <c r="K1940" s="3">
        <v>1</v>
      </c>
      <c r="L1940">
        <v>2.35</v>
      </c>
      <c r="M1940">
        <v>2.35</v>
      </c>
      <c r="N1940">
        <v>2</v>
      </c>
    </row>
    <row r="1941" spans="1:14">
      <c r="A1941" t="s">
        <v>2424</v>
      </c>
      <c r="B1941" s="21" t="e">
        <f>VLOOKUP(A:A,'Bing search queries'!B:K,10,FALSE)</f>
        <v>#N/A</v>
      </c>
      <c r="C1941" s="21">
        <v>2.35</v>
      </c>
      <c r="D1941" s="22" t="e">
        <f>(C1941-B1941)/C1941</f>
        <v>#N/A</v>
      </c>
      <c r="E1941" t="s">
        <v>64</v>
      </c>
      <c r="F1941" t="s">
        <v>68</v>
      </c>
      <c r="G1941" t="s">
        <v>158</v>
      </c>
      <c r="H1941" t="s">
        <v>61</v>
      </c>
      <c r="I1941">
        <v>1</v>
      </c>
      <c r="J1941">
        <v>1</v>
      </c>
      <c r="K1941" s="3">
        <v>1</v>
      </c>
      <c r="L1941">
        <v>2.35</v>
      </c>
      <c r="M1941">
        <v>2.35</v>
      </c>
      <c r="N1941">
        <v>2</v>
      </c>
    </row>
    <row r="1942" spans="1:14">
      <c r="A1942" t="s">
        <v>1658</v>
      </c>
      <c r="B1942" s="21" t="e">
        <f>VLOOKUP(A:A,'Bing search queries'!B:K,10,FALSE)</f>
        <v>#N/A</v>
      </c>
      <c r="C1942" s="21">
        <v>2.34</v>
      </c>
      <c r="D1942" s="22" t="e">
        <f>(C1942-B1942)/C1942</f>
        <v>#N/A</v>
      </c>
      <c r="E1942" t="s">
        <v>64</v>
      </c>
      <c r="F1942" t="s">
        <v>76</v>
      </c>
      <c r="G1942" t="s">
        <v>77</v>
      </c>
      <c r="H1942" t="s">
        <v>61</v>
      </c>
      <c r="I1942">
        <v>1</v>
      </c>
      <c r="J1942">
        <v>1</v>
      </c>
      <c r="K1942" s="3">
        <v>1</v>
      </c>
      <c r="L1942">
        <v>2.34</v>
      </c>
      <c r="M1942">
        <v>2.34</v>
      </c>
      <c r="N1942">
        <v>2</v>
      </c>
    </row>
    <row r="1943" spans="1:14">
      <c r="A1943" t="s">
        <v>1676</v>
      </c>
      <c r="B1943" s="21" t="e">
        <f>VLOOKUP(A:A,'Bing search queries'!B:K,10,FALSE)</f>
        <v>#N/A</v>
      </c>
      <c r="C1943" s="21">
        <v>2.33</v>
      </c>
      <c r="D1943" s="22" t="e">
        <f>(C1943-B1943)/C1943</f>
        <v>#N/A</v>
      </c>
      <c r="E1943" t="s">
        <v>64</v>
      </c>
      <c r="F1943" t="s">
        <v>68</v>
      </c>
      <c r="G1943" t="s">
        <v>158</v>
      </c>
      <c r="H1943" t="s">
        <v>61</v>
      </c>
      <c r="I1943">
        <v>1</v>
      </c>
      <c r="J1943">
        <v>2</v>
      </c>
      <c r="K1943" s="3">
        <v>0.5</v>
      </c>
      <c r="L1943">
        <v>2.33</v>
      </c>
      <c r="M1943">
        <v>2.33</v>
      </c>
      <c r="N1943">
        <v>2</v>
      </c>
    </row>
    <row r="1944" spans="1:14">
      <c r="A1944" t="s">
        <v>1855</v>
      </c>
      <c r="B1944" s="21" t="e">
        <f>VLOOKUP(A:A,'Bing search queries'!B:K,10,FALSE)</f>
        <v>#N/A</v>
      </c>
      <c r="C1944" s="21">
        <v>2.33</v>
      </c>
      <c r="D1944" s="22" t="e">
        <f>(C1944-B1944)/C1944</f>
        <v>#N/A</v>
      </c>
      <c r="E1944" t="s">
        <v>64</v>
      </c>
      <c r="F1944" t="s">
        <v>68</v>
      </c>
      <c r="G1944" t="s">
        <v>69</v>
      </c>
      <c r="H1944" t="s">
        <v>61</v>
      </c>
      <c r="I1944">
        <v>1</v>
      </c>
      <c r="J1944">
        <v>2</v>
      </c>
      <c r="K1944" s="3">
        <v>0.5</v>
      </c>
      <c r="L1944">
        <v>2.33</v>
      </c>
      <c r="M1944">
        <v>2.33</v>
      </c>
      <c r="N1944">
        <v>2</v>
      </c>
    </row>
    <row r="1945" spans="1:14">
      <c r="A1945" t="s">
        <v>881</v>
      </c>
      <c r="B1945" s="21" t="e">
        <f>VLOOKUP(A:A,'Bing search queries'!B:K,10,FALSE)</f>
        <v>#N/A</v>
      </c>
      <c r="C1945" s="21">
        <v>2.33</v>
      </c>
      <c r="D1945" s="22" t="e">
        <f>(C1945-B1945)/C1945</f>
        <v>#N/A</v>
      </c>
      <c r="E1945" t="s">
        <v>64</v>
      </c>
      <c r="F1945" t="s">
        <v>134</v>
      </c>
      <c r="G1945" t="s">
        <v>146</v>
      </c>
      <c r="H1945" t="s">
        <v>61</v>
      </c>
      <c r="I1945">
        <v>1</v>
      </c>
      <c r="J1945">
        <v>1</v>
      </c>
      <c r="K1945" s="3">
        <v>1</v>
      </c>
      <c r="L1945">
        <v>2.33</v>
      </c>
      <c r="M1945">
        <v>2.33</v>
      </c>
      <c r="N1945">
        <v>1</v>
      </c>
    </row>
    <row r="1946" spans="1:14">
      <c r="A1946" t="s">
        <v>1753</v>
      </c>
      <c r="B1946" s="21" t="e">
        <f>VLOOKUP(A:A,'Bing search queries'!B:K,10,FALSE)</f>
        <v>#N/A</v>
      </c>
      <c r="C1946" s="21">
        <v>2.33</v>
      </c>
      <c r="D1946" s="22" t="e">
        <f>(C1946-B1946)/C1946</f>
        <v>#N/A</v>
      </c>
      <c r="E1946" t="s">
        <v>64</v>
      </c>
      <c r="F1946" t="s">
        <v>80</v>
      </c>
      <c r="G1946" t="s">
        <v>81</v>
      </c>
      <c r="H1946" t="s">
        <v>61</v>
      </c>
      <c r="I1946">
        <v>1</v>
      </c>
      <c r="J1946">
        <v>1</v>
      </c>
      <c r="K1946" s="3">
        <v>1</v>
      </c>
      <c r="L1946">
        <v>2.33</v>
      </c>
      <c r="M1946">
        <v>2.33</v>
      </c>
      <c r="N1946">
        <v>1</v>
      </c>
    </row>
    <row r="1947" spans="1:14">
      <c r="A1947" t="s">
        <v>2949</v>
      </c>
      <c r="B1947" s="21" t="e">
        <f>VLOOKUP(A:A,'Bing search queries'!B:K,10,FALSE)</f>
        <v>#N/A</v>
      </c>
      <c r="C1947" s="21">
        <v>2.33</v>
      </c>
      <c r="D1947" s="22" t="e">
        <f>(C1947-B1947)/C1947</f>
        <v>#N/A</v>
      </c>
      <c r="E1947" t="s">
        <v>64</v>
      </c>
      <c r="F1947" t="s">
        <v>68</v>
      </c>
      <c r="G1947" t="s">
        <v>69</v>
      </c>
      <c r="H1947" t="s">
        <v>61</v>
      </c>
      <c r="I1947">
        <v>1</v>
      </c>
      <c r="J1947">
        <v>1</v>
      </c>
      <c r="K1947" s="3">
        <v>1</v>
      </c>
      <c r="L1947">
        <v>2.33</v>
      </c>
      <c r="M1947">
        <v>2.33</v>
      </c>
      <c r="N1947">
        <v>3</v>
      </c>
    </row>
    <row r="1948" spans="1:14">
      <c r="A1948" t="s">
        <v>3002</v>
      </c>
      <c r="B1948" s="21" t="e">
        <f>VLOOKUP(A:A,'Bing search queries'!B:K,10,FALSE)</f>
        <v>#N/A</v>
      </c>
      <c r="C1948" s="21">
        <v>2.33</v>
      </c>
      <c r="D1948" s="22" t="e">
        <f>(C1948-B1948)/C1948</f>
        <v>#N/A</v>
      </c>
      <c r="E1948" t="s">
        <v>64</v>
      </c>
      <c r="F1948" t="s">
        <v>134</v>
      </c>
      <c r="G1948" t="s">
        <v>146</v>
      </c>
      <c r="H1948" t="s">
        <v>78</v>
      </c>
      <c r="I1948">
        <v>1</v>
      </c>
      <c r="J1948">
        <v>1</v>
      </c>
      <c r="K1948" s="3">
        <v>1</v>
      </c>
      <c r="L1948">
        <v>2.33</v>
      </c>
      <c r="M1948">
        <v>2.33</v>
      </c>
      <c r="N1948">
        <v>3</v>
      </c>
    </row>
    <row r="1949" spans="1:14">
      <c r="A1949" t="s">
        <v>2805</v>
      </c>
      <c r="B1949" s="21" t="e">
        <f>VLOOKUP(A:A,'Bing search queries'!B:K,10,FALSE)</f>
        <v>#N/A</v>
      </c>
      <c r="C1949" s="21">
        <v>2.3199999999999998</v>
      </c>
      <c r="D1949" s="22" t="e">
        <f>(C1949-B1949)/C1949</f>
        <v>#N/A</v>
      </c>
      <c r="E1949" t="s">
        <v>85</v>
      </c>
      <c r="F1949" t="s">
        <v>169</v>
      </c>
      <c r="G1949" t="s">
        <v>170</v>
      </c>
      <c r="H1949" t="s">
        <v>83</v>
      </c>
      <c r="I1949">
        <v>1</v>
      </c>
      <c r="J1949">
        <v>3</v>
      </c>
      <c r="K1949" s="3">
        <v>0.33329999999999999</v>
      </c>
      <c r="L1949">
        <v>2.3199999999999998</v>
      </c>
      <c r="M1949">
        <v>2.3199999999999998</v>
      </c>
      <c r="N1949">
        <v>1.3</v>
      </c>
    </row>
    <row r="1950" spans="1:14">
      <c r="A1950" t="s">
        <v>2100</v>
      </c>
      <c r="B1950" s="21" t="e">
        <f>VLOOKUP(A:A,'Bing search queries'!B:K,10,FALSE)</f>
        <v>#N/A</v>
      </c>
      <c r="C1950" s="21">
        <v>2.3199999999999998</v>
      </c>
      <c r="D1950" s="22" t="e">
        <f>(C1950-B1950)/C1950</f>
        <v>#N/A</v>
      </c>
      <c r="E1950" t="s">
        <v>64</v>
      </c>
      <c r="F1950" t="s">
        <v>68</v>
      </c>
      <c r="G1950" t="s">
        <v>69</v>
      </c>
      <c r="H1950" t="s">
        <v>61</v>
      </c>
      <c r="I1950">
        <v>1</v>
      </c>
      <c r="J1950">
        <v>2</v>
      </c>
      <c r="K1950" s="3">
        <v>0.5</v>
      </c>
      <c r="L1950">
        <v>2.3199999999999998</v>
      </c>
      <c r="M1950">
        <v>2.3199999999999998</v>
      </c>
      <c r="N1950">
        <v>1</v>
      </c>
    </row>
    <row r="1951" spans="1:14">
      <c r="A1951" t="s">
        <v>2684</v>
      </c>
      <c r="B1951" s="21" t="e">
        <f>VLOOKUP(A:A,'Bing search queries'!B:K,10,FALSE)</f>
        <v>#N/A</v>
      </c>
      <c r="C1951" s="21">
        <v>2.3199999999999998</v>
      </c>
      <c r="D1951" s="22" t="e">
        <f>(C1951-B1951)/C1951</f>
        <v>#N/A</v>
      </c>
      <c r="E1951" t="s">
        <v>64</v>
      </c>
      <c r="F1951" t="s">
        <v>134</v>
      </c>
      <c r="G1951" t="s">
        <v>255</v>
      </c>
      <c r="H1951" t="s">
        <v>70</v>
      </c>
      <c r="I1951">
        <v>1</v>
      </c>
      <c r="J1951">
        <v>2</v>
      </c>
      <c r="K1951" s="3">
        <v>0.5</v>
      </c>
      <c r="L1951">
        <v>2.3199999999999998</v>
      </c>
      <c r="M1951">
        <v>2.3199999999999998</v>
      </c>
      <c r="N1951">
        <v>5.5</v>
      </c>
    </row>
    <row r="1952" spans="1:14">
      <c r="A1952" t="s">
        <v>490</v>
      </c>
      <c r="B1952" s="21" t="e">
        <f>VLOOKUP(A:A,'Bing search queries'!B:K,10,FALSE)</f>
        <v>#N/A</v>
      </c>
      <c r="C1952" s="21">
        <v>2.3199999999999998</v>
      </c>
      <c r="D1952" s="22" t="e">
        <f>(C1952-B1952)/C1952</f>
        <v>#N/A</v>
      </c>
      <c r="E1952" t="s">
        <v>64</v>
      </c>
      <c r="F1952" t="s">
        <v>68</v>
      </c>
      <c r="G1952" t="s">
        <v>69</v>
      </c>
      <c r="H1952" t="s">
        <v>61</v>
      </c>
      <c r="I1952">
        <v>1</v>
      </c>
      <c r="J1952">
        <v>1</v>
      </c>
      <c r="K1952" s="3">
        <v>1</v>
      </c>
      <c r="L1952">
        <v>2.3199999999999998</v>
      </c>
      <c r="M1952">
        <v>2.3199999999999998</v>
      </c>
      <c r="N1952">
        <v>1</v>
      </c>
    </row>
    <row r="1953" spans="1:14">
      <c r="A1953" t="s">
        <v>708</v>
      </c>
      <c r="B1953" s="21" t="e">
        <f>VLOOKUP(A:A,'Bing search queries'!B:K,10,FALSE)</f>
        <v>#N/A</v>
      </c>
      <c r="C1953" s="21">
        <v>2.3199999999999998</v>
      </c>
      <c r="D1953" s="22" t="e">
        <f>(C1953-B1953)/C1953</f>
        <v>#N/A</v>
      </c>
      <c r="E1953" t="s">
        <v>64</v>
      </c>
      <c r="F1953" t="s">
        <v>76</v>
      </c>
      <c r="G1953" t="s">
        <v>77</v>
      </c>
      <c r="H1953" t="s">
        <v>61</v>
      </c>
      <c r="I1953">
        <v>1</v>
      </c>
      <c r="J1953">
        <v>1</v>
      </c>
      <c r="K1953" s="3">
        <v>1</v>
      </c>
      <c r="L1953">
        <v>2.3199999999999998</v>
      </c>
      <c r="M1953">
        <v>2.3199999999999998</v>
      </c>
      <c r="N1953">
        <v>1</v>
      </c>
    </row>
    <row r="1954" spans="1:14">
      <c r="A1954" t="s">
        <v>827</v>
      </c>
      <c r="B1954" s="21" t="e">
        <f>VLOOKUP(A:A,'Bing search queries'!B:K,10,FALSE)</f>
        <v>#N/A</v>
      </c>
      <c r="C1954" s="21">
        <v>2.3199999999999998</v>
      </c>
      <c r="D1954" s="22" t="e">
        <f>(C1954-B1954)/C1954</f>
        <v>#N/A</v>
      </c>
      <c r="E1954" t="s">
        <v>64</v>
      </c>
      <c r="F1954" t="s">
        <v>68</v>
      </c>
      <c r="G1954" t="s">
        <v>69</v>
      </c>
      <c r="H1954" t="s">
        <v>61</v>
      </c>
      <c r="I1954">
        <v>1</v>
      </c>
      <c r="J1954">
        <v>1</v>
      </c>
      <c r="K1954" s="3">
        <v>1</v>
      </c>
      <c r="L1954">
        <v>2.3199999999999998</v>
      </c>
      <c r="M1954">
        <v>2.3199999999999998</v>
      </c>
      <c r="N1954">
        <v>3</v>
      </c>
    </row>
    <row r="1955" spans="1:14">
      <c r="A1955" t="s">
        <v>1385</v>
      </c>
      <c r="B1955" s="21" t="e">
        <f>VLOOKUP(A:A,'Bing search queries'!B:K,10,FALSE)</f>
        <v>#N/A</v>
      </c>
      <c r="C1955" s="21">
        <v>2.3199999999999998</v>
      </c>
      <c r="D1955" s="22" t="e">
        <f>(C1955-B1955)/C1955</f>
        <v>#N/A</v>
      </c>
      <c r="E1955" t="s">
        <v>64</v>
      </c>
      <c r="F1955" t="s">
        <v>76</v>
      </c>
      <c r="G1955" t="s">
        <v>77</v>
      </c>
      <c r="H1955" t="s">
        <v>61</v>
      </c>
      <c r="I1955">
        <v>1</v>
      </c>
      <c r="J1955">
        <v>1</v>
      </c>
      <c r="K1955" s="3">
        <v>1</v>
      </c>
      <c r="L1955">
        <v>2.3199999999999998</v>
      </c>
      <c r="M1955">
        <v>2.3199999999999998</v>
      </c>
      <c r="N1955">
        <v>4</v>
      </c>
    </row>
    <row r="1956" spans="1:14">
      <c r="A1956" t="s">
        <v>2619</v>
      </c>
      <c r="B1956" s="21" t="e">
        <f>VLOOKUP(A:A,'Bing search queries'!B:K,10,FALSE)</f>
        <v>#N/A</v>
      </c>
      <c r="C1956" s="21">
        <v>2.3199999999999998</v>
      </c>
      <c r="D1956" s="22" t="e">
        <f>(C1956-B1956)/C1956</f>
        <v>#N/A</v>
      </c>
      <c r="E1956" t="s">
        <v>85</v>
      </c>
      <c r="F1956" t="s">
        <v>173</v>
      </c>
      <c r="G1956" t="s">
        <v>785</v>
      </c>
      <c r="H1956" t="s">
        <v>83</v>
      </c>
      <c r="I1956">
        <v>1</v>
      </c>
      <c r="J1956">
        <v>1</v>
      </c>
      <c r="K1956" s="3">
        <v>1</v>
      </c>
      <c r="L1956">
        <v>2.3199999999999998</v>
      </c>
      <c r="M1956">
        <v>2.3199999999999998</v>
      </c>
      <c r="N1956">
        <v>3</v>
      </c>
    </row>
    <row r="1957" spans="1:14">
      <c r="A1957" t="s">
        <v>2680</v>
      </c>
      <c r="B1957" s="21" t="e">
        <f>VLOOKUP(A:A,'Bing search queries'!B:K,10,FALSE)</f>
        <v>#N/A</v>
      </c>
      <c r="C1957" s="21">
        <v>2.3199999999999998</v>
      </c>
      <c r="D1957" s="22" t="e">
        <f>(C1957-B1957)/C1957</f>
        <v>#N/A</v>
      </c>
      <c r="E1957" t="s">
        <v>64</v>
      </c>
      <c r="F1957" t="s">
        <v>76</v>
      </c>
      <c r="G1957" t="s">
        <v>108</v>
      </c>
      <c r="H1957" t="s">
        <v>61</v>
      </c>
      <c r="I1957">
        <v>1</v>
      </c>
      <c r="J1957">
        <v>1</v>
      </c>
      <c r="K1957" s="3">
        <v>1</v>
      </c>
      <c r="L1957">
        <v>2.3199999999999998</v>
      </c>
      <c r="M1957">
        <v>2.3199999999999998</v>
      </c>
      <c r="N1957">
        <v>3</v>
      </c>
    </row>
    <row r="1958" spans="1:14">
      <c r="A1958" t="s">
        <v>2725</v>
      </c>
      <c r="B1958" s="21" t="e">
        <f>VLOOKUP(A:A,'Bing search queries'!B:K,10,FALSE)</f>
        <v>#N/A</v>
      </c>
      <c r="C1958" s="21">
        <v>2.3199999999999998</v>
      </c>
      <c r="D1958" s="22" t="e">
        <f>(C1958-B1958)/C1958</f>
        <v>#N/A</v>
      </c>
      <c r="E1958" t="s">
        <v>64</v>
      </c>
      <c r="F1958" t="s">
        <v>68</v>
      </c>
      <c r="G1958" t="s">
        <v>69</v>
      </c>
      <c r="H1958" t="s">
        <v>61</v>
      </c>
      <c r="I1958">
        <v>1</v>
      </c>
      <c r="J1958">
        <v>1</v>
      </c>
      <c r="K1958" s="3">
        <v>1</v>
      </c>
      <c r="L1958">
        <v>2.3199999999999998</v>
      </c>
      <c r="M1958">
        <v>2.3199999999999998</v>
      </c>
      <c r="N1958">
        <v>3</v>
      </c>
    </row>
    <row r="1959" spans="1:14">
      <c r="A1959" t="s">
        <v>3022</v>
      </c>
      <c r="B1959" s="21" t="e">
        <f>VLOOKUP(A:A,'Bing search queries'!B:K,10,FALSE)</f>
        <v>#N/A</v>
      </c>
      <c r="C1959" s="21">
        <v>2.31</v>
      </c>
      <c r="D1959" s="22" t="e">
        <f>(C1959-B1959)/C1959</f>
        <v>#N/A</v>
      </c>
      <c r="E1959" t="s">
        <v>64</v>
      </c>
      <c r="F1959" t="s">
        <v>80</v>
      </c>
      <c r="G1959" t="s">
        <v>160</v>
      </c>
      <c r="H1959" t="s">
        <v>61</v>
      </c>
      <c r="I1959">
        <v>1</v>
      </c>
      <c r="J1959">
        <v>19</v>
      </c>
      <c r="K1959" s="3">
        <v>5.2600000000000001E-2</v>
      </c>
      <c r="L1959">
        <v>2.31</v>
      </c>
      <c r="M1959">
        <v>2.31</v>
      </c>
      <c r="N1959">
        <v>4.3</v>
      </c>
    </row>
    <row r="1960" spans="1:14">
      <c r="A1960" t="s">
        <v>125</v>
      </c>
      <c r="B1960" s="21" t="e">
        <f>VLOOKUP(A:A,'Bing search queries'!B:K,10,FALSE)</f>
        <v>#N/A</v>
      </c>
      <c r="C1960" s="21">
        <v>2.31</v>
      </c>
      <c r="D1960" s="22" t="e">
        <f>(C1960-B1960)/C1960</f>
        <v>#N/A</v>
      </c>
      <c r="E1960" t="s">
        <v>64</v>
      </c>
      <c r="F1960" t="s">
        <v>68</v>
      </c>
      <c r="G1960" t="s">
        <v>126</v>
      </c>
      <c r="H1960" t="s">
        <v>61</v>
      </c>
      <c r="I1960">
        <v>1</v>
      </c>
      <c r="J1960">
        <v>1</v>
      </c>
      <c r="K1960" s="3">
        <v>1</v>
      </c>
      <c r="L1960">
        <v>2.31</v>
      </c>
      <c r="M1960">
        <v>2.31</v>
      </c>
      <c r="N1960">
        <v>1</v>
      </c>
    </row>
    <row r="1961" spans="1:14">
      <c r="A1961" t="s">
        <v>333</v>
      </c>
      <c r="B1961" s="21" t="e">
        <f>VLOOKUP(A:A,'Bing search queries'!B:K,10,FALSE)</f>
        <v>#N/A</v>
      </c>
      <c r="C1961" s="21">
        <v>2.31</v>
      </c>
      <c r="D1961" s="22" t="e">
        <f>(C1961-B1961)/C1961</f>
        <v>#N/A</v>
      </c>
      <c r="E1961" t="s">
        <v>64</v>
      </c>
      <c r="F1961" t="s">
        <v>73</v>
      </c>
      <c r="G1961" t="s">
        <v>74</v>
      </c>
      <c r="H1961" t="s">
        <v>70</v>
      </c>
      <c r="I1961">
        <v>1</v>
      </c>
      <c r="J1961">
        <v>1</v>
      </c>
      <c r="K1961" s="3">
        <v>1</v>
      </c>
      <c r="L1961">
        <v>2.31</v>
      </c>
      <c r="M1961">
        <v>2.31</v>
      </c>
      <c r="N1961">
        <v>2</v>
      </c>
    </row>
    <row r="1962" spans="1:14">
      <c r="A1962" t="s">
        <v>1076</v>
      </c>
      <c r="B1962" s="21" t="e">
        <f>VLOOKUP(A:A,'Bing search queries'!B:K,10,FALSE)</f>
        <v>#N/A</v>
      </c>
      <c r="C1962" s="21">
        <v>2.31</v>
      </c>
      <c r="D1962" s="22" t="e">
        <f>(C1962-B1962)/C1962</f>
        <v>#N/A</v>
      </c>
      <c r="E1962" t="s">
        <v>64</v>
      </c>
      <c r="F1962" t="s">
        <v>134</v>
      </c>
      <c r="G1962" t="s">
        <v>143</v>
      </c>
      <c r="H1962" t="s">
        <v>78</v>
      </c>
      <c r="I1962">
        <v>1</v>
      </c>
      <c r="J1962">
        <v>1</v>
      </c>
      <c r="K1962" s="3">
        <v>1</v>
      </c>
      <c r="L1962">
        <v>2.31</v>
      </c>
      <c r="M1962">
        <v>2.31</v>
      </c>
      <c r="N1962">
        <v>4</v>
      </c>
    </row>
    <row r="1963" spans="1:14">
      <c r="A1963" t="s">
        <v>1625</v>
      </c>
      <c r="B1963" s="21" t="e">
        <f>VLOOKUP(A:A,'Bing search queries'!B:K,10,FALSE)</f>
        <v>#N/A</v>
      </c>
      <c r="C1963" s="21">
        <v>2.31</v>
      </c>
      <c r="D1963" s="22" t="e">
        <f>(C1963-B1963)/C1963</f>
        <v>#N/A</v>
      </c>
      <c r="E1963" t="s">
        <v>64</v>
      </c>
      <c r="F1963" t="s">
        <v>68</v>
      </c>
      <c r="G1963" t="s">
        <v>301</v>
      </c>
      <c r="H1963" t="s">
        <v>78</v>
      </c>
      <c r="I1963">
        <v>1</v>
      </c>
      <c r="J1963">
        <v>1</v>
      </c>
      <c r="K1963" s="3">
        <v>1</v>
      </c>
      <c r="L1963">
        <v>2.31</v>
      </c>
      <c r="M1963">
        <v>2.31</v>
      </c>
      <c r="N1963">
        <v>1</v>
      </c>
    </row>
    <row r="1964" spans="1:14">
      <c r="A1964" t="s">
        <v>1860</v>
      </c>
      <c r="B1964" s="21" t="e">
        <f>VLOOKUP(A:A,'Bing search queries'!B:K,10,FALSE)</f>
        <v>#N/A</v>
      </c>
      <c r="C1964" s="21">
        <v>2.31</v>
      </c>
      <c r="D1964" s="22" t="e">
        <f>(C1964-B1964)/C1964</f>
        <v>#N/A</v>
      </c>
      <c r="E1964" t="s">
        <v>64</v>
      </c>
      <c r="F1964" t="s">
        <v>134</v>
      </c>
      <c r="G1964" t="s">
        <v>1861</v>
      </c>
      <c r="H1964" t="s">
        <v>83</v>
      </c>
      <c r="I1964">
        <v>1</v>
      </c>
      <c r="J1964">
        <v>1</v>
      </c>
      <c r="K1964" s="3">
        <v>1</v>
      </c>
      <c r="L1964">
        <v>2.31</v>
      </c>
      <c r="M1964">
        <v>2.31</v>
      </c>
      <c r="N1964">
        <v>5</v>
      </c>
    </row>
    <row r="1965" spans="1:14">
      <c r="A1965" t="s">
        <v>1986</v>
      </c>
      <c r="B1965" s="21" t="e">
        <f>VLOOKUP(A:A,'Bing search queries'!B:K,10,FALSE)</f>
        <v>#N/A</v>
      </c>
      <c r="C1965" s="21">
        <v>2.31</v>
      </c>
      <c r="D1965" s="22" t="e">
        <f>(C1965-B1965)/C1965</f>
        <v>#N/A</v>
      </c>
      <c r="E1965" t="s">
        <v>64</v>
      </c>
      <c r="F1965" t="s">
        <v>97</v>
      </c>
      <c r="G1965" t="s">
        <v>388</v>
      </c>
      <c r="H1965" t="s">
        <v>61</v>
      </c>
      <c r="I1965">
        <v>1</v>
      </c>
      <c r="J1965">
        <v>1</v>
      </c>
      <c r="K1965" s="3">
        <v>1</v>
      </c>
      <c r="L1965">
        <v>2.31</v>
      </c>
      <c r="M1965">
        <v>2.31</v>
      </c>
      <c r="N1965">
        <v>1</v>
      </c>
    </row>
    <row r="1966" spans="1:14">
      <c r="A1966" t="s">
        <v>2688</v>
      </c>
      <c r="B1966" s="21" t="e">
        <f>VLOOKUP(A:A,'Bing search queries'!B:K,10,FALSE)</f>
        <v>#N/A</v>
      </c>
      <c r="C1966" s="21">
        <v>2.31</v>
      </c>
      <c r="D1966" s="22" t="e">
        <f>(C1966-B1966)/C1966</f>
        <v>#N/A</v>
      </c>
      <c r="E1966" t="s">
        <v>64</v>
      </c>
      <c r="F1966" t="s">
        <v>68</v>
      </c>
      <c r="G1966" t="s">
        <v>69</v>
      </c>
      <c r="H1966" t="s">
        <v>61</v>
      </c>
      <c r="I1966">
        <v>1</v>
      </c>
      <c r="J1966">
        <v>1</v>
      </c>
      <c r="K1966" s="3">
        <v>1</v>
      </c>
      <c r="L1966">
        <v>2.31</v>
      </c>
      <c r="M1966">
        <v>2.31</v>
      </c>
      <c r="N1966">
        <v>3</v>
      </c>
    </row>
    <row r="1967" spans="1:14">
      <c r="A1967" t="s">
        <v>368</v>
      </c>
      <c r="B1967" s="21" t="e">
        <f>VLOOKUP(A:A,'Bing search queries'!B:K,10,FALSE)</f>
        <v>#N/A</v>
      </c>
      <c r="C1967" s="21">
        <v>2.2999999999999998</v>
      </c>
      <c r="D1967" s="22" t="e">
        <f>(C1967-B1967)/C1967</f>
        <v>#N/A</v>
      </c>
      <c r="E1967" t="s">
        <v>64</v>
      </c>
      <c r="F1967" t="s">
        <v>134</v>
      </c>
      <c r="G1967" t="s">
        <v>280</v>
      </c>
      <c r="H1967" t="s">
        <v>78</v>
      </c>
      <c r="I1967">
        <v>1</v>
      </c>
      <c r="J1967">
        <v>4</v>
      </c>
      <c r="K1967" s="3">
        <v>0.25</v>
      </c>
      <c r="L1967">
        <v>2.2999999999999998</v>
      </c>
      <c r="M1967">
        <v>2.2999999999999998</v>
      </c>
      <c r="N1967">
        <v>2</v>
      </c>
    </row>
    <row r="1968" spans="1:14">
      <c r="A1968" t="s">
        <v>218</v>
      </c>
      <c r="B1968" s="21" t="e">
        <f>VLOOKUP(A:A,'Bing search queries'!B:K,10,FALSE)</f>
        <v>#N/A</v>
      </c>
      <c r="C1968" s="21">
        <v>2.2999999999999998</v>
      </c>
      <c r="D1968" s="22" t="e">
        <f>(C1968-B1968)/C1968</f>
        <v>#N/A</v>
      </c>
      <c r="E1968" t="s">
        <v>64</v>
      </c>
      <c r="F1968" t="s">
        <v>134</v>
      </c>
      <c r="G1968" t="s">
        <v>138</v>
      </c>
      <c r="H1968" t="s">
        <v>78</v>
      </c>
      <c r="I1968">
        <v>1</v>
      </c>
      <c r="J1968">
        <v>2</v>
      </c>
      <c r="K1968" s="3">
        <v>0.5</v>
      </c>
      <c r="L1968">
        <v>2.2999999999999998</v>
      </c>
      <c r="M1968">
        <v>2.2999999999999998</v>
      </c>
      <c r="N1968">
        <v>3.5</v>
      </c>
    </row>
    <row r="1969" spans="1:14">
      <c r="A1969" t="s">
        <v>431</v>
      </c>
      <c r="B1969" s="21" t="e">
        <f>VLOOKUP(A:A,'Bing search queries'!B:K,10,FALSE)</f>
        <v>#N/A</v>
      </c>
      <c r="C1969" s="21">
        <v>2.2999999999999998</v>
      </c>
      <c r="D1969" s="22" t="e">
        <f>(C1969-B1969)/C1969</f>
        <v>#N/A</v>
      </c>
      <c r="E1969" t="s">
        <v>93</v>
      </c>
      <c r="F1969" t="s">
        <v>94</v>
      </c>
      <c r="G1969" t="s">
        <v>95</v>
      </c>
      <c r="H1969" t="s">
        <v>83</v>
      </c>
      <c r="I1969">
        <v>2</v>
      </c>
      <c r="J1969">
        <v>2</v>
      </c>
      <c r="K1969" s="3">
        <v>1</v>
      </c>
      <c r="L1969">
        <v>1.1499999999999999</v>
      </c>
      <c r="M1969">
        <v>2.2999999999999998</v>
      </c>
      <c r="N1969">
        <v>1.5</v>
      </c>
    </row>
    <row r="1970" spans="1:14">
      <c r="A1970" t="s">
        <v>972</v>
      </c>
      <c r="B1970" s="21" t="e">
        <f>VLOOKUP(A:A,'Bing search queries'!B:K,10,FALSE)</f>
        <v>#N/A</v>
      </c>
      <c r="C1970" s="21">
        <v>2.2999999999999998</v>
      </c>
      <c r="D1970" s="22" t="e">
        <f>(C1970-B1970)/C1970</f>
        <v>#N/A</v>
      </c>
      <c r="E1970" t="s">
        <v>85</v>
      </c>
      <c r="F1970" t="s">
        <v>154</v>
      </c>
      <c r="G1970" t="s">
        <v>155</v>
      </c>
      <c r="H1970" t="s">
        <v>83</v>
      </c>
      <c r="I1970">
        <v>1</v>
      </c>
      <c r="J1970">
        <v>1</v>
      </c>
      <c r="K1970" s="3">
        <v>1</v>
      </c>
      <c r="L1970">
        <v>2.2999999999999998</v>
      </c>
      <c r="M1970">
        <v>2.2999999999999998</v>
      </c>
      <c r="N1970">
        <v>1</v>
      </c>
    </row>
    <row r="1971" spans="1:14">
      <c r="A1971" t="s">
        <v>1507</v>
      </c>
      <c r="B1971" s="21" t="e">
        <f>VLOOKUP(A:A,'Bing search queries'!B:K,10,FALSE)</f>
        <v>#N/A</v>
      </c>
      <c r="C1971" s="21">
        <v>2.2999999999999998</v>
      </c>
      <c r="D1971" s="22" t="e">
        <f>(C1971-B1971)/C1971</f>
        <v>#N/A</v>
      </c>
      <c r="E1971" t="s">
        <v>64</v>
      </c>
      <c r="F1971" t="s">
        <v>68</v>
      </c>
      <c r="G1971" t="s">
        <v>69</v>
      </c>
      <c r="H1971" t="s">
        <v>61</v>
      </c>
      <c r="I1971">
        <v>1</v>
      </c>
      <c r="J1971">
        <v>1</v>
      </c>
      <c r="K1971" s="3">
        <v>1</v>
      </c>
      <c r="L1971">
        <v>2.2999999999999998</v>
      </c>
      <c r="M1971">
        <v>2.2999999999999998</v>
      </c>
      <c r="N1971">
        <v>2</v>
      </c>
    </row>
    <row r="1972" spans="1:14">
      <c r="A1972" t="s">
        <v>1839</v>
      </c>
      <c r="B1972" s="21" t="e">
        <f>VLOOKUP(A:A,'Bing search queries'!B:K,10,FALSE)</f>
        <v>#N/A</v>
      </c>
      <c r="C1972" s="21">
        <v>2.2999999999999998</v>
      </c>
      <c r="D1972" s="22" t="e">
        <f>(C1972-B1972)/C1972</f>
        <v>#N/A</v>
      </c>
      <c r="E1972" t="s">
        <v>64</v>
      </c>
      <c r="F1972" t="s">
        <v>68</v>
      </c>
      <c r="G1972" t="s">
        <v>69</v>
      </c>
      <c r="H1972" t="s">
        <v>61</v>
      </c>
      <c r="I1972">
        <v>1</v>
      </c>
      <c r="J1972">
        <v>1</v>
      </c>
      <c r="K1972" s="3">
        <v>1</v>
      </c>
      <c r="L1972">
        <v>2.2999999999999998</v>
      </c>
      <c r="M1972">
        <v>2.2999999999999998</v>
      </c>
      <c r="N1972">
        <v>1</v>
      </c>
    </row>
    <row r="1973" spans="1:14">
      <c r="A1973" t="s">
        <v>2717</v>
      </c>
      <c r="B1973" s="21" t="e">
        <f>VLOOKUP(A:A,'Bing search queries'!B:K,10,FALSE)</f>
        <v>#N/A</v>
      </c>
      <c r="C1973" s="21">
        <v>2.2999999999999998</v>
      </c>
      <c r="D1973" s="22" t="e">
        <f>(C1973-B1973)/C1973</f>
        <v>#N/A</v>
      </c>
      <c r="E1973" t="s">
        <v>64</v>
      </c>
      <c r="F1973" t="s">
        <v>134</v>
      </c>
      <c r="G1973" t="s">
        <v>138</v>
      </c>
      <c r="H1973" t="s">
        <v>61</v>
      </c>
      <c r="I1973">
        <v>1</v>
      </c>
      <c r="J1973">
        <v>1</v>
      </c>
      <c r="K1973" s="3">
        <v>1</v>
      </c>
      <c r="L1973">
        <v>2.2999999999999998</v>
      </c>
      <c r="M1973">
        <v>2.2999999999999998</v>
      </c>
      <c r="N1973">
        <v>3</v>
      </c>
    </row>
    <row r="1974" spans="1:14">
      <c r="A1974" t="s">
        <v>765</v>
      </c>
      <c r="B1974" s="21" t="e">
        <f>VLOOKUP(A:A,'Bing search queries'!B:K,10,FALSE)</f>
        <v>#N/A</v>
      </c>
      <c r="C1974" s="21">
        <v>2.29</v>
      </c>
      <c r="D1974" s="22" t="e">
        <f>(C1974-B1974)/C1974</f>
        <v>#N/A</v>
      </c>
      <c r="E1974" t="s">
        <v>64</v>
      </c>
      <c r="F1974" t="s">
        <v>68</v>
      </c>
      <c r="G1974" t="s">
        <v>158</v>
      </c>
      <c r="H1974" t="s">
        <v>61</v>
      </c>
      <c r="I1974">
        <v>1</v>
      </c>
      <c r="J1974">
        <v>1</v>
      </c>
      <c r="K1974" s="3">
        <v>1</v>
      </c>
      <c r="L1974">
        <v>2.29</v>
      </c>
      <c r="M1974">
        <v>2.29</v>
      </c>
      <c r="N1974">
        <v>2</v>
      </c>
    </row>
    <row r="1975" spans="1:14">
      <c r="A1975" t="s">
        <v>1817</v>
      </c>
      <c r="B1975" s="21" t="e">
        <f>VLOOKUP(A:A,'Bing search queries'!B:K,10,FALSE)</f>
        <v>#N/A</v>
      </c>
      <c r="C1975" s="21">
        <v>2.29</v>
      </c>
      <c r="D1975" s="22" t="e">
        <f>(C1975-B1975)/C1975</f>
        <v>#N/A</v>
      </c>
      <c r="E1975" t="s">
        <v>64</v>
      </c>
      <c r="F1975" t="s">
        <v>76</v>
      </c>
      <c r="G1975" t="s">
        <v>77</v>
      </c>
      <c r="H1975" t="s">
        <v>61</v>
      </c>
      <c r="I1975">
        <v>1</v>
      </c>
      <c r="J1975">
        <v>1</v>
      </c>
      <c r="K1975" s="3">
        <v>1</v>
      </c>
      <c r="L1975">
        <v>2.29</v>
      </c>
      <c r="M1975">
        <v>2.29</v>
      </c>
      <c r="N1975">
        <v>3</v>
      </c>
    </row>
    <row r="1976" spans="1:14">
      <c r="A1976" t="s">
        <v>2271</v>
      </c>
      <c r="B1976" s="21" t="e">
        <f>VLOOKUP(A:A,'Bing search queries'!B:K,10,FALSE)</f>
        <v>#N/A</v>
      </c>
      <c r="C1976" s="21">
        <v>2.29</v>
      </c>
      <c r="D1976" s="22" t="e">
        <f>(C1976-B1976)/C1976</f>
        <v>#N/A</v>
      </c>
      <c r="E1976" t="s">
        <v>64</v>
      </c>
      <c r="F1976" t="s">
        <v>134</v>
      </c>
      <c r="G1976" t="s">
        <v>138</v>
      </c>
      <c r="H1976" t="s">
        <v>61</v>
      </c>
      <c r="I1976">
        <v>1</v>
      </c>
      <c r="J1976">
        <v>1</v>
      </c>
      <c r="K1976" s="3">
        <v>1</v>
      </c>
      <c r="L1976">
        <v>2.29</v>
      </c>
      <c r="M1976">
        <v>2.29</v>
      </c>
      <c r="N1976">
        <v>3</v>
      </c>
    </row>
    <row r="1977" spans="1:14">
      <c r="A1977" t="s">
        <v>2272</v>
      </c>
      <c r="B1977" s="21" t="e">
        <f>VLOOKUP(A:A,'Bing search queries'!B:K,10,FALSE)</f>
        <v>#N/A</v>
      </c>
      <c r="C1977" s="21">
        <v>2.29</v>
      </c>
      <c r="D1977" s="22" t="e">
        <f>(C1977-B1977)/C1977</f>
        <v>#N/A</v>
      </c>
      <c r="E1977" t="s">
        <v>64</v>
      </c>
      <c r="F1977" t="s">
        <v>68</v>
      </c>
      <c r="G1977" t="s">
        <v>69</v>
      </c>
      <c r="H1977" t="s">
        <v>61</v>
      </c>
      <c r="I1977">
        <v>1</v>
      </c>
      <c r="J1977">
        <v>1</v>
      </c>
      <c r="K1977" s="3">
        <v>1</v>
      </c>
      <c r="L1977">
        <v>2.29</v>
      </c>
      <c r="M1977">
        <v>2.29</v>
      </c>
      <c r="N1977">
        <v>1</v>
      </c>
    </row>
    <row r="1978" spans="1:14">
      <c r="A1978" t="s">
        <v>2841</v>
      </c>
      <c r="B1978" s="21" t="e">
        <f>VLOOKUP(A:A,'Bing search queries'!B:K,10,FALSE)</f>
        <v>#N/A</v>
      </c>
      <c r="C1978" s="21">
        <v>2.29</v>
      </c>
      <c r="D1978" s="22" t="e">
        <f>(C1978-B1978)/C1978</f>
        <v>#N/A</v>
      </c>
      <c r="E1978" t="s">
        <v>64</v>
      </c>
      <c r="F1978" t="s">
        <v>80</v>
      </c>
      <c r="G1978" t="s">
        <v>160</v>
      </c>
      <c r="H1978" t="s">
        <v>83</v>
      </c>
      <c r="I1978">
        <v>1</v>
      </c>
      <c r="J1978">
        <v>1</v>
      </c>
      <c r="K1978" s="3">
        <v>1</v>
      </c>
      <c r="L1978">
        <v>2.29</v>
      </c>
      <c r="M1978">
        <v>2.29</v>
      </c>
      <c r="N1978">
        <v>1</v>
      </c>
    </row>
    <row r="1979" spans="1:14">
      <c r="A1979" t="s">
        <v>748</v>
      </c>
      <c r="B1979" s="21" t="e">
        <f>VLOOKUP(A:A,'Bing search queries'!B:K,10,FALSE)</f>
        <v>#N/A</v>
      </c>
      <c r="C1979" s="21">
        <v>2.2799999999999998</v>
      </c>
      <c r="D1979" s="22" t="e">
        <f>(C1979-B1979)/C1979</f>
        <v>#N/A</v>
      </c>
      <c r="E1979" t="s">
        <v>93</v>
      </c>
      <c r="F1979" t="s">
        <v>94</v>
      </c>
      <c r="G1979" t="s">
        <v>95</v>
      </c>
      <c r="H1979" t="s">
        <v>70</v>
      </c>
      <c r="I1979">
        <v>1</v>
      </c>
      <c r="J1979">
        <v>7</v>
      </c>
      <c r="K1979" s="3">
        <v>0.1429</v>
      </c>
      <c r="L1979">
        <v>2.2799999999999998</v>
      </c>
      <c r="M1979">
        <v>2.2799999999999998</v>
      </c>
      <c r="N1979">
        <v>2.4</v>
      </c>
    </row>
    <row r="1980" spans="1:14">
      <c r="A1980" t="s">
        <v>1371</v>
      </c>
      <c r="B1980" s="21" t="e">
        <f>VLOOKUP(A:A,'Bing search queries'!B:K,10,FALSE)</f>
        <v>#N/A</v>
      </c>
      <c r="C1980" s="21">
        <v>2.2799999999999998</v>
      </c>
      <c r="D1980" s="22" t="e">
        <f>(C1980-B1980)/C1980</f>
        <v>#N/A</v>
      </c>
      <c r="E1980" t="s">
        <v>64</v>
      </c>
      <c r="F1980" t="s">
        <v>134</v>
      </c>
      <c r="G1980" t="s">
        <v>558</v>
      </c>
      <c r="H1980" t="s">
        <v>61</v>
      </c>
      <c r="I1980">
        <v>1</v>
      </c>
      <c r="J1980">
        <v>4</v>
      </c>
      <c r="K1980" s="3">
        <v>0.25</v>
      </c>
      <c r="L1980">
        <v>2.2799999999999998</v>
      </c>
      <c r="M1980">
        <v>2.2799999999999998</v>
      </c>
      <c r="N1980">
        <v>2</v>
      </c>
    </row>
    <row r="1981" spans="1:14">
      <c r="A1981" t="s">
        <v>209</v>
      </c>
      <c r="B1981" s="21" t="e">
        <f>VLOOKUP(A:A,'Bing search queries'!B:K,10,FALSE)</f>
        <v>#N/A</v>
      </c>
      <c r="C1981" s="21">
        <v>2.2799999999999998</v>
      </c>
      <c r="D1981" s="22" t="e">
        <f>(C1981-B1981)/C1981</f>
        <v>#N/A</v>
      </c>
      <c r="E1981" t="s">
        <v>85</v>
      </c>
      <c r="F1981" t="s">
        <v>169</v>
      </c>
      <c r="G1981" t="s">
        <v>170</v>
      </c>
      <c r="H1981" t="s">
        <v>83</v>
      </c>
      <c r="I1981">
        <v>1</v>
      </c>
      <c r="J1981">
        <v>3</v>
      </c>
      <c r="K1981" s="3">
        <v>0.33329999999999999</v>
      </c>
      <c r="L1981">
        <v>2.2799999999999998</v>
      </c>
      <c r="M1981">
        <v>2.2799999999999998</v>
      </c>
      <c r="N1981">
        <v>1</v>
      </c>
    </row>
    <row r="1982" spans="1:14">
      <c r="A1982" t="s">
        <v>844</v>
      </c>
      <c r="B1982" s="21" t="e">
        <f>VLOOKUP(A:A,'Bing search queries'!B:K,10,FALSE)</f>
        <v>#N/A</v>
      </c>
      <c r="C1982" s="21">
        <v>2.2799999999999998</v>
      </c>
      <c r="D1982" s="22" t="e">
        <f>(C1982-B1982)/C1982</f>
        <v>#N/A</v>
      </c>
      <c r="E1982" t="s">
        <v>93</v>
      </c>
      <c r="F1982" t="s">
        <v>94</v>
      </c>
      <c r="G1982" t="s">
        <v>95</v>
      </c>
      <c r="H1982" t="s">
        <v>83</v>
      </c>
      <c r="I1982">
        <v>1</v>
      </c>
      <c r="J1982">
        <v>1</v>
      </c>
      <c r="K1982" s="3">
        <v>1</v>
      </c>
      <c r="L1982">
        <v>2.2799999999999998</v>
      </c>
      <c r="M1982">
        <v>2.2799999999999998</v>
      </c>
      <c r="N1982">
        <v>2</v>
      </c>
    </row>
    <row r="1983" spans="1:14">
      <c r="A1983" t="s">
        <v>1460</v>
      </c>
      <c r="B1983" s="21" t="e">
        <f>VLOOKUP(A:A,'Bing search queries'!B:K,10,FALSE)</f>
        <v>#N/A</v>
      </c>
      <c r="C1983" s="21">
        <v>2.27</v>
      </c>
      <c r="D1983" s="22" t="e">
        <f>(C1983-B1983)/C1983</f>
        <v>#N/A</v>
      </c>
      <c r="E1983" t="s">
        <v>64</v>
      </c>
      <c r="F1983" t="s">
        <v>76</v>
      </c>
      <c r="G1983" t="s">
        <v>284</v>
      </c>
      <c r="H1983" t="s">
        <v>61</v>
      </c>
      <c r="I1983">
        <v>1</v>
      </c>
      <c r="J1983">
        <v>2</v>
      </c>
      <c r="K1983" s="3">
        <v>0.5</v>
      </c>
      <c r="L1983">
        <v>2.27</v>
      </c>
      <c r="M1983">
        <v>2.27</v>
      </c>
      <c r="N1983">
        <v>6</v>
      </c>
    </row>
    <row r="1984" spans="1:14">
      <c r="A1984" t="s">
        <v>1271</v>
      </c>
      <c r="B1984" s="21" t="e">
        <f>VLOOKUP(A:A,'Bing search queries'!B:K,10,FALSE)</f>
        <v>#N/A</v>
      </c>
      <c r="C1984" s="21">
        <v>2.27</v>
      </c>
      <c r="D1984" s="22" t="e">
        <f>(C1984-B1984)/C1984</f>
        <v>#N/A</v>
      </c>
      <c r="E1984" t="s">
        <v>64</v>
      </c>
      <c r="F1984" t="s">
        <v>68</v>
      </c>
      <c r="G1984" t="s">
        <v>69</v>
      </c>
      <c r="H1984" t="s">
        <v>61</v>
      </c>
      <c r="I1984">
        <v>1</v>
      </c>
      <c r="J1984">
        <v>1</v>
      </c>
      <c r="K1984" s="3">
        <v>1</v>
      </c>
      <c r="L1984">
        <v>2.27</v>
      </c>
      <c r="M1984">
        <v>2.27</v>
      </c>
      <c r="N1984">
        <v>1</v>
      </c>
    </row>
    <row r="1985" spans="1:14">
      <c r="A1985" t="s">
        <v>2022</v>
      </c>
      <c r="B1985" s="21" t="e">
        <f>VLOOKUP(A:A,'Bing search queries'!B:K,10,FALSE)</f>
        <v>#N/A</v>
      </c>
      <c r="C1985" s="21">
        <v>2.27</v>
      </c>
      <c r="D1985" s="22" t="e">
        <f>(C1985-B1985)/C1985</f>
        <v>#N/A</v>
      </c>
      <c r="E1985" t="s">
        <v>64</v>
      </c>
      <c r="F1985" t="s">
        <v>68</v>
      </c>
      <c r="G1985" t="s">
        <v>267</v>
      </c>
      <c r="H1985" t="s">
        <v>83</v>
      </c>
      <c r="I1985">
        <v>1</v>
      </c>
      <c r="J1985">
        <v>1</v>
      </c>
      <c r="K1985" s="3">
        <v>1</v>
      </c>
      <c r="L1985">
        <v>2.27</v>
      </c>
      <c r="M1985">
        <v>2.27</v>
      </c>
      <c r="N1985">
        <v>3</v>
      </c>
    </row>
    <row r="1986" spans="1:14">
      <c r="A1986" t="s">
        <v>2180</v>
      </c>
      <c r="B1986" s="21" t="e">
        <f>VLOOKUP(A:A,'Bing search queries'!B:K,10,FALSE)</f>
        <v>#N/A</v>
      </c>
      <c r="C1986" s="21">
        <v>2.27</v>
      </c>
      <c r="D1986" s="22" t="e">
        <f>(C1986-B1986)/C1986</f>
        <v>#N/A</v>
      </c>
      <c r="E1986" t="s">
        <v>64</v>
      </c>
      <c r="F1986" t="s">
        <v>68</v>
      </c>
      <c r="G1986" t="s">
        <v>69</v>
      </c>
      <c r="H1986" t="s">
        <v>61</v>
      </c>
      <c r="I1986">
        <v>1</v>
      </c>
      <c r="J1986">
        <v>1</v>
      </c>
      <c r="K1986" s="3">
        <v>1</v>
      </c>
      <c r="L1986">
        <v>2.27</v>
      </c>
      <c r="M1986">
        <v>2.27</v>
      </c>
      <c r="N1986">
        <v>3</v>
      </c>
    </row>
    <row r="1987" spans="1:14">
      <c r="A1987" t="s">
        <v>2627</v>
      </c>
      <c r="B1987" s="21" t="e">
        <f>VLOOKUP(A:A,'Bing search queries'!B:K,10,FALSE)</f>
        <v>#N/A</v>
      </c>
      <c r="C1987" s="21">
        <v>2.27</v>
      </c>
      <c r="D1987" s="22" t="e">
        <f>(C1987-B1987)/C1987</f>
        <v>#N/A</v>
      </c>
      <c r="E1987" t="s">
        <v>85</v>
      </c>
      <c r="F1987" t="s">
        <v>110</v>
      </c>
      <c r="G1987" t="s">
        <v>1361</v>
      </c>
      <c r="H1987" t="s">
        <v>61</v>
      </c>
      <c r="I1987">
        <v>1</v>
      </c>
      <c r="J1987">
        <v>1</v>
      </c>
      <c r="K1987" s="3">
        <v>1</v>
      </c>
      <c r="L1987">
        <v>2.27</v>
      </c>
      <c r="M1987">
        <v>2.27</v>
      </c>
      <c r="N1987">
        <v>2</v>
      </c>
    </row>
    <row r="1988" spans="1:14">
      <c r="A1988" t="s">
        <v>1784</v>
      </c>
      <c r="B1988" s="21" t="e">
        <f>VLOOKUP(A:A,'Bing search queries'!B:K,10,FALSE)</f>
        <v>#N/A</v>
      </c>
      <c r="C1988" s="21">
        <v>2.2599999999999998</v>
      </c>
      <c r="D1988" s="22" t="e">
        <f>(C1988-B1988)/C1988</f>
        <v>#N/A</v>
      </c>
      <c r="E1988" t="s">
        <v>64</v>
      </c>
      <c r="F1988" t="s">
        <v>68</v>
      </c>
      <c r="G1988" t="s">
        <v>69</v>
      </c>
      <c r="H1988" t="s">
        <v>61</v>
      </c>
      <c r="I1988">
        <v>1</v>
      </c>
      <c r="J1988">
        <v>6</v>
      </c>
      <c r="K1988" s="3">
        <v>0.16669999999999999</v>
      </c>
      <c r="L1988">
        <v>2.2599999999999998</v>
      </c>
      <c r="M1988">
        <v>2.2599999999999998</v>
      </c>
      <c r="N1988">
        <v>2</v>
      </c>
    </row>
    <row r="1989" spans="1:14">
      <c r="A1989" t="s">
        <v>2721</v>
      </c>
      <c r="B1989" s="21" t="e">
        <f>VLOOKUP(A:A,'Bing search queries'!B:K,10,FALSE)</f>
        <v>#N/A</v>
      </c>
      <c r="C1989" s="21">
        <v>2.2599999999999998</v>
      </c>
      <c r="D1989" s="22" t="e">
        <f>(C1989-B1989)/C1989</f>
        <v>#N/A</v>
      </c>
      <c r="E1989" t="s">
        <v>64</v>
      </c>
      <c r="F1989" t="s">
        <v>76</v>
      </c>
      <c r="G1989" t="s">
        <v>284</v>
      </c>
      <c r="H1989" t="s">
        <v>61</v>
      </c>
      <c r="I1989">
        <v>1</v>
      </c>
      <c r="J1989">
        <v>6</v>
      </c>
      <c r="K1989" s="3">
        <v>0.16669999999999999</v>
      </c>
      <c r="L1989">
        <v>2.2599999999999998</v>
      </c>
      <c r="M1989">
        <v>2.2599999999999998</v>
      </c>
      <c r="N1989">
        <v>2.8</v>
      </c>
    </row>
    <row r="1990" spans="1:14">
      <c r="A1990" t="s">
        <v>701</v>
      </c>
      <c r="B1990" s="21" t="e">
        <f>VLOOKUP(A:A,'Bing search queries'!B:K,10,FALSE)</f>
        <v>#N/A</v>
      </c>
      <c r="C1990" s="21">
        <v>2.2599999999999998</v>
      </c>
      <c r="D1990" s="22" t="e">
        <f>(C1990-B1990)/C1990</f>
        <v>#N/A</v>
      </c>
      <c r="E1990" t="s">
        <v>64</v>
      </c>
      <c r="F1990" t="s">
        <v>68</v>
      </c>
      <c r="G1990" t="s">
        <v>69</v>
      </c>
      <c r="H1990" t="s">
        <v>61</v>
      </c>
      <c r="I1990">
        <v>1</v>
      </c>
      <c r="J1990">
        <v>1</v>
      </c>
      <c r="K1990" s="3">
        <v>1</v>
      </c>
      <c r="L1990">
        <v>2.2599999999999998</v>
      </c>
      <c r="M1990">
        <v>2.2599999999999998</v>
      </c>
      <c r="N1990">
        <v>1</v>
      </c>
    </row>
    <row r="1991" spans="1:14">
      <c r="A1991" t="s">
        <v>1011</v>
      </c>
      <c r="B1991" s="21" t="e">
        <f>VLOOKUP(A:A,'Bing search queries'!B:K,10,FALSE)</f>
        <v>#N/A</v>
      </c>
      <c r="C1991" s="21">
        <v>2.2599999999999998</v>
      </c>
      <c r="D1991" s="22" t="e">
        <f>(C1991-B1991)/C1991</f>
        <v>#N/A</v>
      </c>
      <c r="E1991" t="s">
        <v>64</v>
      </c>
      <c r="F1991" t="s">
        <v>76</v>
      </c>
      <c r="G1991" t="s">
        <v>1012</v>
      </c>
      <c r="H1991" t="s">
        <v>61</v>
      </c>
      <c r="I1991">
        <v>1</v>
      </c>
      <c r="J1991">
        <v>1</v>
      </c>
      <c r="K1991" s="3">
        <v>1</v>
      </c>
      <c r="L1991">
        <v>2.2599999999999998</v>
      </c>
      <c r="M1991">
        <v>2.2599999999999998</v>
      </c>
      <c r="N1991">
        <v>5</v>
      </c>
    </row>
    <row r="1992" spans="1:14">
      <c r="A1992" t="s">
        <v>1233</v>
      </c>
      <c r="B1992" s="21" t="e">
        <f>VLOOKUP(A:A,'Bing search queries'!B:K,10,FALSE)</f>
        <v>#N/A</v>
      </c>
      <c r="C1992" s="21">
        <v>2.2599999999999998</v>
      </c>
      <c r="D1992" s="22" t="e">
        <f>(C1992-B1992)/C1992</f>
        <v>#N/A</v>
      </c>
      <c r="E1992" t="s">
        <v>100</v>
      </c>
      <c r="F1992" t="s">
        <v>342</v>
      </c>
      <c r="G1992" t="s">
        <v>343</v>
      </c>
      <c r="H1992" t="s">
        <v>83</v>
      </c>
      <c r="I1992">
        <v>1</v>
      </c>
      <c r="J1992">
        <v>1</v>
      </c>
      <c r="K1992" s="3">
        <v>1</v>
      </c>
      <c r="L1992">
        <v>2.2599999999999998</v>
      </c>
      <c r="M1992">
        <v>2.2599999999999998</v>
      </c>
      <c r="N1992">
        <v>4</v>
      </c>
    </row>
    <row r="1993" spans="1:14">
      <c r="A1993" t="s">
        <v>2675</v>
      </c>
      <c r="B1993" s="21" t="e">
        <f>VLOOKUP(A:A,'Bing search queries'!B:K,10,FALSE)</f>
        <v>#N/A</v>
      </c>
      <c r="C1993" s="21">
        <v>2.2599999999999998</v>
      </c>
      <c r="D1993" s="22" t="e">
        <f>(C1993-B1993)/C1993</f>
        <v>#N/A</v>
      </c>
      <c r="E1993" t="s">
        <v>64</v>
      </c>
      <c r="F1993" t="s">
        <v>134</v>
      </c>
      <c r="G1993" t="s">
        <v>558</v>
      </c>
      <c r="H1993" t="s">
        <v>61</v>
      </c>
      <c r="I1993">
        <v>1</v>
      </c>
      <c r="J1993">
        <v>1</v>
      </c>
      <c r="K1993" s="3">
        <v>1</v>
      </c>
      <c r="L1993">
        <v>2.2599999999999998</v>
      </c>
      <c r="M1993">
        <v>2.2599999999999998</v>
      </c>
      <c r="N1993">
        <v>2</v>
      </c>
    </row>
    <row r="1994" spans="1:14">
      <c r="A1994" t="s">
        <v>2747</v>
      </c>
      <c r="B1994" s="21" t="e">
        <f>VLOOKUP(A:A,'Bing search queries'!B:K,10,FALSE)</f>
        <v>#N/A</v>
      </c>
      <c r="C1994" s="21">
        <v>2.2599999999999998</v>
      </c>
      <c r="D1994" s="22" t="e">
        <f>(C1994-B1994)/C1994</f>
        <v>#N/A</v>
      </c>
      <c r="E1994" t="s">
        <v>64</v>
      </c>
      <c r="F1994" t="s">
        <v>68</v>
      </c>
      <c r="G1994" t="s">
        <v>69</v>
      </c>
      <c r="H1994" t="s">
        <v>61</v>
      </c>
      <c r="I1994">
        <v>1</v>
      </c>
      <c r="J1994">
        <v>1</v>
      </c>
      <c r="K1994" s="3">
        <v>1</v>
      </c>
      <c r="L1994">
        <v>2.2599999999999998</v>
      </c>
      <c r="M1994">
        <v>2.2599999999999998</v>
      </c>
      <c r="N1994">
        <v>2</v>
      </c>
    </row>
    <row r="1995" spans="1:14">
      <c r="A1995" t="s">
        <v>2911</v>
      </c>
      <c r="B1995" s="21" t="e">
        <f>VLOOKUP(A:A,'Bing search queries'!B:K,10,FALSE)</f>
        <v>#N/A</v>
      </c>
      <c r="C1995" s="21">
        <v>2.2599999999999998</v>
      </c>
      <c r="D1995" s="22" t="e">
        <f>(C1995-B1995)/C1995</f>
        <v>#N/A</v>
      </c>
      <c r="E1995" t="s">
        <v>64</v>
      </c>
      <c r="F1995" t="s">
        <v>68</v>
      </c>
      <c r="G1995" t="s">
        <v>69</v>
      </c>
      <c r="H1995" t="s">
        <v>61</v>
      </c>
      <c r="I1995">
        <v>1</v>
      </c>
      <c r="J1995">
        <v>1</v>
      </c>
      <c r="K1995" s="3">
        <v>1</v>
      </c>
      <c r="L1995">
        <v>2.2599999999999998</v>
      </c>
      <c r="M1995">
        <v>2.2599999999999998</v>
      </c>
      <c r="N1995">
        <v>3</v>
      </c>
    </row>
    <row r="1996" spans="1:14">
      <c r="A1996" t="s">
        <v>2836</v>
      </c>
      <c r="B1996" s="21" t="e">
        <f>VLOOKUP(A:A,'Bing search queries'!B:K,10,FALSE)</f>
        <v>#N/A</v>
      </c>
      <c r="C1996" s="21">
        <v>2.25</v>
      </c>
      <c r="D1996" s="22" t="e">
        <f>(C1996-B1996)/C1996</f>
        <v>#N/A</v>
      </c>
      <c r="E1996" t="s">
        <v>64</v>
      </c>
      <c r="F1996" t="s">
        <v>134</v>
      </c>
      <c r="G1996" t="s">
        <v>255</v>
      </c>
      <c r="H1996" t="s">
        <v>70</v>
      </c>
      <c r="I1996">
        <v>1</v>
      </c>
      <c r="J1996">
        <v>13</v>
      </c>
      <c r="K1996" s="3">
        <v>7.6899999999999996E-2</v>
      </c>
      <c r="L1996">
        <v>2.25</v>
      </c>
      <c r="M1996">
        <v>2.25</v>
      </c>
      <c r="N1996">
        <v>2.6</v>
      </c>
    </row>
    <row r="1997" spans="1:14">
      <c r="A1997" t="s">
        <v>884</v>
      </c>
      <c r="B1997" s="21" t="e">
        <f>VLOOKUP(A:A,'Bing search queries'!B:K,10,FALSE)</f>
        <v>#N/A</v>
      </c>
      <c r="C1997" s="21">
        <v>2.25</v>
      </c>
      <c r="D1997" s="22" t="e">
        <f>(C1997-B1997)/C1997</f>
        <v>#N/A</v>
      </c>
      <c r="E1997" t="s">
        <v>64</v>
      </c>
      <c r="F1997" t="s">
        <v>134</v>
      </c>
      <c r="G1997" t="s">
        <v>280</v>
      </c>
      <c r="H1997" t="s">
        <v>61</v>
      </c>
      <c r="I1997">
        <v>1</v>
      </c>
      <c r="J1997">
        <v>3</v>
      </c>
      <c r="K1997" s="3">
        <v>0.33329999999999999</v>
      </c>
      <c r="L1997">
        <v>2.25</v>
      </c>
      <c r="M1997">
        <v>2.25</v>
      </c>
      <c r="N1997">
        <v>1.3</v>
      </c>
    </row>
    <row r="1998" spans="1:14">
      <c r="A1998" t="s">
        <v>562</v>
      </c>
      <c r="B1998" s="21" t="e">
        <f>VLOOKUP(A:A,'Bing search queries'!B:K,10,FALSE)</f>
        <v>#N/A</v>
      </c>
      <c r="C1998" s="21">
        <v>2.25</v>
      </c>
      <c r="D1998" s="22" t="e">
        <f>(C1998-B1998)/C1998</f>
        <v>#N/A</v>
      </c>
      <c r="E1998" t="s">
        <v>85</v>
      </c>
      <c r="F1998" t="s">
        <v>110</v>
      </c>
      <c r="G1998" t="s">
        <v>124</v>
      </c>
      <c r="H1998" t="s">
        <v>83</v>
      </c>
      <c r="I1998">
        <v>1</v>
      </c>
      <c r="J1998">
        <v>2</v>
      </c>
      <c r="K1998" s="3">
        <v>0.5</v>
      </c>
      <c r="L1998">
        <v>2.25</v>
      </c>
      <c r="M1998">
        <v>2.25</v>
      </c>
      <c r="N1998">
        <v>1</v>
      </c>
    </row>
    <row r="1999" spans="1:14">
      <c r="A1999" t="s">
        <v>2479</v>
      </c>
      <c r="B1999" s="21" t="e">
        <f>VLOOKUP(A:A,'Bing search queries'!B:K,10,FALSE)</f>
        <v>#N/A</v>
      </c>
      <c r="C1999" s="21">
        <v>2.25</v>
      </c>
      <c r="D1999" s="22" t="e">
        <f>(C1999-B1999)/C1999</f>
        <v>#N/A</v>
      </c>
      <c r="E1999" t="s">
        <v>93</v>
      </c>
      <c r="F1999" t="s">
        <v>94</v>
      </c>
      <c r="G1999" t="s">
        <v>95</v>
      </c>
      <c r="H1999" t="s">
        <v>70</v>
      </c>
      <c r="I1999">
        <v>1</v>
      </c>
      <c r="J1999">
        <v>2</v>
      </c>
      <c r="K1999" s="3">
        <v>0.5</v>
      </c>
      <c r="L1999">
        <v>2.25</v>
      </c>
      <c r="M1999">
        <v>2.25</v>
      </c>
      <c r="N1999">
        <v>1</v>
      </c>
    </row>
    <row r="2000" spans="1:14">
      <c r="A2000" t="s">
        <v>527</v>
      </c>
      <c r="B2000" s="21" t="e">
        <f>VLOOKUP(A:A,'Bing search queries'!B:K,10,FALSE)</f>
        <v>#N/A</v>
      </c>
      <c r="C2000" s="21">
        <v>2.25</v>
      </c>
      <c r="D2000" s="22" t="e">
        <f>(C2000-B2000)/C2000</f>
        <v>#N/A</v>
      </c>
      <c r="E2000" t="s">
        <v>64</v>
      </c>
      <c r="F2000" t="s">
        <v>68</v>
      </c>
      <c r="G2000" t="s">
        <v>267</v>
      </c>
      <c r="H2000" t="s">
        <v>83</v>
      </c>
      <c r="I2000">
        <v>1</v>
      </c>
      <c r="J2000">
        <v>1</v>
      </c>
      <c r="K2000" s="3">
        <v>1</v>
      </c>
      <c r="L2000">
        <v>2.25</v>
      </c>
      <c r="M2000">
        <v>2.25</v>
      </c>
      <c r="N2000">
        <v>2</v>
      </c>
    </row>
    <row r="2001" spans="1:14">
      <c r="A2001" t="s">
        <v>1320</v>
      </c>
      <c r="B2001" s="21" t="e">
        <f>VLOOKUP(A:A,'Bing search queries'!B:K,10,FALSE)</f>
        <v>#N/A</v>
      </c>
      <c r="C2001" s="21">
        <v>2.25</v>
      </c>
      <c r="D2001" s="22" t="e">
        <f>(C2001-B2001)/C2001</f>
        <v>#N/A</v>
      </c>
      <c r="E2001" t="s">
        <v>64</v>
      </c>
      <c r="F2001" t="s">
        <v>134</v>
      </c>
      <c r="G2001" t="s">
        <v>311</v>
      </c>
      <c r="H2001" t="s">
        <v>78</v>
      </c>
      <c r="I2001">
        <v>1</v>
      </c>
      <c r="J2001">
        <v>1</v>
      </c>
      <c r="K2001" s="3">
        <v>1</v>
      </c>
      <c r="L2001">
        <v>2.25</v>
      </c>
      <c r="M2001">
        <v>2.25</v>
      </c>
      <c r="N2001">
        <v>4</v>
      </c>
    </row>
    <row r="2002" spans="1:14">
      <c r="A2002" t="s">
        <v>1898</v>
      </c>
      <c r="B2002" s="21" t="e">
        <f>VLOOKUP(A:A,'Bing search queries'!B:K,10,FALSE)</f>
        <v>#N/A</v>
      </c>
      <c r="C2002" s="21">
        <v>2.2400000000000002</v>
      </c>
      <c r="D2002" s="22" t="e">
        <f>(C2002-B2002)/C2002</f>
        <v>#N/A</v>
      </c>
      <c r="E2002" t="s">
        <v>64</v>
      </c>
      <c r="F2002" t="s">
        <v>68</v>
      </c>
      <c r="G2002" t="s">
        <v>69</v>
      </c>
      <c r="H2002" t="s">
        <v>61</v>
      </c>
      <c r="I2002">
        <v>1</v>
      </c>
      <c r="J2002">
        <v>87</v>
      </c>
      <c r="K2002" s="3">
        <v>1.15E-2</v>
      </c>
      <c r="L2002">
        <v>2.2400000000000002</v>
      </c>
      <c r="M2002">
        <v>2.2400000000000002</v>
      </c>
      <c r="N2002">
        <v>4.7</v>
      </c>
    </row>
    <row r="2003" spans="1:14">
      <c r="A2003" t="s">
        <v>1436</v>
      </c>
      <c r="B2003" s="21" t="e">
        <f>VLOOKUP(A:A,'Bing search queries'!B:K,10,FALSE)</f>
        <v>#N/A</v>
      </c>
      <c r="C2003" s="21">
        <v>2.2400000000000002</v>
      </c>
      <c r="D2003" s="22" t="e">
        <f>(C2003-B2003)/C2003</f>
        <v>#N/A</v>
      </c>
      <c r="E2003" t="s">
        <v>64</v>
      </c>
      <c r="F2003" t="s">
        <v>68</v>
      </c>
      <c r="G2003" t="s">
        <v>69</v>
      </c>
      <c r="H2003" t="s">
        <v>61</v>
      </c>
      <c r="I2003">
        <v>1</v>
      </c>
      <c r="J2003">
        <v>17</v>
      </c>
      <c r="K2003" s="3">
        <v>5.8799999999999998E-2</v>
      </c>
      <c r="L2003">
        <v>2.2400000000000002</v>
      </c>
      <c r="M2003">
        <v>2.2400000000000002</v>
      </c>
      <c r="N2003">
        <v>2</v>
      </c>
    </row>
    <row r="2004" spans="1:14">
      <c r="A2004" t="s">
        <v>809</v>
      </c>
      <c r="B2004" s="21">
        <f>VLOOKUP(A:A,'Bing search queries'!B:K,10,FALSE)</f>
        <v>0</v>
      </c>
      <c r="C2004" s="21">
        <v>2.2400000000000002</v>
      </c>
      <c r="D2004" s="22">
        <f>(C2004-B2004)/C2004</f>
        <v>1</v>
      </c>
      <c r="E2004" t="s">
        <v>64</v>
      </c>
      <c r="F2004" t="s">
        <v>80</v>
      </c>
      <c r="G2004" t="s">
        <v>817</v>
      </c>
      <c r="H2004" t="s">
        <v>112</v>
      </c>
      <c r="I2004">
        <v>1</v>
      </c>
      <c r="J2004">
        <v>9</v>
      </c>
      <c r="K2004" s="3">
        <v>0.1111</v>
      </c>
      <c r="L2004">
        <v>2.2400000000000002</v>
      </c>
      <c r="M2004">
        <v>2.2400000000000002</v>
      </c>
      <c r="N2004">
        <v>1.6</v>
      </c>
    </row>
    <row r="2005" spans="1:14">
      <c r="A2005" t="s">
        <v>1025</v>
      </c>
      <c r="B2005" s="21" t="e">
        <f>VLOOKUP(A:A,'Bing search queries'!B:K,10,FALSE)</f>
        <v>#N/A</v>
      </c>
      <c r="C2005" s="21">
        <v>2.2400000000000002</v>
      </c>
      <c r="D2005" s="22" t="e">
        <f>(C2005-B2005)/C2005</f>
        <v>#N/A</v>
      </c>
      <c r="E2005" t="s">
        <v>64</v>
      </c>
      <c r="F2005" t="s">
        <v>134</v>
      </c>
      <c r="G2005" t="s">
        <v>146</v>
      </c>
      <c r="H2005" t="s">
        <v>61</v>
      </c>
      <c r="I2005">
        <v>1</v>
      </c>
      <c r="J2005">
        <v>3</v>
      </c>
      <c r="K2005" s="3">
        <v>0.33329999999999999</v>
      </c>
      <c r="L2005">
        <v>2.2400000000000002</v>
      </c>
      <c r="M2005">
        <v>2.2400000000000002</v>
      </c>
      <c r="N2005">
        <v>3.7</v>
      </c>
    </row>
    <row r="2006" spans="1:14">
      <c r="A2006" t="s">
        <v>1707</v>
      </c>
      <c r="B2006" s="21" t="e">
        <f>VLOOKUP(A:A,'Bing search queries'!B:K,10,FALSE)</f>
        <v>#N/A</v>
      </c>
      <c r="C2006" s="21">
        <v>2.2400000000000002</v>
      </c>
      <c r="D2006" s="22" t="e">
        <f>(C2006-B2006)/C2006</f>
        <v>#N/A</v>
      </c>
      <c r="E2006" t="s">
        <v>93</v>
      </c>
      <c r="F2006" t="s">
        <v>94</v>
      </c>
      <c r="G2006" t="s">
        <v>735</v>
      </c>
      <c r="H2006" t="s">
        <v>70</v>
      </c>
      <c r="I2006">
        <v>1</v>
      </c>
      <c r="J2006">
        <v>2</v>
      </c>
      <c r="K2006" s="3">
        <v>0.5</v>
      </c>
      <c r="L2006">
        <v>2.2400000000000002</v>
      </c>
      <c r="M2006">
        <v>2.2400000000000002</v>
      </c>
      <c r="N2006">
        <v>2.5</v>
      </c>
    </row>
    <row r="2007" spans="1:14">
      <c r="A2007" t="s">
        <v>848</v>
      </c>
      <c r="B2007" s="21" t="e">
        <f>VLOOKUP(A:A,'Bing search queries'!B:K,10,FALSE)</f>
        <v>#N/A</v>
      </c>
      <c r="C2007" s="21">
        <v>2.2400000000000002</v>
      </c>
      <c r="D2007" s="22" t="e">
        <f>(C2007-B2007)/C2007</f>
        <v>#N/A</v>
      </c>
      <c r="E2007" t="s">
        <v>64</v>
      </c>
      <c r="F2007" t="s">
        <v>97</v>
      </c>
      <c r="G2007" t="s">
        <v>98</v>
      </c>
      <c r="H2007" t="s">
        <v>70</v>
      </c>
      <c r="I2007">
        <v>1</v>
      </c>
      <c r="J2007">
        <v>1</v>
      </c>
      <c r="K2007" s="3">
        <v>1</v>
      </c>
      <c r="L2007">
        <v>2.2400000000000002</v>
      </c>
      <c r="M2007">
        <v>2.2400000000000002</v>
      </c>
      <c r="N2007">
        <v>2</v>
      </c>
    </row>
    <row r="2008" spans="1:14">
      <c r="A2008" t="s">
        <v>1141</v>
      </c>
      <c r="B2008" s="21" t="e">
        <f>VLOOKUP(A:A,'Bing search queries'!B:K,10,FALSE)</f>
        <v>#N/A</v>
      </c>
      <c r="C2008" s="21">
        <v>2.2400000000000002</v>
      </c>
      <c r="D2008" s="22" t="e">
        <f>(C2008-B2008)/C2008</f>
        <v>#N/A</v>
      </c>
      <c r="E2008" t="s">
        <v>64</v>
      </c>
      <c r="F2008" t="s">
        <v>68</v>
      </c>
      <c r="G2008" t="s">
        <v>69</v>
      </c>
      <c r="H2008" t="s">
        <v>61</v>
      </c>
      <c r="I2008">
        <v>1</v>
      </c>
      <c r="J2008">
        <v>1</v>
      </c>
      <c r="K2008" s="3">
        <v>1</v>
      </c>
      <c r="L2008">
        <v>2.2400000000000002</v>
      </c>
      <c r="M2008">
        <v>2.2400000000000002</v>
      </c>
      <c r="N2008">
        <v>1</v>
      </c>
    </row>
    <row r="2009" spans="1:14">
      <c r="A2009" t="s">
        <v>1352</v>
      </c>
      <c r="B2009" s="21" t="e">
        <f>VLOOKUP(A:A,'Bing search queries'!B:K,10,FALSE)</f>
        <v>#N/A</v>
      </c>
      <c r="C2009" s="21">
        <v>2.2400000000000002</v>
      </c>
      <c r="D2009" s="22" t="e">
        <f>(C2009-B2009)/C2009</f>
        <v>#N/A</v>
      </c>
      <c r="E2009" t="s">
        <v>64</v>
      </c>
      <c r="F2009" t="s">
        <v>134</v>
      </c>
      <c r="G2009" t="s">
        <v>219</v>
      </c>
      <c r="H2009" t="s">
        <v>61</v>
      </c>
      <c r="I2009">
        <v>1</v>
      </c>
      <c r="J2009">
        <v>1</v>
      </c>
      <c r="K2009" s="3">
        <v>1</v>
      </c>
      <c r="L2009">
        <v>2.2400000000000002</v>
      </c>
      <c r="M2009">
        <v>2.2400000000000002</v>
      </c>
      <c r="N2009">
        <v>2</v>
      </c>
    </row>
    <row r="2010" spans="1:14">
      <c r="A2010" t="s">
        <v>1584</v>
      </c>
      <c r="B2010" s="21" t="e">
        <f>VLOOKUP(A:A,'Bing search queries'!B:K,10,FALSE)</f>
        <v>#N/A</v>
      </c>
      <c r="C2010" s="21">
        <v>2.23</v>
      </c>
      <c r="D2010" s="22" t="e">
        <f>(C2010-B2010)/C2010</f>
        <v>#N/A</v>
      </c>
      <c r="E2010" t="s">
        <v>64</v>
      </c>
      <c r="F2010" t="s">
        <v>134</v>
      </c>
      <c r="G2010" t="s">
        <v>146</v>
      </c>
      <c r="H2010" t="s">
        <v>61</v>
      </c>
      <c r="I2010">
        <v>1</v>
      </c>
      <c r="J2010">
        <v>5</v>
      </c>
      <c r="K2010" s="3">
        <v>0.2</v>
      </c>
      <c r="L2010">
        <v>2.23</v>
      </c>
      <c r="M2010">
        <v>2.23</v>
      </c>
      <c r="N2010">
        <v>3</v>
      </c>
    </row>
    <row r="2011" spans="1:14">
      <c r="A2011" t="s">
        <v>1307</v>
      </c>
      <c r="B2011" s="21" t="e">
        <f>VLOOKUP(A:A,'Bing search queries'!B:K,10,FALSE)</f>
        <v>#N/A</v>
      </c>
      <c r="C2011" s="21">
        <v>2.23</v>
      </c>
      <c r="D2011" s="22" t="e">
        <f>(C2011-B2011)/C2011</f>
        <v>#N/A</v>
      </c>
      <c r="E2011" t="s">
        <v>64</v>
      </c>
      <c r="F2011" t="s">
        <v>76</v>
      </c>
      <c r="G2011" t="s">
        <v>198</v>
      </c>
      <c r="H2011" t="s">
        <v>61</v>
      </c>
      <c r="I2011">
        <v>1</v>
      </c>
      <c r="J2011">
        <v>2</v>
      </c>
      <c r="K2011" s="3">
        <v>0.5</v>
      </c>
      <c r="L2011">
        <v>2.23</v>
      </c>
      <c r="M2011">
        <v>2.23</v>
      </c>
      <c r="N2011">
        <v>3.5</v>
      </c>
    </row>
    <row r="2012" spans="1:14">
      <c r="A2012" t="s">
        <v>2394</v>
      </c>
      <c r="B2012" s="21" t="e">
        <f>VLOOKUP(A:A,'Bing search queries'!B:K,10,FALSE)</f>
        <v>#N/A</v>
      </c>
      <c r="C2012" s="21">
        <v>2.23</v>
      </c>
      <c r="D2012" s="22" t="e">
        <f>(C2012-B2012)/C2012</f>
        <v>#N/A</v>
      </c>
      <c r="E2012" t="s">
        <v>64</v>
      </c>
      <c r="F2012" t="s">
        <v>134</v>
      </c>
      <c r="G2012" t="s">
        <v>138</v>
      </c>
      <c r="H2012" t="s">
        <v>61</v>
      </c>
      <c r="I2012">
        <v>1</v>
      </c>
      <c r="J2012">
        <v>2</v>
      </c>
      <c r="K2012" s="3">
        <v>0.5</v>
      </c>
      <c r="L2012">
        <v>2.23</v>
      </c>
      <c r="M2012">
        <v>2.23</v>
      </c>
      <c r="N2012">
        <v>2</v>
      </c>
    </row>
    <row r="2013" spans="1:14">
      <c r="A2013" t="s">
        <v>276</v>
      </c>
      <c r="B2013" s="21" t="e">
        <f>VLOOKUP(A:A,'Bing search queries'!B:K,10,FALSE)</f>
        <v>#N/A</v>
      </c>
      <c r="C2013" s="21">
        <v>2.23</v>
      </c>
      <c r="D2013" s="22" t="e">
        <f>(C2013-B2013)/C2013</f>
        <v>#N/A</v>
      </c>
      <c r="E2013" t="s">
        <v>64</v>
      </c>
      <c r="F2013" t="s">
        <v>134</v>
      </c>
      <c r="G2013" t="s">
        <v>146</v>
      </c>
      <c r="H2013" t="s">
        <v>78</v>
      </c>
      <c r="I2013">
        <v>1</v>
      </c>
      <c r="J2013">
        <v>1</v>
      </c>
      <c r="K2013" s="3">
        <v>1</v>
      </c>
      <c r="L2013">
        <v>2.23</v>
      </c>
      <c r="M2013">
        <v>2.23</v>
      </c>
      <c r="N2013">
        <v>2</v>
      </c>
    </row>
    <row r="2014" spans="1:14">
      <c r="A2014" t="s">
        <v>1530</v>
      </c>
      <c r="B2014" s="21" t="e">
        <f>VLOOKUP(A:A,'Bing search queries'!B:K,10,FALSE)</f>
        <v>#N/A</v>
      </c>
      <c r="C2014" s="21">
        <v>2.23</v>
      </c>
      <c r="D2014" s="22" t="e">
        <f>(C2014-B2014)/C2014</f>
        <v>#N/A</v>
      </c>
      <c r="E2014" t="s">
        <v>64</v>
      </c>
      <c r="F2014" t="s">
        <v>68</v>
      </c>
      <c r="G2014" t="s">
        <v>69</v>
      </c>
      <c r="H2014" t="s">
        <v>61</v>
      </c>
      <c r="I2014">
        <v>1</v>
      </c>
      <c r="J2014">
        <v>1</v>
      </c>
      <c r="K2014" s="3">
        <v>1</v>
      </c>
      <c r="L2014">
        <v>2.23</v>
      </c>
      <c r="M2014">
        <v>2.23</v>
      </c>
      <c r="N2014">
        <v>2</v>
      </c>
    </row>
    <row r="2015" spans="1:14">
      <c r="A2015" t="s">
        <v>2306</v>
      </c>
      <c r="B2015" s="21" t="e">
        <f>VLOOKUP(A:A,'Bing search queries'!B:K,10,FALSE)</f>
        <v>#N/A</v>
      </c>
      <c r="C2015" s="21">
        <v>2.23</v>
      </c>
      <c r="D2015" s="22" t="e">
        <f>(C2015-B2015)/C2015</f>
        <v>#N/A</v>
      </c>
      <c r="E2015" t="s">
        <v>64</v>
      </c>
      <c r="F2015" t="s">
        <v>68</v>
      </c>
      <c r="G2015" t="s">
        <v>158</v>
      </c>
      <c r="H2015" t="s">
        <v>61</v>
      </c>
      <c r="I2015">
        <v>1</v>
      </c>
      <c r="J2015">
        <v>1</v>
      </c>
      <c r="K2015" s="3">
        <v>1</v>
      </c>
      <c r="L2015">
        <v>2.23</v>
      </c>
      <c r="M2015">
        <v>2.23</v>
      </c>
      <c r="N2015">
        <v>1</v>
      </c>
    </row>
    <row r="2016" spans="1:14">
      <c r="A2016" t="s">
        <v>2734</v>
      </c>
      <c r="B2016" s="21" t="e">
        <f>VLOOKUP(A:A,'Bing search queries'!B:K,10,FALSE)</f>
        <v>#N/A</v>
      </c>
      <c r="C2016" s="21">
        <v>2.23</v>
      </c>
      <c r="D2016" s="22" t="e">
        <f>(C2016-B2016)/C2016</f>
        <v>#N/A</v>
      </c>
      <c r="E2016" t="s">
        <v>64</v>
      </c>
      <c r="F2016" t="s">
        <v>134</v>
      </c>
      <c r="G2016" t="s">
        <v>138</v>
      </c>
      <c r="H2016" t="s">
        <v>78</v>
      </c>
      <c r="I2016">
        <v>1</v>
      </c>
      <c r="J2016">
        <v>1</v>
      </c>
      <c r="K2016" s="3">
        <v>1</v>
      </c>
      <c r="L2016">
        <v>2.23</v>
      </c>
      <c r="M2016">
        <v>2.23</v>
      </c>
      <c r="N2016">
        <v>7</v>
      </c>
    </row>
    <row r="2017" spans="1:14">
      <c r="A2017" t="s">
        <v>2927</v>
      </c>
      <c r="B2017" s="21" t="e">
        <f>VLOOKUP(A:A,'Bing search queries'!B:K,10,FALSE)</f>
        <v>#N/A</v>
      </c>
      <c r="C2017" s="21">
        <v>2.23</v>
      </c>
      <c r="D2017" s="22" t="e">
        <f>(C2017-B2017)/C2017</f>
        <v>#N/A</v>
      </c>
      <c r="E2017" t="s">
        <v>64</v>
      </c>
      <c r="F2017" t="s">
        <v>68</v>
      </c>
      <c r="G2017" t="s">
        <v>158</v>
      </c>
      <c r="H2017" t="s">
        <v>61</v>
      </c>
      <c r="I2017">
        <v>1</v>
      </c>
      <c r="J2017">
        <v>1</v>
      </c>
      <c r="K2017" s="3">
        <v>1</v>
      </c>
      <c r="L2017">
        <v>2.23</v>
      </c>
      <c r="M2017">
        <v>2.23</v>
      </c>
      <c r="N2017">
        <v>3</v>
      </c>
    </row>
    <row r="2018" spans="1:14">
      <c r="A2018" t="s">
        <v>2763</v>
      </c>
      <c r="B2018" s="21" t="e">
        <f>VLOOKUP(A:A,'Bing search queries'!B:K,10,FALSE)</f>
        <v>#N/A</v>
      </c>
      <c r="C2018" s="21">
        <v>2.2200000000000002</v>
      </c>
      <c r="D2018" s="22" t="e">
        <f>(C2018-B2018)/C2018</f>
        <v>#N/A</v>
      </c>
      <c r="E2018" t="s">
        <v>64</v>
      </c>
      <c r="F2018" t="s">
        <v>97</v>
      </c>
      <c r="G2018" t="s">
        <v>388</v>
      </c>
      <c r="H2018" t="s">
        <v>61</v>
      </c>
      <c r="I2018">
        <v>1</v>
      </c>
      <c r="J2018">
        <v>6</v>
      </c>
      <c r="K2018" s="3">
        <v>0.16669999999999999</v>
      </c>
      <c r="L2018">
        <v>2.2200000000000002</v>
      </c>
      <c r="M2018">
        <v>2.2200000000000002</v>
      </c>
      <c r="N2018">
        <v>2.2999999999999998</v>
      </c>
    </row>
    <row r="2019" spans="1:14">
      <c r="A2019" t="s">
        <v>3011</v>
      </c>
      <c r="B2019" s="21" t="e">
        <f>VLOOKUP(A:A,'Bing search queries'!B:K,10,FALSE)</f>
        <v>#N/A</v>
      </c>
      <c r="C2019" s="21">
        <v>2.2200000000000002</v>
      </c>
      <c r="D2019" s="22" t="e">
        <f>(C2019-B2019)/C2019</f>
        <v>#N/A</v>
      </c>
      <c r="E2019" t="s">
        <v>100</v>
      </c>
      <c r="F2019" t="s">
        <v>342</v>
      </c>
      <c r="G2019" t="s">
        <v>343</v>
      </c>
      <c r="H2019" t="s">
        <v>61</v>
      </c>
      <c r="I2019">
        <v>1</v>
      </c>
      <c r="J2019">
        <v>4</v>
      </c>
      <c r="K2019" s="3">
        <v>0.25</v>
      </c>
      <c r="L2019">
        <v>2.2200000000000002</v>
      </c>
      <c r="M2019">
        <v>2.2200000000000002</v>
      </c>
      <c r="N2019">
        <v>5</v>
      </c>
    </row>
    <row r="2020" spans="1:14">
      <c r="A2020" t="s">
        <v>383</v>
      </c>
      <c r="B2020" s="21" t="e">
        <f>VLOOKUP(A:A,'Bing search queries'!B:K,10,FALSE)</f>
        <v>#N/A</v>
      </c>
      <c r="C2020" s="21">
        <v>2.2200000000000002</v>
      </c>
      <c r="D2020" s="22" t="e">
        <f>(C2020-B2020)/C2020</f>
        <v>#N/A</v>
      </c>
      <c r="E2020" t="s">
        <v>85</v>
      </c>
      <c r="F2020" t="s">
        <v>110</v>
      </c>
      <c r="G2020" t="s">
        <v>111</v>
      </c>
      <c r="H2020" t="s">
        <v>83</v>
      </c>
      <c r="I2020">
        <v>1</v>
      </c>
      <c r="J2020">
        <v>2</v>
      </c>
      <c r="K2020" s="3">
        <v>0.5</v>
      </c>
      <c r="L2020">
        <v>2.2200000000000002</v>
      </c>
      <c r="M2020">
        <v>2.2200000000000002</v>
      </c>
      <c r="N2020">
        <v>1</v>
      </c>
    </row>
    <row r="2021" spans="1:14">
      <c r="A2021" t="s">
        <v>2658</v>
      </c>
      <c r="B2021" s="21" t="e">
        <f>VLOOKUP(A:A,'Bing search queries'!B:K,10,FALSE)</f>
        <v>#N/A</v>
      </c>
      <c r="C2021" s="21">
        <v>2.2200000000000002</v>
      </c>
      <c r="D2021" s="22" t="e">
        <f>(C2021-B2021)/C2021</f>
        <v>#N/A</v>
      </c>
      <c r="E2021" t="s">
        <v>64</v>
      </c>
      <c r="F2021" t="s">
        <v>76</v>
      </c>
      <c r="G2021" t="s">
        <v>77</v>
      </c>
      <c r="H2021" t="s">
        <v>61</v>
      </c>
      <c r="I2021">
        <v>1</v>
      </c>
      <c r="J2021">
        <v>2</v>
      </c>
      <c r="K2021" s="3">
        <v>0.5</v>
      </c>
      <c r="L2021">
        <v>2.2200000000000002</v>
      </c>
      <c r="M2021">
        <v>2.2200000000000002</v>
      </c>
      <c r="N2021">
        <v>2</v>
      </c>
    </row>
    <row r="2022" spans="1:14">
      <c r="A2022" t="s">
        <v>1183</v>
      </c>
      <c r="B2022" s="21" t="e">
        <f>VLOOKUP(A:A,'Bing search queries'!B:K,10,FALSE)</f>
        <v>#N/A</v>
      </c>
      <c r="C2022" s="21">
        <v>2.2200000000000002</v>
      </c>
      <c r="D2022" s="22" t="e">
        <f>(C2022-B2022)/C2022</f>
        <v>#N/A</v>
      </c>
      <c r="E2022" t="s">
        <v>85</v>
      </c>
      <c r="F2022" t="s">
        <v>110</v>
      </c>
      <c r="G2022" t="s">
        <v>111</v>
      </c>
      <c r="H2022" t="s">
        <v>83</v>
      </c>
      <c r="I2022">
        <v>1</v>
      </c>
      <c r="J2022">
        <v>1</v>
      </c>
      <c r="K2022" s="3">
        <v>1</v>
      </c>
      <c r="L2022">
        <v>2.2200000000000002</v>
      </c>
      <c r="M2022">
        <v>2.2200000000000002</v>
      </c>
      <c r="N2022">
        <v>3</v>
      </c>
    </row>
    <row r="2023" spans="1:14">
      <c r="A2023" t="s">
        <v>1845</v>
      </c>
      <c r="B2023" s="21" t="e">
        <f>VLOOKUP(A:A,'Bing search queries'!B:K,10,FALSE)</f>
        <v>#N/A</v>
      </c>
      <c r="C2023" s="21">
        <v>2.2200000000000002</v>
      </c>
      <c r="D2023" s="22" t="e">
        <f>(C2023-B2023)/C2023</f>
        <v>#N/A</v>
      </c>
      <c r="E2023" t="s">
        <v>64</v>
      </c>
      <c r="F2023" t="s">
        <v>90</v>
      </c>
      <c r="G2023" t="s">
        <v>128</v>
      </c>
      <c r="H2023" t="s">
        <v>83</v>
      </c>
      <c r="I2023">
        <v>1</v>
      </c>
      <c r="J2023">
        <v>1</v>
      </c>
      <c r="K2023" s="3">
        <v>1</v>
      </c>
      <c r="L2023">
        <v>2.2200000000000002</v>
      </c>
      <c r="M2023">
        <v>2.2200000000000002</v>
      </c>
      <c r="N2023">
        <v>3</v>
      </c>
    </row>
    <row r="2024" spans="1:14">
      <c r="A2024" t="s">
        <v>2032</v>
      </c>
      <c r="B2024" s="21" t="e">
        <f>VLOOKUP(A:A,'Bing search queries'!B:K,10,FALSE)</f>
        <v>#N/A</v>
      </c>
      <c r="C2024" s="21">
        <v>2.2200000000000002</v>
      </c>
      <c r="D2024" s="22" t="e">
        <f>(C2024-B2024)/C2024</f>
        <v>#N/A</v>
      </c>
      <c r="E2024" t="s">
        <v>72</v>
      </c>
      <c r="F2024" t="s">
        <v>97</v>
      </c>
      <c r="G2024" t="s">
        <v>296</v>
      </c>
      <c r="H2024" t="s">
        <v>70</v>
      </c>
      <c r="I2024">
        <v>1</v>
      </c>
      <c r="J2024">
        <v>1</v>
      </c>
      <c r="K2024" s="3">
        <v>1</v>
      </c>
      <c r="L2024">
        <v>2.2200000000000002</v>
      </c>
      <c r="M2024">
        <v>2.2200000000000002</v>
      </c>
      <c r="N2024">
        <v>1</v>
      </c>
    </row>
    <row r="2025" spans="1:14">
      <c r="A2025" t="s">
        <v>2089</v>
      </c>
      <c r="B2025" s="21" t="e">
        <f>VLOOKUP(A:A,'Bing search queries'!B:K,10,FALSE)</f>
        <v>#N/A</v>
      </c>
      <c r="C2025" s="21">
        <v>2.2200000000000002</v>
      </c>
      <c r="D2025" s="22" t="e">
        <f>(C2025-B2025)/C2025</f>
        <v>#N/A</v>
      </c>
      <c r="E2025" t="s">
        <v>85</v>
      </c>
      <c r="F2025" t="s">
        <v>148</v>
      </c>
      <c r="G2025" t="s">
        <v>149</v>
      </c>
      <c r="H2025" t="s">
        <v>70</v>
      </c>
      <c r="I2025">
        <v>1</v>
      </c>
      <c r="J2025">
        <v>1</v>
      </c>
      <c r="K2025" s="3">
        <v>1</v>
      </c>
      <c r="L2025">
        <v>2.2200000000000002</v>
      </c>
      <c r="M2025">
        <v>2.2200000000000002</v>
      </c>
      <c r="N2025">
        <v>1</v>
      </c>
    </row>
    <row r="2026" spans="1:14">
      <c r="A2026" t="s">
        <v>539</v>
      </c>
      <c r="B2026" s="21" t="e">
        <f>VLOOKUP(A:A,'Bing search queries'!B:K,10,FALSE)</f>
        <v>#N/A</v>
      </c>
      <c r="C2026" s="21">
        <v>2.21</v>
      </c>
      <c r="D2026" s="22" t="e">
        <f>(C2026-B2026)/C2026</f>
        <v>#N/A</v>
      </c>
      <c r="E2026" t="s">
        <v>64</v>
      </c>
      <c r="F2026" t="s">
        <v>134</v>
      </c>
      <c r="G2026" t="s">
        <v>540</v>
      </c>
      <c r="H2026" t="s">
        <v>185</v>
      </c>
      <c r="I2026">
        <v>1</v>
      </c>
      <c r="J2026">
        <v>20</v>
      </c>
      <c r="K2026" s="3">
        <v>0.05</v>
      </c>
      <c r="L2026">
        <v>2.21</v>
      </c>
      <c r="M2026">
        <v>2.21</v>
      </c>
      <c r="N2026">
        <v>2.5</v>
      </c>
    </row>
    <row r="2027" spans="1:14">
      <c r="A2027" t="s">
        <v>2861</v>
      </c>
      <c r="B2027" s="21" t="e">
        <f>VLOOKUP(A:A,'Bing search queries'!B:K,10,FALSE)</f>
        <v>#N/A</v>
      </c>
      <c r="C2027" s="21">
        <v>2.21</v>
      </c>
      <c r="D2027" s="22" t="e">
        <f>(C2027-B2027)/C2027</f>
        <v>#N/A</v>
      </c>
      <c r="E2027" t="s">
        <v>64</v>
      </c>
      <c r="F2027" t="s">
        <v>134</v>
      </c>
      <c r="G2027" t="s">
        <v>558</v>
      </c>
      <c r="H2027" t="s">
        <v>61</v>
      </c>
      <c r="I2027">
        <v>1</v>
      </c>
      <c r="J2027">
        <v>6</v>
      </c>
      <c r="K2027" s="3">
        <v>0.16669999999999999</v>
      </c>
      <c r="L2027">
        <v>2.21</v>
      </c>
      <c r="M2027">
        <v>2.21</v>
      </c>
      <c r="N2027">
        <v>2.5</v>
      </c>
    </row>
    <row r="2028" spans="1:14">
      <c r="A2028" t="s">
        <v>1645</v>
      </c>
      <c r="B2028" s="21" t="e">
        <f>VLOOKUP(A:A,'Bing search queries'!B:K,10,FALSE)</f>
        <v>#N/A</v>
      </c>
      <c r="C2028" s="21">
        <v>2.21</v>
      </c>
      <c r="D2028" s="22" t="e">
        <f>(C2028-B2028)/C2028</f>
        <v>#N/A</v>
      </c>
      <c r="E2028" t="s">
        <v>85</v>
      </c>
      <c r="F2028" t="s">
        <v>121</v>
      </c>
      <c r="G2028" t="s">
        <v>122</v>
      </c>
      <c r="H2028" t="s">
        <v>61</v>
      </c>
      <c r="I2028">
        <v>1</v>
      </c>
      <c r="J2028">
        <v>5</v>
      </c>
      <c r="K2028" s="3">
        <v>0.2</v>
      </c>
      <c r="L2028">
        <v>2.21</v>
      </c>
      <c r="M2028">
        <v>2.21</v>
      </c>
      <c r="N2028">
        <v>1.2</v>
      </c>
    </row>
    <row r="2029" spans="1:14">
      <c r="A2029" t="s">
        <v>889</v>
      </c>
      <c r="B2029" s="21" t="e">
        <f>VLOOKUP(A:A,'Bing search queries'!B:K,10,FALSE)</f>
        <v>#N/A</v>
      </c>
      <c r="C2029" s="21">
        <v>2.21</v>
      </c>
      <c r="D2029" s="22" t="e">
        <f>(C2029-B2029)/C2029</f>
        <v>#N/A</v>
      </c>
      <c r="E2029" t="s">
        <v>64</v>
      </c>
      <c r="F2029" t="s">
        <v>68</v>
      </c>
      <c r="G2029" t="s">
        <v>69</v>
      </c>
      <c r="H2029" t="s">
        <v>61</v>
      </c>
      <c r="I2029">
        <v>1</v>
      </c>
      <c r="J2029">
        <v>3</v>
      </c>
      <c r="K2029" s="3">
        <v>0.33329999999999999</v>
      </c>
      <c r="L2029">
        <v>2.21</v>
      </c>
      <c r="M2029">
        <v>2.21</v>
      </c>
      <c r="N2029">
        <v>5</v>
      </c>
    </row>
    <row r="2030" spans="1:14">
      <c r="A2030" t="s">
        <v>616</v>
      </c>
      <c r="B2030" s="21" t="e">
        <f>VLOOKUP(A:A,'Bing search queries'!B:K,10,FALSE)</f>
        <v>#N/A</v>
      </c>
      <c r="C2030" s="21">
        <v>2.21</v>
      </c>
      <c r="D2030" s="22" t="e">
        <f>(C2030-B2030)/C2030</f>
        <v>#N/A</v>
      </c>
      <c r="E2030" t="s">
        <v>64</v>
      </c>
      <c r="F2030" t="s">
        <v>73</v>
      </c>
      <c r="G2030" t="s">
        <v>74</v>
      </c>
      <c r="H2030" t="s">
        <v>70</v>
      </c>
      <c r="I2030">
        <v>1</v>
      </c>
      <c r="J2030">
        <v>1</v>
      </c>
      <c r="K2030" s="3">
        <v>1</v>
      </c>
      <c r="L2030">
        <v>2.21</v>
      </c>
      <c r="M2030">
        <v>2.21</v>
      </c>
      <c r="N2030">
        <v>4</v>
      </c>
    </row>
    <row r="2031" spans="1:14">
      <c r="A2031" t="s">
        <v>677</v>
      </c>
      <c r="B2031" s="21" t="e">
        <f>VLOOKUP(A:A,'Bing search queries'!B:K,10,FALSE)</f>
        <v>#N/A</v>
      </c>
      <c r="C2031" s="21">
        <v>2.21</v>
      </c>
      <c r="D2031" s="22" t="e">
        <f>(C2031-B2031)/C2031</f>
        <v>#N/A</v>
      </c>
      <c r="E2031" t="s">
        <v>64</v>
      </c>
      <c r="F2031" t="s">
        <v>76</v>
      </c>
      <c r="G2031" t="s">
        <v>284</v>
      </c>
      <c r="H2031" t="s">
        <v>61</v>
      </c>
      <c r="I2031">
        <v>1</v>
      </c>
      <c r="J2031">
        <v>1</v>
      </c>
      <c r="K2031" s="3">
        <v>1</v>
      </c>
      <c r="L2031">
        <v>2.21</v>
      </c>
      <c r="M2031">
        <v>2.21</v>
      </c>
      <c r="N2031">
        <v>2</v>
      </c>
    </row>
    <row r="2032" spans="1:14">
      <c r="A2032" t="s">
        <v>2204</v>
      </c>
      <c r="B2032" s="21" t="e">
        <f>VLOOKUP(A:A,'Bing search queries'!B:K,10,FALSE)</f>
        <v>#N/A</v>
      </c>
      <c r="C2032" s="21">
        <v>2.21</v>
      </c>
      <c r="D2032" s="22" t="e">
        <f>(C2032-B2032)/C2032</f>
        <v>#N/A</v>
      </c>
      <c r="E2032" t="s">
        <v>64</v>
      </c>
      <c r="F2032" t="s">
        <v>76</v>
      </c>
      <c r="G2032" t="s">
        <v>77</v>
      </c>
      <c r="H2032" t="s">
        <v>61</v>
      </c>
      <c r="I2032">
        <v>1</v>
      </c>
      <c r="J2032">
        <v>1</v>
      </c>
      <c r="K2032" s="3">
        <v>1</v>
      </c>
      <c r="L2032">
        <v>2.21</v>
      </c>
      <c r="M2032">
        <v>2.21</v>
      </c>
      <c r="N2032">
        <v>6</v>
      </c>
    </row>
    <row r="2033" spans="1:14">
      <c r="A2033" t="s">
        <v>2938</v>
      </c>
      <c r="B2033" s="21" t="e">
        <f>VLOOKUP(A:A,'Bing search queries'!B:K,10,FALSE)</f>
        <v>#N/A</v>
      </c>
      <c r="C2033" s="21">
        <v>2.21</v>
      </c>
      <c r="D2033" s="22" t="e">
        <f>(C2033-B2033)/C2033</f>
        <v>#N/A</v>
      </c>
      <c r="E2033" t="s">
        <v>64</v>
      </c>
      <c r="F2033" t="s">
        <v>134</v>
      </c>
      <c r="G2033" t="s">
        <v>255</v>
      </c>
      <c r="H2033" t="s">
        <v>83</v>
      </c>
      <c r="I2033">
        <v>1</v>
      </c>
      <c r="J2033">
        <v>1</v>
      </c>
      <c r="K2033" s="3">
        <v>1</v>
      </c>
      <c r="L2033">
        <v>2.21</v>
      </c>
      <c r="M2033">
        <v>2.21</v>
      </c>
      <c r="N2033">
        <v>2</v>
      </c>
    </row>
    <row r="2034" spans="1:14">
      <c r="A2034" t="s">
        <v>2051</v>
      </c>
      <c r="B2034" s="21" t="e">
        <f>VLOOKUP(A:A,'Bing search queries'!B:K,10,FALSE)</f>
        <v>#N/A</v>
      </c>
      <c r="C2034" s="21">
        <v>2.2000000000000002</v>
      </c>
      <c r="D2034" s="22" t="e">
        <f>(C2034-B2034)/C2034</f>
        <v>#N/A</v>
      </c>
      <c r="E2034" t="s">
        <v>64</v>
      </c>
      <c r="F2034" t="s">
        <v>134</v>
      </c>
      <c r="G2034" t="s">
        <v>146</v>
      </c>
      <c r="H2034" t="s">
        <v>61</v>
      </c>
      <c r="I2034">
        <v>1</v>
      </c>
      <c r="J2034">
        <v>28</v>
      </c>
      <c r="K2034" s="3">
        <v>3.5700000000000003E-2</v>
      </c>
      <c r="L2034">
        <v>2.2000000000000002</v>
      </c>
      <c r="M2034">
        <v>2.2000000000000002</v>
      </c>
      <c r="N2034">
        <v>2.7</v>
      </c>
    </row>
    <row r="2035" spans="1:14">
      <c r="A2035" t="s">
        <v>1228</v>
      </c>
      <c r="B2035" s="21" t="e">
        <f>VLOOKUP(A:A,'Bing search queries'!B:K,10,FALSE)</f>
        <v>#N/A</v>
      </c>
      <c r="C2035" s="21">
        <v>2.2000000000000002</v>
      </c>
      <c r="D2035" s="22" t="e">
        <f>(C2035-B2035)/C2035</f>
        <v>#N/A</v>
      </c>
      <c r="E2035" t="s">
        <v>64</v>
      </c>
      <c r="F2035" t="s">
        <v>134</v>
      </c>
      <c r="G2035" t="s">
        <v>558</v>
      </c>
      <c r="H2035" t="s">
        <v>61</v>
      </c>
      <c r="I2035">
        <v>1</v>
      </c>
      <c r="J2035">
        <v>9</v>
      </c>
      <c r="K2035" s="3">
        <v>0.1111</v>
      </c>
      <c r="L2035">
        <v>2.2000000000000002</v>
      </c>
      <c r="M2035">
        <v>2.2000000000000002</v>
      </c>
      <c r="N2035">
        <v>1.7</v>
      </c>
    </row>
    <row r="2036" spans="1:14">
      <c r="A2036" t="s">
        <v>1589</v>
      </c>
      <c r="B2036" s="21" t="e">
        <f>VLOOKUP(A:A,'Bing search queries'!B:K,10,FALSE)</f>
        <v>#N/A</v>
      </c>
      <c r="C2036" s="21">
        <v>2.2000000000000002</v>
      </c>
      <c r="D2036" s="22" t="e">
        <f>(C2036-B2036)/C2036</f>
        <v>#N/A</v>
      </c>
      <c r="E2036" t="s">
        <v>64</v>
      </c>
      <c r="F2036" t="s">
        <v>134</v>
      </c>
      <c r="G2036" t="s">
        <v>219</v>
      </c>
      <c r="H2036" t="s">
        <v>61</v>
      </c>
      <c r="I2036">
        <v>1</v>
      </c>
      <c r="J2036">
        <v>8</v>
      </c>
      <c r="K2036" s="3">
        <v>0.125</v>
      </c>
      <c r="L2036">
        <v>2.2000000000000002</v>
      </c>
      <c r="M2036">
        <v>2.2000000000000002</v>
      </c>
      <c r="N2036">
        <v>3</v>
      </c>
    </row>
    <row r="2037" spans="1:14">
      <c r="A2037" t="s">
        <v>1813</v>
      </c>
      <c r="B2037" s="21" t="e">
        <f>VLOOKUP(A:A,'Bing search queries'!B:K,10,FALSE)</f>
        <v>#N/A</v>
      </c>
      <c r="C2037" s="21">
        <v>2.2000000000000002</v>
      </c>
      <c r="D2037" s="22" t="e">
        <f>(C2037-B2037)/C2037</f>
        <v>#N/A</v>
      </c>
      <c r="E2037" t="s">
        <v>64</v>
      </c>
      <c r="F2037" t="s">
        <v>134</v>
      </c>
      <c r="G2037" t="s">
        <v>146</v>
      </c>
      <c r="H2037" t="s">
        <v>61</v>
      </c>
      <c r="I2037">
        <v>1</v>
      </c>
      <c r="J2037">
        <v>6</v>
      </c>
      <c r="K2037" s="3">
        <v>0.16669999999999999</v>
      </c>
      <c r="L2037">
        <v>2.2000000000000002</v>
      </c>
      <c r="M2037">
        <v>2.2000000000000002</v>
      </c>
      <c r="N2037">
        <v>3</v>
      </c>
    </row>
    <row r="2038" spans="1:14">
      <c r="A2038" t="s">
        <v>1207</v>
      </c>
      <c r="B2038" s="21" t="e">
        <f>VLOOKUP(A:A,'Bing search queries'!B:K,10,FALSE)</f>
        <v>#N/A</v>
      </c>
      <c r="C2038" s="21">
        <v>2.2000000000000002</v>
      </c>
      <c r="D2038" s="22" t="e">
        <f>(C2038-B2038)/C2038</f>
        <v>#N/A</v>
      </c>
      <c r="E2038" t="s">
        <v>64</v>
      </c>
      <c r="F2038" t="s">
        <v>134</v>
      </c>
      <c r="G2038" t="s">
        <v>838</v>
      </c>
      <c r="H2038" t="s">
        <v>61</v>
      </c>
      <c r="I2038">
        <v>1</v>
      </c>
      <c r="J2038">
        <v>5</v>
      </c>
      <c r="K2038" s="3">
        <v>0.2</v>
      </c>
      <c r="L2038">
        <v>2.2000000000000002</v>
      </c>
      <c r="M2038">
        <v>2.2000000000000002</v>
      </c>
      <c r="N2038">
        <v>1.4</v>
      </c>
    </row>
    <row r="2039" spans="1:14">
      <c r="A2039" t="s">
        <v>2873</v>
      </c>
      <c r="B2039" s="21" t="e">
        <f>VLOOKUP(A:A,'Bing search queries'!B:K,10,FALSE)</f>
        <v>#N/A</v>
      </c>
      <c r="C2039" s="21">
        <v>2.2000000000000002</v>
      </c>
      <c r="D2039" s="22" t="e">
        <f>(C2039-B2039)/C2039</f>
        <v>#N/A</v>
      </c>
      <c r="E2039" t="s">
        <v>64</v>
      </c>
      <c r="F2039" t="s">
        <v>97</v>
      </c>
      <c r="G2039" t="s">
        <v>184</v>
      </c>
      <c r="H2039" t="s">
        <v>61</v>
      </c>
      <c r="I2039">
        <v>1</v>
      </c>
      <c r="J2039">
        <v>1</v>
      </c>
      <c r="K2039" s="3">
        <v>1</v>
      </c>
      <c r="L2039">
        <v>2.2000000000000002</v>
      </c>
      <c r="M2039">
        <v>2.2000000000000002</v>
      </c>
      <c r="N2039">
        <v>1</v>
      </c>
    </row>
    <row r="2040" spans="1:14">
      <c r="A2040" t="s">
        <v>2961</v>
      </c>
      <c r="B2040" s="21" t="e">
        <f>VLOOKUP(A:A,'Bing search queries'!B:K,10,FALSE)</f>
        <v>#N/A</v>
      </c>
      <c r="C2040" s="21">
        <v>2.2000000000000002</v>
      </c>
      <c r="D2040" s="22" t="e">
        <f>(C2040-B2040)/C2040</f>
        <v>#N/A</v>
      </c>
      <c r="E2040" t="s">
        <v>64</v>
      </c>
      <c r="F2040" t="s">
        <v>134</v>
      </c>
      <c r="G2040" t="s">
        <v>556</v>
      </c>
      <c r="H2040" t="s">
        <v>61</v>
      </c>
      <c r="I2040">
        <v>1</v>
      </c>
      <c r="J2040">
        <v>1</v>
      </c>
      <c r="K2040" s="3">
        <v>1</v>
      </c>
      <c r="L2040">
        <v>2.2000000000000002</v>
      </c>
      <c r="M2040">
        <v>2.2000000000000002</v>
      </c>
      <c r="N2040">
        <v>2</v>
      </c>
    </row>
    <row r="2041" spans="1:14">
      <c r="A2041" t="s">
        <v>2872</v>
      </c>
      <c r="B2041" s="21">
        <f>VLOOKUP(A:A,'Bing search queries'!B:K,10,FALSE)</f>
        <v>2.54</v>
      </c>
      <c r="C2041" s="21">
        <v>2.19</v>
      </c>
      <c r="D2041" s="22">
        <f>(C2041-B2041)/C2041</f>
        <v>-0.15981735159817356</v>
      </c>
      <c r="E2041" t="s">
        <v>64</v>
      </c>
      <c r="F2041" t="s">
        <v>134</v>
      </c>
      <c r="G2041" t="s">
        <v>138</v>
      </c>
      <c r="H2041" t="s">
        <v>61</v>
      </c>
      <c r="I2041">
        <v>1</v>
      </c>
      <c r="J2041">
        <v>9</v>
      </c>
      <c r="K2041" s="3">
        <v>0.1111</v>
      </c>
      <c r="L2041">
        <v>2.19</v>
      </c>
      <c r="M2041">
        <v>2.19</v>
      </c>
      <c r="N2041">
        <v>1.1000000000000001</v>
      </c>
    </row>
    <row r="2042" spans="1:14">
      <c r="A2042" t="s">
        <v>2445</v>
      </c>
      <c r="B2042" s="21" t="e">
        <f>VLOOKUP(A:A,'Bing search queries'!B:K,10,FALSE)</f>
        <v>#N/A</v>
      </c>
      <c r="C2042" s="21">
        <v>2.19</v>
      </c>
      <c r="D2042" s="22" t="e">
        <f>(C2042-B2042)/C2042</f>
        <v>#N/A</v>
      </c>
      <c r="E2042" t="s">
        <v>85</v>
      </c>
      <c r="F2042" t="s">
        <v>154</v>
      </c>
      <c r="G2042" t="s">
        <v>155</v>
      </c>
      <c r="H2042" t="s">
        <v>70</v>
      </c>
      <c r="I2042">
        <v>1</v>
      </c>
      <c r="J2042">
        <v>6</v>
      </c>
      <c r="K2042" s="3">
        <v>0.16669999999999999</v>
      </c>
      <c r="L2042">
        <v>2.19</v>
      </c>
      <c r="M2042">
        <v>2.19</v>
      </c>
      <c r="N2042">
        <v>1</v>
      </c>
    </row>
    <row r="2043" spans="1:14">
      <c r="A2043" t="s">
        <v>391</v>
      </c>
      <c r="B2043" s="21" t="e">
        <f>VLOOKUP(A:A,'Bing search queries'!B:K,10,FALSE)</f>
        <v>#N/A</v>
      </c>
      <c r="C2043" s="21">
        <v>2.19</v>
      </c>
      <c r="D2043" s="22" t="e">
        <f>(C2043-B2043)/C2043</f>
        <v>#N/A</v>
      </c>
      <c r="E2043" t="s">
        <v>64</v>
      </c>
      <c r="F2043" t="s">
        <v>68</v>
      </c>
      <c r="G2043" t="s">
        <v>158</v>
      </c>
      <c r="H2043" t="s">
        <v>61</v>
      </c>
      <c r="I2043">
        <v>1</v>
      </c>
      <c r="J2043">
        <v>3</v>
      </c>
      <c r="K2043" s="3">
        <v>0.33329999999999999</v>
      </c>
      <c r="L2043">
        <v>2.19</v>
      </c>
      <c r="M2043">
        <v>2.19</v>
      </c>
      <c r="N2043">
        <v>5</v>
      </c>
    </row>
    <row r="2044" spans="1:14">
      <c r="A2044" t="s">
        <v>2886</v>
      </c>
      <c r="B2044" s="21" t="e">
        <f>VLOOKUP(A:A,'Bing search queries'!B:K,10,FALSE)</f>
        <v>#N/A</v>
      </c>
      <c r="C2044" s="21">
        <v>2.19</v>
      </c>
      <c r="D2044" s="22" t="e">
        <f>(C2044-B2044)/C2044</f>
        <v>#N/A</v>
      </c>
      <c r="E2044" t="s">
        <v>85</v>
      </c>
      <c r="F2044" t="s">
        <v>110</v>
      </c>
      <c r="G2044" t="s">
        <v>111</v>
      </c>
      <c r="H2044" t="s">
        <v>83</v>
      </c>
      <c r="I2044">
        <v>1</v>
      </c>
      <c r="J2044">
        <v>2</v>
      </c>
      <c r="K2044" s="3">
        <v>0.5</v>
      </c>
      <c r="L2044">
        <v>2.19</v>
      </c>
      <c r="M2044">
        <v>2.19</v>
      </c>
      <c r="N2044">
        <v>1</v>
      </c>
    </row>
    <row r="2045" spans="1:14">
      <c r="A2045" t="s">
        <v>1050</v>
      </c>
      <c r="B2045" s="21" t="e">
        <f>VLOOKUP(A:A,'Bing search queries'!B:K,10,FALSE)</f>
        <v>#N/A</v>
      </c>
      <c r="C2045" s="21">
        <v>2.19</v>
      </c>
      <c r="D2045" s="22" t="e">
        <f>(C2045-B2045)/C2045</f>
        <v>#N/A</v>
      </c>
      <c r="E2045" t="s">
        <v>64</v>
      </c>
      <c r="F2045" t="s">
        <v>68</v>
      </c>
      <c r="G2045" t="s">
        <v>69</v>
      </c>
      <c r="H2045" t="s">
        <v>61</v>
      </c>
      <c r="I2045">
        <v>1</v>
      </c>
      <c r="J2045">
        <v>1</v>
      </c>
      <c r="K2045" s="3">
        <v>1</v>
      </c>
      <c r="L2045">
        <v>2.19</v>
      </c>
      <c r="M2045">
        <v>2.19</v>
      </c>
      <c r="N2045">
        <v>2</v>
      </c>
    </row>
    <row r="2046" spans="1:14">
      <c r="A2046" t="s">
        <v>1806</v>
      </c>
      <c r="B2046" s="21" t="e">
        <f>VLOOKUP(A:A,'Bing search queries'!B:K,10,FALSE)</f>
        <v>#N/A</v>
      </c>
      <c r="C2046" s="21">
        <v>2.1800000000000002</v>
      </c>
      <c r="D2046" s="22" t="e">
        <f>(C2046-B2046)/C2046</f>
        <v>#N/A</v>
      </c>
      <c r="E2046" t="s">
        <v>64</v>
      </c>
      <c r="F2046" t="s">
        <v>76</v>
      </c>
      <c r="G2046" t="s">
        <v>211</v>
      </c>
      <c r="H2046" t="s">
        <v>61</v>
      </c>
      <c r="I2046">
        <v>1</v>
      </c>
      <c r="J2046">
        <v>32</v>
      </c>
      <c r="K2046" s="3">
        <v>3.1199999999999999E-2</v>
      </c>
      <c r="L2046">
        <v>2.1800000000000002</v>
      </c>
      <c r="M2046">
        <v>2.1800000000000002</v>
      </c>
      <c r="N2046">
        <v>5.8</v>
      </c>
    </row>
    <row r="2047" spans="1:14">
      <c r="A2047" t="s">
        <v>1098</v>
      </c>
      <c r="B2047" s="21" t="e">
        <f>VLOOKUP(A:A,'Bing search queries'!B:K,10,FALSE)</f>
        <v>#N/A</v>
      </c>
      <c r="C2047" s="21">
        <v>2.1800000000000002</v>
      </c>
      <c r="D2047" s="22" t="e">
        <f>(C2047-B2047)/C2047</f>
        <v>#N/A</v>
      </c>
      <c r="E2047" t="s">
        <v>64</v>
      </c>
      <c r="F2047" t="s">
        <v>68</v>
      </c>
      <c r="G2047" t="s">
        <v>158</v>
      </c>
      <c r="H2047" t="s">
        <v>61</v>
      </c>
      <c r="I2047">
        <v>1</v>
      </c>
      <c r="J2047">
        <v>9</v>
      </c>
      <c r="K2047" s="3">
        <v>0.1111</v>
      </c>
      <c r="L2047">
        <v>2.1800000000000002</v>
      </c>
      <c r="M2047">
        <v>2.1800000000000002</v>
      </c>
      <c r="N2047">
        <v>2.7</v>
      </c>
    </row>
    <row r="2048" spans="1:14">
      <c r="A2048" t="s">
        <v>529</v>
      </c>
      <c r="B2048" s="21" t="e">
        <f>VLOOKUP(A:A,'Bing search queries'!B:K,10,FALSE)</f>
        <v>#N/A</v>
      </c>
      <c r="C2048" s="21">
        <v>2.1800000000000002</v>
      </c>
      <c r="D2048" s="22" t="e">
        <f>(C2048-B2048)/C2048</f>
        <v>#N/A</v>
      </c>
      <c r="E2048" t="s">
        <v>85</v>
      </c>
      <c r="F2048" t="s">
        <v>154</v>
      </c>
      <c r="G2048" t="s">
        <v>155</v>
      </c>
      <c r="H2048" t="s">
        <v>70</v>
      </c>
      <c r="I2048">
        <v>1</v>
      </c>
      <c r="J2048">
        <v>1</v>
      </c>
      <c r="K2048" s="3">
        <v>1</v>
      </c>
      <c r="L2048">
        <v>2.1800000000000002</v>
      </c>
      <c r="M2048">
        <v>2.1800000000000002</v>
      </c>
      <c r="N2048">
        <v>1</v>
      </c>
    </row>
    <row r="2049" spans="1:14">
      <c r="A2049" t="s">
        <v>1922</v>
      </c>
      <c r="B2049" s="21" t="e">
        <f>VLOOKUP(A:A,'Bing search queries'!B:K,10,FALSE)</f>
        <v>#N/A</v>
      </c>
      <c r="C2049" s="21">
        <v>2.1800000000000002</v>
      </c>
      <c r="D2049" s="22" t="e">
        <f>(C2049-B2049)/C2049</f>
        <v>#N/A</v>
      </c>
      <c r="E2049" t="s">
        <v>64</v>
      </c>
      <c r="F2049" t="s">
        <v>68</v>
      </c>
      <c r="G2049" t="s">
        <v>69</v>
      </c>
      <c r="H2049" t="s">
        <v>61</v>
      </c>
      <c r="I2049">
        <v>1</v>
      </c>
      <c r="J2049">
        <v>1</v>
      </c>
      <c r="K2049" s="3">
        <v>1</v>
      </c>
      <c r="L2049">
        <v>2.1800000000000002</v>
      </c>
      <c r="M2049">
        <v>2.1800000000000002</v>
      </c>
      <c r="N2049">
        <v>1</v>
      </c>
    </row>
    <row r="2050" spans="1:14">
      <c r="A2050" t="s">
        <v>2257</v>
      </c>
      <c r="B2050" s="21" t="e">
        <f>VLOOKUP(A:A,'Bing search queries'!B:K,10,FALSE)</f>
        <v>#N/A</v>
      </c>
      <c r="C2050" s="21">
        <v>2.1800000000000002</v>
      </c>
      <c r="D2050" s="22" t="e">
        <f>(C2050-B2050)/C2050</f>
        <v>#N/A</v>
      </c>
      <c r="E2050" t="s">
        <v>64</v>
      </c>
      <c r="F2050" t="s">
        <v>68</v>
      </c>
      <c r="G2050" t="s">
        <v>158</v>
      </c>
      <c r="H2050" t="s">
        <v>61</v>
      </c>
      <c r="I2050">
        <v>1</v>
      </c>
      <c r="J2050">
        <v>1</v>
      </c>
      <c r="K2050" s="3">
        <v>1</v>
      </c>
      <c r="L2050">
        <v>2.1800000000000002</v>
      </c>
      <c r="M2050">
        <v>2.1800000000000002</v>
      </c>
      <c r="N2050">
        <v>2</v>
      </c>
    </row>
    <row r="2051" spans="1:14">
      <c r="A2051" t="s">
        <v>552</v>
      </c>
      <c r="B2051" s="21" t="e">
        <f>VLOOKUP(A:A,'Bing search queries'!B:K,10,FALSE)</f>
        <v>#N/A</v>
      </c>
      <c r="C2051" s="21">
        <v>2.17</v>
      </c>
      <c r="D2051" s="22" t="e">
        <f>(C2051-B2051)/C2051</f>
        <v>#N/A</v>
      </c>
      <c r="E2051" t="s">
        <v>64</v>
      </c>
      <c r="F2051" t="s">
        <v>68</v>
      </c>
      <c r="G2051" t="s">
        <v>69</v>
      </c>
      <c r="H2051" t="s">
        <v>61</v>
      </c>
      <c r="I2051">
        <v>1</v>
      </c>
      <c r="J2051">
        <v>9</v>
      </c>
      <c r="K2051" s="3">
        <v>0.1111</v>
      </c>
      <c r="L2051">
        <v>2.17</v>
      </c>
      <c r="M2051">
        <v>2.17</v>
      </c>
      <c r="N2051">
        <v>2.7</v>
      </c>
    </row>
    <row r="2052" spans="1:14">
      <c r="A2052" t="s">
        <v>954</v>
      </c>
      <c r="B2052" s="21" t="e">
        <f>VLOOKUP(A:A,'Bing search queries'!B:K,10,FALSE)</f>
        <v>#N/A</v>
      </c>
      <c r="C2052" s="21">
        <v>2.17</v>
      </c>
      <c r="D2052" s="22" t="e">
        <f>(C2052-B2052)/C2052</f>
        <v>#N/A</v>
      </c>
      <c r="E2052" t="s">
        <v>64</v>
      </c>
      <c r="F2052" t="s">
        <v>68</v>
      </c>
      <c r="G2052" t="s">
        <v>69</v>
      </c>
      <c r="H2052" t="s">
        <v>61</v>
      </c>
      <c r="I2052">
        <v>1</v>
      </c>
      <c r="J2052">
        <v>3</v>
      </c>
      <c r="K2052" s="3">
        <v>0.33329999999999999</v>
      </c>
      <c r="L2052">
        <v>2.17</v>
      </c>
      <c r="M2052">
        <v>2.17</v>
      </c>
      <c r="N2052">
        <v>2</v>
      </c>
    </row>
    <row r="2053" spans="1:14">
      <c r="A2053" t="s">
        <v>787</v>
      </c>
      <c r="B2053" s="21" t="e">
        <f>VLOOKUP(A:A,'Bing search queries'!B:K,10,FALSE)</f>
        <v>#N/A</v>
      </c>
      <c r="C2053" s="21">
        <v>2.17</v>
      </c>
      <c r="D2053" s="22" t="e">
        <f>(C2053-B2053)/C2053</f>
        <v>#N/A</v>
      </c>
      <c r="E2053" t="s">
        <v>64</v>
      </c>
      <c r="F2053" t="s">
        <v>68</v>
      </c>
      <c r="G2053" t="s">
        <v>69</v>
      </c>
      <c r="H2053" t="s">
        <v>61</v>
      </c>
      <c r="I2053">
        <v>1</v>
      </c>
      <c r="J2053">
        <v>2</v>
      </c>
      <c r="K2053" s="3">
        <v>0.5</v>
      </c>
      <c r="L2053">
        <v>2.17</v>
      </c>
      <c r="M2053">
        <v>2.17</v>
      </c>
      <c r="N2053">
        <v>2.5</v>
      </c>
    </row>
    <row r="2054" spans="1:14">
      <c r="A2054" t="s">
        <v>1020</v>
      </c>
      <c r="B2054" s="21" t="e">
        <f>VLOOKUP(A:A,'Bing search queries'!B:K,10,FALSE)</f>
        <v>#N/A</v>
      </c>
      <c r="C2054" s="21">
        <v>2.17</v>
      </c>
      <c r="D2054" s="22" t="e">
        <f>(C2054-B2054)/C2054</f>
        <v>#N/A</v>
      </c>
      <c r="E2054" t="s">
        <v>64</v>
      </c>
      <c r="F2054" t="s">
        <v>68</v>
      </c>
      <c r="G2054" t="s">
        <v>1021</v>
      </c>
      <c r="H2054" t="s">
        <v>83</v>
      </c>
      <c r="I2054">
        <v>1</v>
      </c>
      <c r="J2054">
        <v>1</v>
      </c>
      <c r="K2054" s="3">
        <v>1</v>
      </c>
      <c r="L2054">
        <v>2.17</v>
      </c>
      <c r="M2054">
        <v>2.17</v>
      </c>
      <c r="N2054">
        <v>1</v>
      </c>
    </row>
    <row r="2055" spans="1:14">
      <c r="A2055" t="s">
        <v>2802</v>
      </c>
      <c r="B2055" s="21" t="e">
        <f>VLOOKUP(A:A,'Bing search queries'!B:K,10,FALSE)</f>
        <v>#N/A</v>
      </c>
      <c r="C2055" s="21">
        <v>2.17</v>
      </c>
      <c r="D2055" s="22" t="e">
        <f>(C2055-B2055)/C2055</f>
        <v>#N/A</v>
      </c>
      <c r="E2055" t="s">
        <v>64</v>
      </c>
      <c r="F2055" t="s">
        <v>68</v>
      </c>
      <c r="G2055" t="s">
        <v>69</v>
      </c>
      <c r="H2055" t="s">
        <v>61</v>
      </c>
      <c r="I2055">
        <v>1</v>
      </c>
      <c r="J2055">
        <v>1</v>
      </c>
      <c r="K2055" s="3">
        <v>1</v>
      </c>
      <c r="L2055">
        <v>2.17</v>
      </c>
      <c r="M2055">
        <v>2.17</v>
      </c>
      <c r="N2055">
        <v>2</v>
      </c>
    </row>
    <row r="2056" spans="1:14">
      <c r="A2056" t="s">
        <v>1236</v>
      </c>
      <c r="B2056" s="21" t="e">
        <f>VLOOKUP(A:A,'Bing search queries'!B:K,10,FALSE)</f>
        <v>#N/A</v>
      </c>
      <c r="C2056" s="21">
        <v>2.16</v>
      </c>
      <c r="D2056" s="22" t="e">
        <f>(C2056-B2056)/C2056</f>
        <v>#N/A</v>
      </c>
      <c r="E2056" t="s">
        <v>64</v>
      </c>
      <c r="F2056" t="s">
        <v>68</v>
      </c>
      <c r="G2056" t="s">
        <v>158</v>
      </c>
      <c r="H2056" t="s">
        <v>61</v>
      </c>
      <c r="I2056">
        <v>1</v>
      </c>
      <c r="J2056">
        <v>4</v>
      </c>
      <c r="K2056" s="3">
        <v>0.25</v>
      </c>
      <c r="L2056">
        <v>2.16</v>
      </c>
      <c r="M2056">
        <v>2.16</v>
      </c>
      <c r="N2056">
        <v>3.8</v>
      </c>
    </row>
    <row r="2057" spans="1:14">
      <c r="A2057" t="s">
        <v>1486</v>
      </c>
      <c r="B2057" s="21" t="e">
        <f>VLOOKUP(A:A,'Bing search queries'!B:K,10,FALSE)</f>
        <v>#N/A</v>
      </c>
      <c r="C2057" s="21">
        <v>2.16</v>
      </c>
      <c r="D2057" s="22" t="e">
        <f>(C2057-B2057)/C2057</f>
        <v>#N/A</v>
      </c>
      <c r="E2057" t="s">
        <v>64</v>
      </c>
      <c r="F2057" t="s">
        <v>68</v>
      </c>
      <c r="G2057" t="s">
        <v>69</v>
      </c>
      <c r="H2057" t="s">
        <v>61</v>
      </c>
      <c r="I2057">
        <v>1</v>
      </c>
      <c r="J2057">
        <v>2</v>
      </c>
      <c r="K2057" s="3">
        <v>0.5</v>
      </c>
      <c r="L2057">
        <v>2.16</v>
      </c>
      <c r="M2057">
        <v>2.16</v>
      </c>
      <c r="N2057">
        <v>5</v>
      </c>
    </row>
    <row r="2058" spans="1:14">
      <c r="A2058" t="s">
        <v>192</v>
      </c>
      <c r="B2058" s="21" t="e">
        <f>VLOOKUP(A:A,'Bing search queries'!B:K,10,FALSE)</f>
        <v>#N/A</v>
      </c>
      <c r="C2058" s="21">
        <v>2.16</v>
      </c>
      <c r="D2058" s="22" t="e">
        <f>(C2058-B2058)/C2058</f>
        <v>#N/A</v>
      </c>
      <c r="E2058" t="s">
        <v>64</v>
      </c>
      <c r="F2058" t="s">
        <v>68</v>
      </c>
      <c r="G2058" t="s">
        <v>69</v>
      </c>
      <c r="H2058" t="s">
        <v>61</v>
      </c>
      <c r="I2058">
        <v>1</v>
      </c>
      <c r="J2058">
        <v>1</v>
      </c>
      <c r="K2058" s="3">
        <v>1</v>
      </c>
      <c r="L2058">
        <v>2.16</v>
      </c>
      <c r="M2058">
        <v>2.16</v>
      </c>
      <c r="N2058">
        <v>2</v>
      </c>
    </row>
    <row r="2059" spans="1:14">
      <c r="A2059" t="s">
        <v>579</v>
      </c>
      <c r="B2059" s="21" t="e">
        <f>VLOOKUP(A:A,'Bing search queries'!B:K,10,FALSE)</f>
        <v>#N/A</v>
      </c>
      <c r="C2059" s="21">
        <v>2.16</v>
      </c>
      <c r="D2059" s="22" t="e">
        <f>(C2059-B2059)/C2059</f>
        <v>#N/A</v>
      </c>
      <c r="E2059" t="s">
        <v>64</v>
      </c>
      <c r="F2059" t="s">
        <v>134</v>
      </c>
      <c r="G2059" t="s">
        <v>219</v>
      </c>
      <c r="H2059" t="s">
        <v>61</v>
      </c>
      <c r="I2059">
        <v>1</v>
      </c>
      <c r="J2059">
        <v>1</v>
      </c>
      <c r="K2059" s="3">
        <v>1</v>
      </c>
      <c r="L2059">
        <v>2.16</v>
      </c>
      <c r="M2059">
        <v>2.16</v>
      </c>
      <c r="N2059">
        <v>2</v>
      </c>
    </row>
    <row r="2060" spans="1:14">
      <c r="A2060" t="s">
        <v>715</v>
      </c>
      <c r="B2060" s="21" t="e">
        <f>VLOOKUP(A:A,'Bing search queries'!B:K,10,FALSE)</f>
        <v>#N/A</v>
      </c>
      <c r="C2060" s="21">
        <v>2.16</v>
      </c>
      <c r="D2060" s="22" t="e">
        <f>(C2060-B2060)/C2060</f>
        <v>#N/A</v>
      </c>
      <c r="E2060" t="s">
        <v>64</v>
      </c>
      <c r="F2060" t="s">
        <v>68</v>
      </c>
      <c r="G2060" t="s">
        <v>69</v>
      </c>
      <c r="H2060" t="s">
        <v>78</v>
      </c>
      <c r="I2060">
        <v>1</v>
      </c>
      <c r="J2060">
        <v>1</v>
      </c>
      <c r="K2060" s="3">
        <v>1</v>
      </c>
      <c r="L2060">
        <v>2.16</v>
      </c>
      <c r="M2060">
        <v>2.16</v>
      </c>
      <c r="N2060">
        <v>2</v>
      </c>
    </row>
    <row r="2061" spans="1:14">
      <c r="A2061" t="s">
        <v>1039</v>
      </c>
      <c r="B2061" s="21" t="e">
        <f>VLOOKUP(A:A,'Bing search queries'!B:K,10,FALSE)</f>
        <v>#N/A</v>
      </c>
      <c r="C2061" s="21">
        <v>2.16</v>
      </c>
      <c r="D2061" s="22" t="e">
        <f>(C2061-B2061)/C2061</f>
        <v>#N/A</v>
      </c>
      <c r="E2061" t="s">
        <v>64</v>
      </c>
      <c r="F2061" t="s">
        <v>68</v>
      </c>
      <c r="G2061" t="s">
        <v>158</v>
      </c>
      <c r="H2061" t="s">
        <v>61</v>
      </c>
      <c r="I2061">
        <v>1</v>
      </c>
      <c r="J2061">
        <v>1</v>
      </c>
      <c r="K2061" s="3">
        <v>1</v>
      </c>
      <c r="L2061">
        <v>2.16</v>
      </c>
      <c r="M2061">
        <v>2.16</v>
      </c>
      <c r="N2061">
        <v>2</v>
      </c>
    </row>
    <row r="2062" spans="1:14">
      <c r="A2062" t="s">
        <v>2755</v>
      </c>
      <c r="B2062" s="21" t="e">
        <f>VLOOKUP(A:A,'Bing search queries'!B:K,10,FALSE)</f>
        <v>#N/A</v>
      </c>
      <c r="C2062" s="21">
        <v>2.16</v>
      </c>
      <c r="D2062" s="22" t="e">
        <f>(C2062-B2062)/C2062</f>
        <v>#N/A</v>
      </c>
      <c r="E2062" t="s">
        <v>64</v>
      </c>
      <c r="F2062" t="s">
        <v>80</v>
      </c>
      <c r="G2062" t="s">
        <v>81</v>
      </c>
      <c r="H2062" t="s">
        <v>61</v>
      </c>
      <c r="I2062">
        <v>1</v>
      </c>
      <c r="J2062">
        <v>1</v>
      </c>
      <c r="K2062" s="3">
        <v>1</v>
      </c>
      <c r="L2062">
        <v>2.16</v>
      </c>
      <c r="M2062">
        <v>2.16</v>
      </c>
      <c r="N2062">
        <v>2</v>
      </c>
    </row>
    <row r="2063" spans="1:14">
      <c r="A2063" t="s">
        <v>2978</v>
      </c>
      <c r="B2063" s="21" t="e">
        <f>VLOOKUP(A:A,'Bing search queries'!B:K,10,FALSE)</f>
        <v>#N/A</v>
      </c>
      <c r="C2063" s="21">
        <v>2.16</v>
      </c>
      <c r="D2063" s="22" t="e">
        <f>(C2063-B2063)/C2063</f>
        <v>#N/A</v>
      </c>
      <c r="E2063" t="s">
        <v>64</v>
      </c>
      <c r="F2063" t="s">
        <v>80</v>
      </c>
      <c r="G2063" t="s">
        <v>160</v>
      </c>
      <c r="H2063" t="s">
        <v>61</v>
      </c>
      <c r="I2063">
        <v>1</v>
      </c>
      <c r="J2063">
        <v>1</v>
      </c>
      <c r="K2063" s="3">
        <v>1</v>
      </c>
      <c r="L2063">
        <v>2.16</v>
      </c>
      <c r="M2063">
        <v>2.16</v>
      </c>
      <c r="N2063">
        <v>3</v>
      </c>
    </row>
    <row r="2064" spans="1:14">
      <c r="A2064" t="s">
        <v>1818</v>
      </c>
      <c r="B2064" s="21" t="e">
        <f>VLOOKUP(A:A,'Bing search queries'!B:K,10,FALSE)</f>
        <v>#N/A</v>
      </c>
      <c r="C2064" s="21">
        <v>2.15</v>
      </c>
      <c r="D2064" s="22" t="e">
        <f>(C2064-B2064)/C2064</f>
        <v>#N/A</v>
      </c>
      <c r="E2064" t="s">
        <v>64</v>
      </c>
      <c r="F2064" t="s">
        <v>65</v>
      </c>
      <c r="G2064" t="s">
        <v>66</v>
      </c>
      <c r="H2064" t="s">
        <v>61</v>
      </c>
      <c r="I2064">
        <v>1</v>
      </c>
      <c r="J2064">
        <v>8</v>
      </c>
      <c r="K2064" s="3">
        <v>0.125</v>
      </c>
      <c r="L2064">
        <v>2.15</v>
      </c>
      <c r="M2064">
        <v>2.15</v>
      </c>
      <c r="N2064">
        <v>1</v>
      </c>
    </row>
    <row r="2065" spans="1:14">
      <c r="A2065" t="s">
        <v>2034</v>
      </c>
      <c r="B2065" s="21" t="e">
        <f>VLOOKUP(A:A,'Bing search queries'!B:K,10,FALSE)</f>
        <v>#N/A</v>
      </c>
      <c r="C2065" s="21">
        <v>2.15</v>
      </c>
      <c r="D2065" s="22" t="e">
        <f>(C2065-B2065)/C2065</f>
        <v>#N/A</v>
      </c>
      <c r="E2065" t="s">
        <v>85</v>
      </c>
      <c r="F2065" t="s">
        <v>173</v>
      </c>
      <c r="G2065" t="s">
        <v>785</v>
      </c>
      <c r="H2065" t="s">
        <v>61</v>
      </c>
      <c r="I2065">
        <v>1</v>
      </c>
      <c r="J2065">
        <v>6</v>
      </c>
      <c r="K2065" s="3">
        <v>0.16669999999999999</v>
      </c>
      <c r="L2065">
        <v>2.15</v>
      </c>
      <c r="M2065">
        <v>2.15</v>
      </c>
      <c r="N2065">
        <v>1</v>
      </c>
    </row>
    <row r="2066" spans="1:14">
      <c r="A2066" t="s">
        <v>1317</v>
      </c>
      <c r="B2066" s="21" t="e">
        <f>VLOOKUP(A:A,'Bing search queries'!B:K,10,FALSE)</f>
        <v>#N/A</v>
      </c>
      <c r="C2066" s="21">
        <v>2.15</v>
      </c>
      <c r="D2066" s="22" t="e">
        <f>(C2066-B2066)/C2066</f>
        <v>#N/A</v>
      </c>
      <c r="E2066" t="s">
        <v>64</v>
      </c>
      <c r="F2066" t="s">
        <v>65</v>
      </c>
      <c r="G2066" t="s">
        <v>66</v>
      </c>
      <c r="H2066" t="s">
        <v>61</v>
      </c>
      <c r="I2066">
        <v>1</v>
      </c>
      <c r="J2066">
        <v>3</v>
      </c>
      <c r="K2066" s="3">
        <v>0.33329999999999999</v>
      </c>
      <c r="L2066">
        <v>2.15</v>
      </c>
      <c r="M2066">
        <v>2.15</v>
      </c>
      <c r="N2066">
        <v>1</v>
      </c>
    </row>
    <row r="2067" spans="1:14">
      <c r="A2067" t="s">
        <v>1482</v>
      </c>
      <c r="B2067" s="21" t="e">
        <f>VLOOKUP(A:A,'Bing search queries'!B:K,10,FALSE)</f>
        <v>#N/A</v>
      </c>
      <c r="C2067" s="21">
        <v>2.15</v>
      </c>
      <c r="D2067" s="22" t="e">
        <f>(C2067-B2067)/C2067</f>
        <v>#N/A</v>
      </c>
      <c r="E2067" t="s">
        <v>72</v>
      </c>
      <c r="F2067" t="s">
        <v>97</v>
      </c>
      <c r="G2067" t="s">
        <v>296</v>
      </c>
      <c r="H2067" t="s">
        <v>70</v>
      </c>
      <c r="I2067">
        <v>2</v>
      </c>
      <c r="J2067">
        <v>3</v>
      </c>
      <c r="K2067" s="3">
        <v>0.66669999999999996</v>
      </c>
      <c r="L2067">
        <v>1.08</v>
      </c>
      <c r="M2067">
        <v>2.15</v>
      </c>
      <c r="N2067">
        <v>1</v>
      </c>
    </row>
    <row r="2068" spans="1:14">
      <c r="A2068" t="s">
        <v>819</v>
      </c>
      <c r="B2068" s="21" t="e">
        <f>VLOOKUP(A:A,'Bing search queries'!B:K,10,FALSE)</f>
        <v>#N/A</v>
      </c>
      <c r="C2068" s="21">
        <v>2.15</v>
      </c>
      <c r="D2068" s="22" t="e">
        <f>(C2068-B2068)/C2068</f>
        <v>#N/A</v>
      </c>
      <c r="E2068" t="s">
        <v>64</v>
      </c>
      <c r="F2068" t="s">
        <v>134</v>
      </c>
      <c r="G2068" t="s">
        <v>556</v>
      </c>
      <c r="H2068" t="s">
        <v>61</v>
      </c>
      <c r="I2068">
        <v>1</v>
      </c>
      <c r="J2068">
        <v>1</v>
      </c>
      <c r="K2068" s="3">
        <v>1</v>
      </c>
      <c r="L2068">
        <v>2.15</v>
      </c>
      <c r="M2068">
        <v>2.15</v>
      </c>
      <c r="N2068">
        <v>2</v>
      </c>
    </row>
    <row r="2069" spans="1:14">
      <c r="A2069" t="s">
        <v>836</v>
      </c>
      <c r="B2069" s="21" t="e">
        <f>VLOOKUP(A:A,'Bing search queries'!B:K,10,FALSE)</f>
        <v>#N/A</v>
      </c>
      <c r="C2069" s="21">
        <v>2.15</v>
      </c>
      <c r="D2069" s="22" t="e">
        <f>(C2069-B2069)/C2069</f>
        <v>#N/A</v>
      </c>
      <c r="E2069" t="s">
        <v>64</v>
      </c>
      <c r="F2069" t="s">
        <v>90</v>
      </c>
      <c r="G2069" t="s">
        <v>128</v>
      </c>
      <c r="H2069" t="s">
        <v>83</v>
      </c>
      <c r="I2069">
        <v>1</v>
      </c>
      <c r="J2069">
        <v>1</v>
      </c>
      <c r="K2069" s="3">
        <v>1</v>
      </c>
      <c r="L2069">
        <v>2.15</v>
      </c>
      <c r="M2069">
        <v>2.15</v>
      </c>
      <c r="N2069">
        <v>1</v>
      </c>
    </row>
    <row r="2070" spans="1:14">
      <c r="A2070" t="s">
        <v>1952</v>
      </c>
      <c r="B2070" s="21" t="e">
        <f>VLOOKUP(A:A,'Bing search queries'!B:K,10,FALSE)</f>
        <v>#N/A</v>
      </c>
      <c r="C2070" s="21">
        <v>2.15</v>
      </c>
      <c r="D2070" s="22" t="e">
        <f>(C2070-B2070)/C2070</f>
        <v>#N/A</v>
      </c>
      <c r="E2070" t="s">
        <v>64</v>
      </c>
      <c r="F2070" t="s">
        <v>68</v>
      </c>
      <c r="G2070" t="s">
        <v>69</v>
      </c>
      <c r="H2070" t="s">
        <v>61</v>
      </c>
      <c r="I2070">
        <v>1</v>
      </c>
      <c r="J2070">
        <v>1</v>
      </c>
      <c r="K2070" s="3">
        <v>1</v>
      </c>
      <c r="L2070">
        <v>2.15</v>
      </c>
      <c r="M2070">
        <v>2.15</v>
      </c>
      <c r="N2070">
        <v>3</v>
      </c>
    </row>
    <row r="2071" spans="1:14">
      <c r="A2071" t="s">
        <v>2023</v>
      </c>
      <c r="B2071" s="21" t="e">
        <f>VLOOKUP(A:A,'Bing search queries'!B:K,10,FALSE)</f>
        <v>#N/A</v>
      </c>
      <c r="C2071" s="21">
        <v>2.15</v>
      </c>
      <c r="D2071" s="22" t="e">
        <f>(C2071-B2071)/C2071</f>
        <v>#N/A</v>
      </c>
      <c r="E2071" t="s">
        <v>64</v>
      </c>
      <c r="F2071" t="s">
        <v>68</v>
      </c>
      <c r="G2071" t="s">
        <v>69</v>
      </c>
      <c r="H2071" t="s">
        <v>61</v>
      </c>
      <c r="I2071">
        <v>1</v>
      </c>
      <c r="J2071">
        <v>1</v>
      </c>
      <c r="K2071" s="3">
        <v>1</v>
      </c>
      <c r="L2071">
        <v>2.15</v>
      </c>
      <c r="M2071">
        <v>2.15</v>
      </c>
      <c r="N2071">
        <v>2</v>
      </c>
    </row>
    <row r="2072" spans="1:14">
      <c r="A2072" t="s">
        <v>2142</v>
      </c>
      <c r="B2072" s="21" t="e">
        <f>VLOOKUP(A:A,'Bing search queries'!B:K,10,FALSE)</f>
        <v>#N/A</v>
      </c>
      <c r="C2072" s="21">
        <v>2.15</v>
      </c>
      <c r="D2072" s="22" t="e">
        <f>(C2072-B2072)/C2072</f>
        <v>#N/A</v>
      </c>
      <c r="E2072" t="s">
        <v>64</v>
      </c>
      <c r="F2072" t="s">
        <v>80</v>
      </c>
      <c r="G2072" t="s">
        <v>160</v>
      </c>
      <c r="H2072" t="s">
        <v>78</v>
      </c>
      <c r="I2072">
        <v>1</v>
      </c>
      <c r="J2072">
        <v>1</v>
      </c>
      <c r="K2072" s="3">
        <v>1</v>
      </c>
      <c r="L2072">
        <v>2.15</v>
      </c>
      <c r="M2072">
        <v>2.15</v>
      </c>
      <c r="N2072">
        <v>2</v>
      </c>
    </row>
    <row r="2073" spans="1:14">
      <c r="A2073" t="s">
        <v>2194</v>
      </c>
      <c r="B2073" s="21" t="e">
        <f>VLOOKUP(A:A,'Bing search queries'!B:K,10,FALSE)</f>
        <v>#N/A</v>
      </c>
      <c r="C2073" s="21">
        <v>2.15</v>
      </c>
      <c r="D2073" s="22" t="e">
        <f>(C2073-B2073)/C2073</f>
        <v>#N/A</v>
      </c>
      <c r="E2073" t="s">
        <v>64</v>
      </c>
      <c r="F2073" t="s">
        <v>68</v>
      </c>
      <c r="G2073" t="s">
        <v>69</v>
      </c>
      <c r="H2073" t="s">
        <v>61</v>
      </c>
      <c r="I2073">
        <v>1</v>
      </c>
      <c r="J2073">
        <v>1</v>
      </c>
      <c r="K2073" s="3">
        <v>1</v>
      </c>
      <c r="L2073">
        <v>2.15</v>
      </c>
      <c r="M2073">
        <v>2.15</v>
      </c>
      <c r="N2073">
        <v>2</v>
      </c>
    </row>
    <row r="2074" spans="1:14">
      <c r="A2074" t="s">
        <v>2714</v>
      </c>
      <c r="B2074" s="21" t="e">
        <f>VLOOKUP(A:A,'Bing search queries'!B:K,10,FALSE)</f>
        <v>#N/A</v>
      </c>
      <c r="C2074" s="21">
        <v>2.15</v>
      </c>
      <c r="D2074" s="22" t="e">
        <f>(C2074-B2074)/C2074</f>
        <v>#N/A</v>
      </c>
      <c r="E2074" t="s">
        <v>100</v>
      </c>
      <c r="F2074" t="s">
        <v>342</v>
      </c>
      <c r="G2074" t="s">
        <v>343</v>
      </c>
      <c r="H2074" t="s">
        <v>70</v>
      </c>
      <c r="I2074">
        <v>1</v>
      </c>
      <c r="J2074">
        <v>1</v>
      </c>
      <c r="K2074" s="3">
        <v>1</v>
      </c>
      <c r="L2074">
        <v>2.15</v>
      </c>
      <c r="M2074">
        <v>2.15</v>
      </c>
      <c r="N2074">
        <v>6</v>
      </c>
    </row>
    <row r="2075" spans="1:14">
      <c r="A2075" t="s">
        <v>2765</v>
      </c>
      <c r="B2075" s="21" t="e">
        <f>VLOOKUP(A:A,'Bing search queries'!B:K,10,FALSE)</f>
        <v>#N/A</v>
      </c>
      <c r="C2075" s="21">
        <v>2.15</v>
      </c>
      <c r="D2075" s="22" t="e">
        <f>(C2075-B2075)/C2075</f>
        <v>#N/A</v>
      </c>
      <c r="E2075" t="s">
        <v>64</v>
      </c>
      <c r="F2075" t="s">
        <v>68</v>
      </c>
      <c r="G2075" t="s">
        <v>69</v>
      </c>
      <c r="H2075" t="s">
        <v>61</v>
      </c>
      <c r="I2075">
        <v>1</v>
      </c>
      <c r="J2075">
        <v>1</v>
      </c>
      <c r="K2075" s="3">
        <v>1</v>
      </c>
      <c r="L2075">
        <v>2.15</v>
      </c>
      <c r="M2075">
        <v>2.15</v>
      </c>
      <c r="N2075">
        <v>1</v>
      </c>
    </row>
    <row r="2076" spans="1:14">
      <c r="A2076" t="s">
        <v>3003</v>
      </c>
      <c r="B2076" s="21" t="e">
        <f>VLOOKUP(A:A,'Bing search queries'!B:K,10,FALSE)</f>
        <v>#N/A</v>
      </c>
      <c r="C2076" s="21">
        <v>2.15</v>
      </c>
      <c r="D2076" s="22" t="e">
        <f>(C2076-B2076)/C2076</f>
        <v>#N/A</v>
      </c>
      <c r="E2076" t="s">
        <v>85</v>
      </c>
      <c r="F2076" t="s">
        <v>110</v>
      </c>
      <c r="G2076" t="s">
        <v>111</v>
      </c>
      <c r="H2076" t="s">
        <v>83</v>
      </c>
      <c r="I2076">
        <v>1</v>
      </c>
      <c r="J2076">
        <v>1</v>
      </c>
      <c r="K2076" s="3">
        <v>1</v>
      </c>
      <c r="L2076">
        <v>2.15</v>
      </c>
      <c r="M2076">
        <v>2.15</v>
      </c>
      <c r="N2076">
        <v>1</v>
      </c>
    </row>
    <row r="2077" spans="1:14">
      <c r="A2077" t="s">
        <v>1358</v>
      </c>
      <c r="B2077" s="21" t="e">
        <f>VLOOKUP(A:A,'Bing search queries'!B:K,10,FALSE)</f>
        <v>#N/A</v>
      </c>
      <c r="C2077" s="21">
        <v>2.14</v>
      </c>
      <c r="D2077" s="22" t="e">
        <f>(C2077-B2077)/C2077</f>
        <v>#N/A</v>
      </c>
      <c r="E2077" t="s">
        <v>64</v>
      </c>
      <c r="F2077" t="s">
        <v>97</v>
      </c>
      <c r="G2077" t="s">
        <v>98</v>
      </c>
      <c r="H2077" t="s">
        <v>83</v>
      </c>
      <c r="I2077">
        <v>1</v>
      </c>
      <c r="J2077">
        <v>6</v>
      </c>
      <c r="K2077" s="3">
        <v>0.16669999999999999</v>
      </c>
      <c r="L2077">
        <v>2.14</v>
      </c>
      <c r="M2077">
        <v>2.14</v>
      </c>
      <c r="N2077">
        <v>2.8</v>
      </c>
    </row>
    <row r="2078" spans="1:14">
      <c r="A2078" t="s">
        <v>2120</v>
      </c>
      <c r="B2078" s="21">
        <f>VLOOKUP(A:A,'Bing search queries'!B:K,10,FALSE)</f>
        <v>2.14</v>
      </c>
      <c r="C2078" s="21">
        <v>2.14</v>
      </c>
      <c r="D2078" s="22">
        <f>(C2078-B2078)/C2078</f>
        <v>0</v>
      </c>
      <c r="E2078" t="s">
        <v>100</v>
      </c>
      <c r="F2078" t="s">
        <v>2121</v>
      </c>
      <c r="G2078" t="s">
        <v>2122</v>
      </c>
      <c r="H2078" t="s">
        <v>112</v>
      </c>
      <c r="I2078">
        <v>1</v>
      </c>
      <c r="J2078">
        <v>4</v>
      </c>
      <c r="K2078" s="3">
        <v>0.25</v>
      </c>
      <c r="L2078">
        <v>2.14</v>
      </c>
      <c r="M2078">
        <v>2.14</v>
      </c>
      <c r="N2078">
        <v>4.5</v>
      </c>
    </row>
    <row r="2079" spans="1:14">
      <c r="A2079" t="s">
        <v>341</v>
      </c>
      <c r="B2079" s="21" t="e">
        <f>VLOOKUP(A:A,'Bing search queries'!B:K,10,FALSE)</f>
        <v>#N/A</v>
      </c>
      <c r="C2079" s="21">
        <v>2.14</v>
      </c>
      <c r="D2079" s="22" t="e">
        <f>(C2079-B2079)/C2079</f>
        <v>#N/A</v>
      </c>
      <c r="E2079" t="s">
        <v>100</v>
      </c>
      <c r="F2079" t="s">
        <v>342</v>
      </c>
      <c r="G2079" t="s">
        <v>343</v>
      </c>
      <c r="H2079" t="s">
        <v>70</v>
      </c>
      <c r="I2079">
        <v>1</v>
      </c>
      <c r="J2079">
        <v>3</v>
      </c>
      <c r="K2079" s="3">
        <v>0.33329999999999999</v>
      </c>
      <c r="L2079">
        <v>2.14</v>
      </c>
      <c r="M2079">
        <v>2.14</v>
      </c>
      <c r="N2079">
        <v>4.3</v>
      </c>
    </row>
    <row r="2080" spans="1:14">
      <c r="A2080" t="s">
        <v>2811</v>
      </c>
      <c r="B2080" s="21" t="e">
        <f>VLOOKUP(A:A,'Bing search queries'!B:K,10,FALSE)</f>
        <v>#N/A</v>
      </c>
      <c r="C2080" s="21">
        <v>2.14</v>
      </c>
      <c r="D2080" s="22" t="e">
        <f>(C2080-B2080)/C2080</f>
        <v>#N/A</v>
      </c>
      <c r="E2080" t="s">
        <v>64</v>
      </c>
      <c r="F2080" t="s">
        <v>68</v>
      </c>
      <c r="G2080" t="s">
        <v>69</v>
      </c>
      <c r="H2080" t="s">
        <v>61</v>
      </c>
      <c r="I2080">
        <v>1</v>
      </c>
      <c r="J2080">
        <v>2</v>
      </c>
      <c r="K2080" s="3">
        <v>0.5</v>
      </c>
      <c r="L2080">
        <v>2.14</v>
      </c>
      <c r="M2080">
        <v>2.14</v>
      </c>
      <c r="N2080">
        <v>1</v>
      </c>
    </row>
    <row r="2081" spans="1:14">
      <c r="A2081" t="s">
        <v>832</v>
      </c>
      <c r="B2081" s="21" t="e">
        <f>VLOOKUP(A:A,'Bing search queries'!B:K,10,FALSE)</f>
        <v>#N/A</v>
      </c>
      <c r="C2081" s="21">
        <v>2.14</v>
      </c>
      <c r="D2081" s="22" t="e">
        <f>(C2081-B2081)/C2081</f>
        <v>#N/A</v>
      </c>
      <c r="E2081" t="s">
        <v>64</v>
      </c>
      <c r="F2081" t="s">
        <v>68</v>
      </c>
      <c r="G2081" t="s">
        <v>69</v>
      </c>
      <c r="H2081" t="s">
        <v>61</v>
      </c>
      <c r="I2081">
        <v>1</v>
      </c>
      <c r="J2081">
        <v>1</v>
      </c>
      <c r="K2081" s="3">
        <v>1</v>
      </c>
      <c r="L2081">
        <v>2.14</v>
      </c>
      <c r="M2081">
        <v>2.14</v>
      </c>
      <c r="N2081">
        <v>1</v>
      </c>
    </row>
    <row r="2082" spans="1:14">
      <c r="A2082" t="s">
        <v>1082</v>
      </c>
      <c r="B2082" s="21" t="e">
        <f>VLOOKUP(A:A,'Bing search queries'!B:K,10,FALSE)</f>
        <v>#N/A</v>
      </c>
      <c r="C2082" s="21">
        <v>2.14</v>
      </c>
      <c r="D2082" s="22" t="e">
        <f>(C2082-B2082)/C2082</f>
        <v>#N/A</v>
      </c>
      <c r="E2082" t="s">
        <v>64</v>
      </c>
      <c r="F2082" t="s">
        <v>68</v>
      </c>
      <c r="G2082" t="s">
        <v>69</v>
      </c>
      <c r="H2082" t="s">
        <v>61</v>
      </c>
      <c r="I2082">
        <v>1</v>
      </c>
      <c r="J2082">
        <v>1</v>
      </c>
      <c r="K2082" s="3">
        <v>1</v>
      </c>
      <c r="L2082">
        <v>2.14</v>
      </c>
      <c r="M2082">
        <v>2.14</v>
      </c>
      <c r="N2082">
        <v>1</v>
      </c>
    </row>
    <row r="2083" spans="1:14">
      <c r="A2083" t="s">
        <v>1627</v>
      </c>
      <c r="B2083" s="21" t="e">
        <f>VLOOKUP(A:A,'Bing search queries'!B:K,10,FALSE)</f>
        <v>#N/A</v>
      </c>
      <c r="C2083" s="21">
        <v>2.14</v>
      </c>
      <c r="D2083" s="22" t="e">
        <f>(C2083-B2083)/C2083</f>
        <v>#N/A</v>
      </c>
      <c r="E2083" t="s">
        <v>64</v>
      </c>
      <c r="F2083" t="s">
        <v>68</v>
      </c>
      <c r="G2083" t="s">
        <v>69</v>
      </c>
      <c r="H2083" t="s">
        <v>61</v>
      </c>
      <c r="I2083">
        <v>1</v>
      </c>
      <c r="J2083">
        <v>1</v>
      </c>
      <c r="K2083" s="3">
        <v>1</v>
      </c>
      <c r="L2083">
        <v>2.14</v>
      </c>
      <c r="M2083">
        <v>2.14</v>
      </c>
      <c r="N2083">
        <v>1</v>
      </c>
    </row>
    <row r="2084" spans="1:14">
      <c r="A2084" t="s">
        <v>1720</v>
      </c>
      <c r="B2084" s="21" t="e">
        <f>VLOOKUP(A:A,'Bing search queries'!B:K,10,FALSE)</f>
        <v>#N/A</v>
      </c>
      <c r="C2084" s="21">
        <v>2.14</v>
      </c>
      <c r="D2084" s="22" t="e">
        <f>(C2084-B2084)/C2084</f>
        <v>#N/A</v>
      </c>
      <c r="E2084" t="s">
        <v>93</v>
      </c>
      <c r="F2084" t="s">
        <v>94</v>
      </c>
      <c r="G2084" t="s">
        <v>95</v>
      </c>
      <c r="H2084" t="s">
        <v>83</v>
      </c>
      <c r="I2084">
        <v>1</v>
      </c>
      <c r="J2084">
        <v>1</v>
      </c>
      <c r="K2084" s="3">
        <v>1</v>
      </c>
      <c r="L2084">
        <v>2.14</v>
      </c>
      <c r="M2084">
        <v>2.14</v>
      </c>
      <c r="N2084">
        <v>1</v>
      </c>
    </row>
    <row r="2085" spans="1:14">
      <c r="A2085" t="s">
        <v>2835</v>
      </c>
      <c r="B2085" s="21" t="e">
        <f>VLOOKUP(A:A,'Bing search queries'!B:K,10,FALSE)</f>
        <v>#N/A</v>
      </c>
      <c r="C2085" s="21">
        <v>2.14</v>
      </c>
      <c r="D2085" s="22" t="e">
        <f>(C2085-B2085)/C2085</f>
        <v>#N/A</v>
      </c>
      <c r="E2085" t="s">
        <v>64</v>
      </c>
      <c r="F2085" t="s">
        <v>68</v>
      </c>
      <c r="G2085" t="s">
        <v>69</v>
      </c>
      <c r="H2085" t="s">
        <v>61</v>
      </c>
      <c r="I2085">
        <v>1</v>
      </c>
      <c r="J2085">
        <v>1</v>
      </c>
      <c r="K2085" s="3">
        <v>1</v>
      </c>
      <c r="L2085">
        <v>2.14</v>
      </c>
      <c r="M2085">
        <v>2.14</v>
      </c>
      <c r="N2085">
        <v>1</v>
      </c>
    </row>
    <row r="2086" spans="1:14">
      <c r="A2086" t="s">
        <v>2196</v>
      </c>
      <c r="B2086" s="21" t="e">
        <f>VLOOKUP(A:A,'Bing search queries'!B:K,10,FALSE)</f>
        <v>#N/A</v>
      </c>
      <c r="C2086" s="21">
        <v>2.13</v>
      </c>
      <c r="D2086" s="22" t="e">
        <f>(C2086-B2086)/C2086</f>
        <v>#N/A</v>
      </c>
      <c r="E2086" t="s">
        <v>64</v>
      </c>
      <c r="F2086" t="s">
        <v>65</v>
      </c>
      <c r="G2086" t="s">
        <v>66</v>
      </c>
      <c r="H2086" t="s">
        <v>61</v>
      </c>
      <c r="I2086">
        <v>1</v>
      </c>
      <c r="J2086">
        <v>14</v>
      </c>
      <c r="K2086" s="3">
        <v>7.1400000000000005E-2</v>
      </c>
      <c r="L2086">
        <v>2.13</v>
      </c>
      <c r="M2086">
        <v>2.13</v>
      </c>
      <c r="N2086">
        <v>1</v>
      </c>
    </row>
    <row r="2087" spans="1:14">
      <c r="A2087" t="s">
        <v>329</v>
      </c>
      <c r="B2087" s="21" t="e">
        <f>VLOOKUP(A:A,'Bing search queries'!B:K,10,FALSE)</f>
        <v>#N/A</v>
      </c>
      <c r="C2087" s="21">
        <v>2.13</v>
      </c>
      <c r="D2087" s="22" t="e">
        <f>(C2087-B2087)/C2087</f>
        <v>#N/A</v>
      </c>
      <c r="E2087" t="s">
        <v>64</v>
      </c>
      <c r="F2087" t="s">
        <v>97</v>
      </c>
      <c r="G2087" t="s">
        <v>98</v>
      </c>
      <c r="H2087" t="s">
        <v>83</v>
      </c>
      <c r="I2087">
        <v>1</v>
      </c>
      <c r="J2087">
        <v>6</v>
      </c>
      <c r="K2087" s="3">
        <v>0.16669999999999999</v>
      </c>
      <c r="L2087">
        <v>2.13</v>
      </c>
      <c r="M2087">
        <v>2.13</v>
      </c>
      <c r="N2087">
        <v>2.2000000000000002</v>
      </c>
    </row>
    <row r="2088" spans="1:14">
      <c r="A2088" t="s">
        <v>2123</v>
      </c>
      <c r="B2088" s="21" t="e">
        <f>VLOOKUP(A:A,'Bing search queries'!B:K,10,FALSE)</f>
        <v>#N/A</v>
      </c>
      <c r="C2088" s="21">
        <v>2.13</v>
      </c>
      <c r="D2088" s="22" t="e">
        <f>(C2088-B2088)/C2088</f>
        <v>#N/A</v>
      </c>
      <c r="E2088" t="s">
        <v>64</v>
      </c>
      <c r="F2088" t="s">
        <v>68</v>
      </c>
      <c r="G2088" t="s">
        <v>158</v>
      </c>
      <c r="H2088" t="s">
        <v>61</v>
      </c>
      <c r="I2088">
        <v>1</v>
      </c>
      <c r="J2088">
        <v>2</v>
      </c>
      <c r="K2088" s="3">
        <v>0.5</v>
      </c>
      <c r="L2088">
        <v>2.13</v>
      </c>
      <c r="M2088">
        <v>2.13</v>
      </c>
      <c r="N2088">
        <v>3</v>
      </c>
    </row>
    <row r="2089" spans="1:14">
      <c r="A2089" t="s">
        <v>297</v>
      </c>
      <c r="B2089" s="21" t="e">
        <f>VLOOKUP(A:A,'Bing search queries'!B:K,10,FALSE)</f>
        <v>#N/A</v>
      </c>
      <c r="C2089" s="21">
        <v>2.13</v>
      </c>
      <c r="D2089" s="22" t="e">
        <f>(C2089-B2089)/C2089</f>
        <v>#N/A</v>
      </c>
      <c r="E2089" t="s">
        <v>64</v>
      </c>
      <c r="F2089" t="s">
        <v>68</v>
      </c>
      <c r="G2089" t="s">
        <v>158</v>
      </c>
      <c r="H2089" t="s">
        <v>61</v>
      </c>
      <c r="I2089">
        <v>1</v>
      </c>
      <c r="J2089">
        <v>1</v>
      </c>
      <c r="K2089" s="3">
        <v>1</v>
      </c>
      <c r="L2089">
        <v>2.13</v>
      </c>
      <c r="M2089">
        <v>2.13</v>
      </c>
      <c r="N2089">
        <v>3</v>
      </c>
    </row>
    <row r="2090" spans="1:14">
      <c r="A2090" t="s">
        <v>455</v>
      </c>
      <c r="B2090" s="21" t="e">
        <f>VLOOKUP(A:A,'Bing search queries'!B:K,10,FALSE)</f>
        <v>#N/A</v>
      </c>
      <c r="C2090" s="21">
        <v>2.13</v>
      </c>
      <c r="D2090" s="22" t="e">
        <f>(C2090-B2090)/C2090</f>
        <v>#N/A</v>
      </c>
      <c r="E2090" t="s">
        <v>64</v>
      </c>
      <c r="F2090" t="s">
        <v>80</v>
      </c>
      <c r="G2090" t="s">
        <v>313</v>
      </c>
      <c r="H2090" t="s">
        <v>78</v>
      </c>
      <c r="I2090">
        <v>1</v>
      </c>
      <c r="J2090">
        <v>1</v>
      </c>
      <c r="K2090" s="3">
        <v>1</v>
      </c>
      <c r="L2090">
        <v>2.13</v>
      </c>
      <c r="M2090">
        <v>2.13</v>
      </c>
      <c r="N2090">
        <v>1</v>
      </c>
    </row>
    <row r="2091" spans="1:14">
      <c r="A2091" t="s">
        <v>1209</v>
      </c>
      <c r="B2091" s="21" t="e">
        <f>VLOOKUP(A:A,'Bing search queries'!B:K,10,FALSE)</f>
        <v>#N/A</v>
      </c>
      <c r="C2091" s="21">
        <v>2.13</v>
      </c>
      <c r="D2091" s="22" t="e">
        <f>(C2091-B2091)/C2091</f>
        <v>#N/A</v>
      </c>
      <c r="E2091" t="s">
        <v>64</v>
      </c>
      <c r="F2091" t="s">
        <v>65</v>
      </c>
      <c r="G2091" t="s">
        <v>66</v>
      </c>
      <c r="H2091" t="s">
        <v>61</v>
      </c>
      <c r="I2091">
        <v>1</v>
      </c>
      <c r="J2091">
        <v>1</v>
      </c>
      <c r="K2091" s="3">
        <v>1</v>
      </c>
      <c r="L2091">
        <v>2.13</v>
      </c>
      <c r="M2091">
        <v>2.13</v>
      </c>
      <c r="N2091">
        <v>1</v>
      </c>
    </row>
    <row r="2092" spans="1:14">
      <c r="A2092" t="s">
        <v>2934</v>
      </c>
      <c r="B2092" s="21" t="e">
        <f>VLOOKUP(A:A,'Bing search queries'!B:K,10,FALSE)</f>
        <v>#N/A</v>
      </c>
      <c r="C2092" s="21">
        <v>2.13</v>
      </c>
      <c r="D2092" s="22" t="e">
        <f>(C2092-B2092)/C2092</f>
        <v>#N/A</v>
      </c>
      <c r="E2092" t="s">
        <v>100</v>
      </c>
      <c r="F2092" t="s">
        <v>194</v>
      </c>
      <c r="G2092" t="s">
        <v>195</v>
      </c>
      <c r="H2092" t="s">
        <v>70</v>
      </c>
      <c r="I2092">
        <v>1</v>
      </c>
      <c r="J2092">
        <v>1</v>
      </c>
      <c r="K2092" s="3">
        <v>1</v>
      </c>
      <c r="L2092">
        <v>2.13</v>
      </c>
      <c r="M2092">
        <v>2.13</v>
      </c>
      <c r="N2092">
        <v>3</v>
      </c>
    </row>
    <row r="2093" spans="1:14">
      <c r="A2093" t="s">
        <v>3030</v>
      </c>
      <c r="B2093" s="21" t="e">
        <f>VLOOKUP(A:A,'Bing search queries'!B:K,10,FALSE)</f>
        <v>#N/A</v>
      </c>
      <c r="C2093" s="21">
        <v>2.13</v>
      </c>
      <c r="D2093" s="22" t="e">
        <f>(C2093-B2093)/C2093</f>
        <v>#N/A</v>
      </c>
      <c r="E2093" t="s">
        <v>64</v>
      </c>
      <c r="F2093" t="s">
        <v>68</v>
      </c>
      <c r="G2093" t="s">
        <v>158</v>
      </c>
      <c r="H2093" t="s">
        <v>61</v>
      </c>
      <c r="I2093">
        <v>1</v>
      </c>
      <c r="J2093">
        <v>1</v>
      </c>
      <c r="K2093" s="3">
        <v>1</v>
      </c>
      <c r="L2093">
        <v>2.13</v>
      </c>
      <c r="M2093">
        <v>2.13</v>
      </c>
      <c r="N2093">
        <v>2</v>
      </c>
    </row>
    <row r="2094" spans="1:14">
      <c r="A2094" t="s">
        <v>2240</v>
      </c>
      <c r="B2094" s="21" t="e">
        <f>VLOOKUP(A:A,'Bing search queries'!B:K,10,FALSE)</f>
        <v>#N/A</v>
      </c>
      <c r="C2094" s="21">
        <v>2.12</v>
      </c>
      <c r="D2094" s="22" t="e">
        <f>(C2094-B2094)/C2094</f>
        <v>#N/A</v>
      </c>
      <c r="E2094" t="s">
        <v>85</v>
      </c>
      <c r="F2094" t="s">
        <v>110</v>
      </c>
      <c r="G2094" t="s">
        <v>111</v>
      </c>
      <c r="H2094" t="s">
        <v>83</v>
      </c>
      <c r="I2094">
        <v>1</v>
      </c>
      <c r="J2094">
        <v>2</v>
      </c>
      <c r="K2094" s="3">
        <v>0.5</v>
      </c>
      <c r="L2094">
        <v>2.12</v>
      </c>
      <c r="M2094">
        <v>2.12</v>
      </c>
      <c r="N2094">
        <v>3</v>
      </c>
    </row>
    <row r="2095" spans="1:14">
      <c r="A2095" t="s">
        <v>2361</v>
      </c>
      <c r="B2095" s="21" t="e">
        <f>VLOOKUP(A:A,'Bing search queries'!B:K,10,FALSE)</f>
        <v>#N/A</v>
      </c>
      <c r="C2095" s="21">
        <v>2.12</v>
      </c>
      <c r="D2095" s="22" t="e">
        <f>(C2095-B2095)/C2095</f>
        <v>#N/A</v>
      </c>
      <c r="E2095" t="s">
        <v>64</v>
      </c>
      <c r="F2095" t="s">
        <v>134</v>
      </c>
      <c r="G2095" t="s">
        <v>146</v>
      </c>
      <c r="H2095" t="s">
        <v>78</v>
      </c>
      <c r="I2095">
        <v>1</v>
      </c>
      <c r="J2095">
        <v>2</v>
      </c>
      <c r="K2095" s="3">
        <v>0.5</v>
      </c>
      <c r="L2095">
        <v>2.12</v>
      </c>
      <c r="M2095">
        <v>2.12</v>
      </c>
      <c r="N2095">
        <v>4.5</v>
      </c>
    </row>
    <row r="2096" spans="1:14">
      <c r="A2096" t="s">
        <v>164</v>
      </c>
      <c r="B2096" s="21" t="e">
        <f>VLOOKUP(A:A,'Bing search queries'!B:K,10,FALSE)</f>
        <v>#N/A</v>
      </c>
      <c r="C2096" s="21">
        <v>2.12</v>
      </c>
      <c r="D2096" s="22" t="e">
        <f>(C2096-B2096)/C2096</f>
        <v>#N/A</v>
      </c>
      <c r="E2096" t="s">
        <v>85</v>
      </c>
      <c r="F2096" t="s">
        <v>110</v>
      </c>
      <c r="G2096" t="s">
        <v>111</v>
      </c>
      <c r="H2096" t="s">
        <v>83</v>
      </c>
      <c r="I2096">
        <v>1</v>
      </c>
      <c r="J2096">
        <v>1</v>
      </c>
      <c r="K2096" s="3">
        <v>1</v>
      </c>
      <c r="L2096">
        <v>2.12</v>
      </c>
      <c r="M2096">
        <v>2.12</v>
      </c>
      <c r="N2096">
        <v>2</v>
      </c>
    </row>
    <row r="2097" spans="1:14">
      <c r="A2097" t="s">
        <v>816</v>
      </c>
      <c r="B2097" s="21" t="e">
        <f>VLOOKUP(A:A,'Bing search queries'!B:K,10,FALSE)</f>
        <v>#N/A</v>
      </c>
      <c r="C2097" s="21">
        <v>2.11</v>
      </c>
      <c r="D2097" s="22" t="e">
        <f>(C2097-B2097)/C2097</f>
        <v>#N/A</v>
      </c>
      <c r="E2097" t="s">
        <v>104</v>
      </c>
      <c r="F2097" t="s">
        <v>256</v>
      </c>
      <c r="G2097" t="s">
        <v>257</v>
      </c>
      <c r="H2097" t="s">
        <v>83</v>
      </c>
      <c r="I2097">
        <v>15</v>
      </c>
      <c r="J2097">
        <v>23</v>
      </c>
      <c r="K2097" s="3">
        <v>0.6522</v>
      </c>
      <c r="L2097">
        <v>0.14000000000000001</v>
      </c>
      <c r="M2097">
        <v>2.11</v>
      </c>
      <c r="N2097">
        <v>1</v>
      </c>
    </row>
    <row r="2098" spans="1:14">
      <c r="A2098" t="s">
        <v>1601</v>
      </c>
      <c r="B2098" s="21" t="e">
        <f>VLOOKUP(A:A,'Bing search queries'!B:K,10,FALSE)</f>
        <v>#N/A</v>
      </c>
      <c r="C2098" s="21">
        <v>2.11</v>
      </c>
      <c r="D2098" s="22" t="e">
        <f>(C2098-B2098)/C2098</f>
        <v>#N/A</v>
      </c>
      <c r="E2098" t="s">
        <v>64</v>
      </c>
      <c r="F2098" t="s">
        <v>68</v>
      </c>
      <c r="G2098" t="s">
        <v>69</v>
      </c>
      <c r="H2098" t="s">
        <v>61</v>
      </c>
      <c r="I2098">
        <v>1</v>
      </c>
      <c r="J2098">
        <v>1</v>
      </c>
      <c r="K2098" s="3">
        <v>1</v>
      </c>
      <c r="L2098">
        <v>2.11</v>
      </c>
      <c r="M2098">
        <v>2.11</v>
      </c>
      <c r="N2098">
        <v>1</v>
      </c>
    </row>
    <row r="2099" spans="1:14">
      <c r="A2099" t="s">
        <v>1730</v>
      </c>
      <c r="B2099" s="21" t="e">
        <f>VLOOKUP(A:A,'Bing search queries'!B:K,10,FALSE)</f>
        <v>#N/A</v>
      </c>
      <c r="C2099" s="21">
        <v>2.11</v>
      </c>
      <c r="D2099" s="22" t="e">
        <f>(C2099-B2099)/C2099</f>
        <v>#N/A</v>
      </c>
      <c r="E2099" t="s">
        <v>64</v>
      </c>
      <c r="F2099" t="s">
        <v>68</v>
      </c>
      <c r="G2099" t="s">
        <v>158</v>
      </c>
      <c r="H2099" t="s">
        <v>61</v>
      </c>
      <c r="I2099">
        <v>1</v>
      </c>
      <c r="J2099">
        <v>1</v>
      </c>
      <c r="K2099" s="3">
        <v>1</v>
      </c>
      <c r="L2099">
        <v>2.11</v>
      </c>
      <c r="M2099">
        <v>2.11</v>
      </c>
      <c r="N2099">
        <v>2</v>
      </c>
    </row>
    <row r="2100" spans="1:14">
      <c r="A2100" t="s">
        <v>2951</v>
      </c>
      <c r="B2100" s="21" t="e">
        <f>VLOOKUP(A:A,'Bing search queries'!B:K,10,FALSE)</f>
        <v>#N/A</v>
      </c>
      <c r="C2100" s="21">
        <v>2.11</v>
      </c>
      <c r="D2100" s="22" t="e">
        <f>(C2100-B2100)/C2100</f>
        <v>#N/A</v>
      </c>
      <c r="E2100" t="s">
        <v>64</v>
      </c>
      <c r="F2100" t="s">
        <v>134</v>
      </c>
      <c r="G2100" t="s">
        <v>146</v>
      </c>
      <c r="H2100" t="s">
        <v>61</v>
      </c>
      <c r="I2100">
        <v>1</v>
      </c>
      <c r="J2100">
        <v>1</v>
      </c>
      <c r="K2100" s="3">
        <v>1</v>
      </c>
      <c r="L2100">
        <v>2.11</v>
      </c>
      <c r="M2100">
        <v>2.11</v>
      </c>
      <c r="N2100">
        <v>4</v>
      </c>
    </row>
    <row r="2101" spans="1:14">
      <c r="A2101" t="s">
        <v>2554</v>
      </c>
      <c r="B2101" s="21" t="e">
        <f>VLOOKUP(A:A,'Bing search queries'!B:K,10,FALSE)</f>
        <v>#N/A</v>
      </c>
      <c r="C2101" s="21">
        <v>2.1</v>
      </c>
      <c r="D2101" s="22" t="e">
        <f>(C2101-B2101)/C2101</f>
        <v>#N/A</v>
      </c>
      <c r="E2101" t="s">
        <v>64</v>
      </c>
      <c r="F2101" t="s">
        <v>134</v>
      </c>
      <c r="G2101" t="s">
        <v>558</v>
      </c>
      <c r="H2101" t="s">
        <v>61</v>
      </c>
      <c r="I2101">
        <v>1</v>
      </c>
      <c r="J2101">
        <v>16</v>
      </c>
      <c r="K2101" s="3">
        <v>6.25E-2</v>
      </c>
      <c r="L2101">
        <v>2.1</v>
      </c>
      <c r="M2101">
        <v>2.1</v>
      </c>
      <c r="N2101">
        <v>2.4</v>
      </c>
    </row>
    <row r="2102" spans="1:14">
      <c r="A2102" t="s">
        <v>1432</v>
      </c>
      <c r="B2102" s="21" t="e">
        <f>VLOOKUP(A:A,'Bing search queries'!B:K,10,FALSE)</f>
        <v>#N/A</v>
      </c>
      <c r="C2102" s="21">
        <v>2.1</v>
      </c>
      <c r="D2102" s="22" t="e">
        <f>(C2102-B2102)/C2102</f>
        <v>#N/A</v>
      </c>
      <c r="E2102" t="s">
        <v>64</v>
      </c>
      <c r="F2102" t="s">
        <v>134</v>
      </c>
      <c r="G2102" t="s">
        <v>146</v>
      </c>
      <c r="H2102" t="s">
        <v>61</v>
      </c>
      <c r="I2102">
        <v>1</v>
      </c>
      <c r="J2102">
        <v>9</v>
      </c>
      <c r="K2102" s="3">
        <v>0.1111</v>
      </c>
      <c r="L2102">
        <v>2.1</v>
      </c>
      <c r="M2102">
        <v>2.1</v>
      </c>
      <c r="N2102">
        <v>3.8</v>
      </c>
    </row>
    <row r="2103" spans="1:14">
      <c r="A2103" t="s">
        <v>1508</v>
      </c>
      <c r="B2103" s="21" t="e">
        <f>VLOOKUP(A:A,'Bing search queries'!B:K,10,FALSE)</f>
        <v>#N/A</v>
      </c>
      <c r="C2103" s="21">
        <v>2.1</v>
      </c>
      <c r="D2103" s="22" t="e">
        <f>(C2103-B2103)/C2103</f>
        <v>#N/A</v>
      </c>
      <c r="E2103" t="s">
        <v>64</v>
      </c>
      <c r="F2103" t="s">
        <v>76</v>
      </c>
      <c r="G2103" t="s">
        <v>284</v>
      </c>
      <c r="H2103" t="s">
        <v>61</v>
      </c>
      <c r="I2103">
        <v>1</v>
      </c>
      <c r="J2103">
        <v>5</v>
      </c>
      <c r="K2103" s="3">
        <v>0.2</v>
      </c>
      <c r="L2103">
        <v>2.1</v>
      </c>
      <c r="M2103">
        <v>2.1</v>
      </c>
      <c r="N2103">
        <v>1.6</v>
      </c>
    </row>
    <row r="2104" spans="1:14">
      <c r="A2104" t="s">
        <v>1971</v>
      </c>
      <c r="B2104" s="21" t="e">
        <f>VLOOKUP(A:A,'Bing search queries'!B:K,10,FALSE)</f>
        <v>#N/A</v>
      </c>
      <c r="C2104" s="21">
        <v>2.1</v>
      </c>
      <c r="D2104" s="22" t="e">
        <f>(C2104-B2104)/C2104</f>
        <v>#N/A</v>
      </c>
      <c r="E2104" t="s">
        <v>85</v>
      </c>
      <c r="F2104" t="s">
        <v>154</v>
      </c>
      <c r="G2104" t="s">
        <v>155</v>
      </c>
      <c r="H2104" t="s">
        <v>70</v>
      </c>
      <c r="I2104">
        <v>1</v>
      </c>
      <c r="J2104">
        <v>2</v>
      </c>
      <c r="K2104" s="3">
        <v>0.5</v>
      </c>
      <c r="L2104">
        <v>2.1</v>
      </c>
      <c r="M2104">
        <v>2.1</v>
      </c>
      <c r="N2104">
        <v>1</v>
      </c>
    </row>
    <row r="2105" spans="1:14">
      <c r="A2105" t="s">
        <v>88</v>
      </c>
      <c r="B2105" s="21" t="e">
        <f>VLOOKUP(A:A,'Bing search queries'!B:K,10,FALSE)</f>
        <v>#N/A</v>
      </c>
      <c r="C2105" s="21">
        <v>2.1</v>
      </c>
      <c r="D2105" s="22" t="e">
        <f>(C2105-B2105)/C2105</f>
        <v>#N/A</v>
      </c>
      <c r="E2105" t="s">
        <v>64</v>
      </c>
      <c r="F2105" t="s">
        <v>68</v>
      </c>
      <c r="G2105" t="s">
        <v>69</v>
      </c>
      <c r="H2105" t="s">
        <v>61</v>
      </c>
      <c r="I2105">
        <v>1</v>
      </c>
      <c r="J2105">
        <v>1</v>
      </c>
      <c r="K2105" s="3">
        <v>1</v>
      </c>
      <c r="L2105">
        <v>2.1</v>
      </c>
      <c r="M2105">
        <v>2.1</v>
      </c>
      <c r="N2105">
        <v>2</v>
      </c>
    </row>
    <row r="2106" spans="1:14">
      <c r="A2106" t="s">
        <v>221</v>
      </c>
      <c r="B2106" s="21" t="e">
        <f>VLOOKUP(A:A,'Bing search queries'!B:K,10,FALSE)</f>
        <v>#N/A</v>
      </c>
      <c r="C2106" s="21">
        <v>2.1</v>
      </c>
      <c r="D2106" s="22" t="e">
        <f>(C2106-B2106)/C2106</f>
        <v>#N/A</v>
      </c>
      <c r="E2106" t="s">
        <v>100</v>
      </c>
      <c r="F2106" t="s">
        <v>222</v>
      </c>
      <c r="G2106" t="s">
        <v>223</v>
      </c>
      <c r="H2106" t="s">
        <v>70</v>
      </c>
      <c r="I2106">
        <v>1</v>
      </c>
      <c r="J2106">
        <v>1</v>
      </c>
      <c r="K2106" s="3">
        <v>1</v>
      </c>
      <c r="L2106">
        <v>2.1</v>
      </c>
      <c r="M2106">
        <v>2.1</v>
      </c>
      <c r="N2106">
        <v>1</v>
      </c>
    </row>
    <row r="2107" spans="1:14">
      <c r="A2107" t="s">
        <v>1334</v>
      </c>
      <c r="B2107" s="21" t="e">
        <f>VLOOKUP(A:A,'Bing search queries'!B:K,10,FALSE)</f>
        <v>#N/A</v>
      </c>
      <c r="C2107" s="21">
        <v>2.1</v>
      </c>
      <c r="D2107" s="22" t="e">
        <f>(C2107-B2107)/C2107</f>
        <v>#N/A</v>
      </c>
      <c r="E2107" t="s">
        <v>64</v>
      </c>
      <c r="F2107" t="s">
        <v>68</v>
      </c>
      <c r="G2107" t="s">
        <v>69</v>
      </c>
      <c r="H2107" t="s">
        <v>61</v>
      </c>
      <c r="I2107">
        <v>1</v>
      </c>
      <c r="J2107">
        <v>1</v>
      </c>
      <c r="K2107" s="3">
        <v>1</v>
      </c>
      <c r="L2107">
        <v>2.1</v>
      </c>
      <c r="M2107">
        <v>2.1</v>
      </c>
      <c r="N2107">
        <v>2</v>
      </c>
    </row>
    <row r="2108" spans="1:14">
      <c r="A2108" t="s">
        <v>1397</v>
      </c>
      <c r="B2108" s="21" t="e">
        <f>VLOOKUP(A:A,'Bing search queries'!B:K,10,FALSE)</f>
        <v>#N/A</v>
      </c>
      <c r="C2108" s="21">
        <v>2.1</v>
      </c>
      <c r="D2108" s="22" t="e">
        <f>(C2108-B2108)/C2108</f>
        <v>#N/A</v>
      </c>
      <c r="E2108" t="s">
        <v>64</v>
      </c>
      <c r="F2108" t="s">
        <v>68</v>
      </c>
      <c r="G2108" t="s">
        <v>360</v>
      </c>
      <c r="H2108" t="s">
        <v>78</v>
      </c>
      <c r="I2108">
        <v>1</v>
      </c>
      <c r="J2108">
        <v>1</v>
      </c>
      <c r="K2108" s="3">
        <v>1</v>
      </c>
      <c r="L2108">
        <v>2.1</v>
      </c>
      <c r="M2108">
        <v>2.1</v>
      </c>
      <c r="N2108">
        <v>2</v>
      </c>
    </row>
    <row r="2109" spans="1:14">
      <c r="A2109" t="s">
        <v>2406</v>
      </c>
      <c r="B2109" s="21" t="e">
        <f>VLOOKUP(A:A,'Bing search queries'!B:K,10,FALSE)</f>
        <v>#N/A</v>
      </c>
      <c r="C2109" s="21">
        <v>2.1</v>
      </c>
      <c r="D2109" s="22" t="e">
        <f>(C2109-B2109)/C2109</f>
        <v>#N/A</v>
      </c>
      <c r="E2109" t="s">
        <v>64</v>
      </c>
      <c r="F2109" t="s">
        <v>68</v>
      </c>
      <c r="G2109" t="s">
        <v>158</v>
      </c>
      <c r="H2109" t="s">
        <v>61</v>
      </c>
      <c r="I2109">
        <v>1</v>
      </c>
      <c r="J2109">
        <v>1</v>
      </c>
      <c r="K2109" s="3">
        <v>1</v>
      </c>
      <c r="L2109">
        <v>2.1</v>
      </c>
      <c r="M2109">
        <v>2.1</v>
      </c>
      <c r="N2109">
        <v>3</v>
      </c>
    </row>
    <row r="2110" spans="1:14">
      <c r="A2110" t="s">
        <v>2776</v>
      </c>
      <c r="B2110" s="21" t="e">
        <f>VLOOKUP(A:A,'Bing search queries'!B:K,10,FALSE)</f>
        <v>#N/A</v>
      </c>
      <c r="C2110" s="21">
        <v>2.1</v>
      </c>
      <c r="D2110" s="22" t="e">
        <f>(C2110-B2110)/C2110</f>
        <v>#N/A</v>
      </c>
      <c r="E2110" t="s">
        <v>64</v>
      </c>
      <c r="F2110" t="s">
        <v>97</v>
      </c>
      <c r="G2110" t="s">
        <v>388</v>
      </c>
      <c r="H2110" t="s">
        <v>61</v>
      </c>
      <c r="I2110">
        <v>1</v>
      </c>
      <c r="J2110">
        <v>1</v>
      </c>
      <c r="K2110" s="3">
        <v>1</v>
      </c>
      <c r="L2110">
        <v>2.1</v>
      </c>
      <c r="M2110">
        <v>2.1</v>
      </c>
      <c r="N2110">
        <v>2</v>
      </c>
    </row>
    <row r="2111" spans="1:14">
      <c r="A2111" t="s">
        <v>2920</v>
      </c>
      <c r="B2111" s="21" t="e">
        <f>VLOOKUP(A:A,'Bing search queries'!B:K,10,FALSE)</f>
        <v>#N/A</v>
      </c>
      <c r="C2111" s="21">
        <v>2.1</v>
      </c>
      <c r="D2111" s="22" t="e">
        <f>(C2111-B2111)/C2111</f>
        <v>#N/A</v>
      </c>
      <c r="E2111" t="s">
        <v>64</v>
      </c>
      <c r="F2111" t="s">
        <v>68</v>
      </c>
      <c r="G2111" t="s">
        <v>69</v>
      </c>
      <c r="H2111" t="s">
        <v>61</v>
      </c>
      <c r="I2111">
        <v>1</v>
      </c>
      <c r="J2111">
        <v>1</v>
      </c>
      <c r="K2111" s="3">
        <v>1</v>
      </c>
      <c r="L2111">
        <v>2.1</v>
      </c>
      <c r="M2111">
        <v>2.1</v>
      </c>
      <c r="N2111">
        <v>2</v>
      </c>
    </row>
    <row r="2112" spans="1:14">
      <c r="A2112" t="s">
        <v>2312</v>
      </c>
      <c r="B2112" s="21" t="e">
        <f>VLOOKUP(A:A,'Bing search queries'!B:K,10,FALSE)</f>
        <v>#N/A</v>
      </c>
      <c r="C2112" s="21">
        <v>2.09</v>
      </c>
      <c r="D2112" s="22" t="e">
        <f>(C2112-B2112)/C2112</f>
        <v>#N/A</v>
      </c>
      <c r="E2112" t="s">
        <v>64</v>
      </c>
      <c r="F2112" t="s">
        <v>76</v>
      </c>
      <c r="G2112" t="s">
        <v>284</v>
      </c>
      <c r="H2112" t="s">
        <v>61</v>
      </c>
      <c r="I2112">
        <v>1</v>
      </c>
      <c r="J2112">
        <v>233</v>
      </c>
      <c r="K2112" s="3">
        <v>4.3E-3</v>
      </c>
      <c r="L2112">
        <v>2.09</v>
      </c>
      <c r="M2112">
        <v>2.09</v>
      </c>
      <c r="N2112">
        <v>5</v>
      </c>
    </row>
    <row r="2113" spans="1:14">
      <c r="A2113" t="s">
        <v>156</v>
      </c>
      <c r="B2113" s="21" t="e">
        <f>VLOOKUP(A:A,'Bing search queries'!B:K,10,FALSE)</f>
        <v>#N/A</v>
      </c>
      <c r="C2113" s="21">
        <v>2.09</v>
      </c>
      <c r="D2113" s="22" t="e">
        <f>(C2113-B2113)/C2113</f>
        <v>#N/A</v>
      </c>
      <c r="E2113" t="s">
        <v>64</v>
      </c>
      <c r="F2113" t="s">
        <v>134</v>
      </c>
      <c r="G2113" t="s">
        <v>143</v>
      </c>
      <c r="H2113" t="s">
        <v>61</v>
      </c>
      <c r="I2113">
        <v>1</v>
      </c>
      <c r="J2113">
        <v>1</v>
      </c>
      <c r="K2113" s="3">
        <v>1</v>
      </c>
      <c r="L2113">
        <v>2.09</v>
      </c>
      <c r="M2113">
        <v>2.09</v>
      </c>
      <c r="N2113">
        <v>1</v>
      </c>
    </row>
    <row r="2114" spans="1:14">
      <c r="A2114" t="s">
        <v>1195</v>
      </c>
      <c r="B2114" s="21" t="e">
        <f>VLOOKUP(A:A,'Bing search queries'!B:K,10,FALSE)</f>
        <v>#N/A</v>
      </c>
      <c r="C2114" s="21">
        <v>2.09</v>
      </c>
      <c r="D2114" s="22" t="e">
        <f>(C2114-B2114)/C2114</f>
        <v>#N/A</v>
      </c>
      <c r="E2114" t="s">
        <v>100</v>
      </c>
      <c r="F2114" t="s">
        <v>194</v>
      </c>
      <c r="G2114" t="s">
        <v>195</v>
      </c>
      <c r="H2114" t="s">
        <v>83</v>
      </c>
      <c r="I2114">
        <v>1</v>
      </c>
      <c r="J2114">
        <v>1</v>
      </c>
      <c r="K2114" s="3">
        <v>1</v>
      </c>
      <c r="L2114">
        <v>2.09</v>
      </c>
      <c r="M2114">
        <v>2.09</v>
      </c>
      <c r="N2114">
        <v>3</v>
      </c>
    </row>
    <row r="2115" spans="1:14">
      <c r="A2115" t="s">
        <v>1545</v>
      </c>
      <c r="B2115" s="21" t="e">
        <f>VLOOKUP(A:A,'Bing search queries'!B:K,10,FALSE)</f>
        <v>#N/A</v>
      </c>
      <c r="C2115" s="21">
        <v>2.09</v>
      </c>
      <c r="D2115" s="22" t="e">
        <f>(C2115-B2115)/C2115</f>
        <v>#N/A</v>
      </c>
      <c r="E2115" t="s">
        <v>64</v>
      </c>
      <c r="F2115" t="s">
        <v>68</v>
      </c>
      <c r="G2115" t="s">
        <v>69</v>
      </c>
      <c r="H2115" t="s">
        <v>61</v>
      </c>
      <c r="I2115">
        <v>1</v>
      </c>
      <c r="J2115">
        <v>1</v>
      </c>
      <c r="K2115" s="3">
        <v>1</v>
      </c>
      <c r="L2115">
        <v>2.09</v>
      </c>
      <c r="M2115">
        <v>2.09</v>
      </c>
      <c r="N2115">
        <v>2</v>
      </c>
    </row>
    <row r="2116" spans="1:14">
      <c r="A2116" t="s">
        <v>2449</v>
      </c>
      <c r="B2116" s="21" t="e">
        <f>VLOOKUP(A:A,'Bing search queries'!B:K,10,FALSE)</f>
        <v>#N/A</v>
      </c>
      <c r="C2116" s="21">
        <v>2.09</v>
      </c>
      <c r="D2116" s="22" t="e">
        <f>(C2116-B2116)/C2116</f>
        <v>#N/A</v>
      </c>
      <c r="E2116" t="s">
        <v>64</v>
      </c>
      <c r="F2116" t="s">
        <v>68</v>
      </c>
      <c r="G2116" t="s">
        <v>69</v>
      </c>
      <c r="H2116" t="s">
        <v>61</v>
      </c>
      <c r="I2116">
        <v>1</v>
      </c>
      <c r="J2116">
        <v>1</v>
      </c>
      <c r="K2116" s="3">
        <v>1</v>
      </c>
      <c r="L2116">
        <v>2.09</v>
      </c>
      <c r="M2116">
        <v>2.09</v>
      </c>
      <c r="N2116">
        <v>2</v>
      </c>
    </row>
    <row r="2117" spans="1:14">
      <c r="A2117" t="s">
        <v>2534</v>
      </c>
      <c r="B2117" s="21" t="e">
        <f>VLOOKUP(A:A,'Bing search queries'!B:K,10,FALSE)</f>
        <v>#N/A</v>
      </c>
      <c r="C2117" s="21">
        <v>2.09</v>
      </c>
      <c r="D2117" s="22" t="e">
        <f>(C2117-B2117)/C2117</f>
        <v>#N/A</v>
      </c>
      <c r="E2117" t="s">
        <v>64</v>
      </c>
      <c r="F2117" t="s">
        <v>68</v>
      </c>
      <c r="G2117" t="s">
        <v>158</v>
      </c>
      <c r="H2117" t="s">
        <v>61</v>
      </c>
      <c r="I2117">
        <v>1</v>
      </c>
      <c r="J2117">
        <v>1</v>
      </c>
      <c r="K2117" s="3">
        <v>1</v>
      </c>
      <c r="L2117">
        <v>2.09</v>
      </c>
      <c r="M2117">
        <v>2.09</v>
      </c>
      <c r="N2117">
        <v>1</v>
      </c>
    </row>
    <row r="2118" spans="1:14">
      <c r="A2118" t="s">
        <v>2548</v>
      </c>
      <c r="B2118" s="21" t="e">
        <f>VLOOKUP(A:A,'Bing search queries'!B:K,10,FALSE)</f>
        <v>#N/A</v>
      </c>
      <c r="C2118" s="21">
        <v>2.09</v>
      </c>
      <c r="D2118" s="22" t="e">
        <f>(C2118-B2118)/C2118</f>
        <v>#N/A</v>
      </c>
      <c r="E2118" t="s">
        <v>64</v>
      </c>
      <c r="F2118" t="s">
        <v>80</v>
      </c>
      <c r="G2118" t="s">
        <v>160</v>
      </c>
      <c r="H2118" t="s">
        <v>61</v>
      </c>
      <c r="I2118">
        <v>1</v>
      </c>
      <c r="J2118">
        <v>1</v>
      </c>
      <c r="K2118" s="3">
        <v>1</v>
      </c>
      <c r="L2118">
        <v>2.09</v>
      </c>
      <c r="M2118">
        <v>2.09</v>
      </c>
      <c r="N2118">
        <v>1</v>
      </c>
    </row>
    <row r="2119" spans="1:14">
      <c r="A2119" t="s">
        <v>348</v>
      </c>
      <c r="B2119" s="21" t="e">
        <f>VLOOKUP(A:A,'Bing search queries'!B:K,10,FALSE)</f>
        <v>#N/A</v>
      </c>
      <c r="C2119" s="21">
        <v>2.08</v>
      </c>
      <c r="D2119" s="22" t="e">
        <f>(C2119-B2119)/C2119</f>
        <v>#N/A</v>
      </c>
      <c r="E2119" t="s">
        <v>64</v>
      </c>
      <c r="F2119" t="s">
        <v>76</v>
      </c>
      <c r="G2119" t="s">
        <v>77</v>
      </c>
      <c r="H2119" t="s">
        <v>61</v>
      </c>
      <c r="I2119">
        <v>1</v>
      </c>
      <c r="J2119">
        <v>4</v>
      </c>
      <c r="K2119" s="3">
        <v>0.25</v>
      </c>
      <c r="L2119">
        <v>2.08</v>
      </c>
      <c r="M2119">
        <v>2.08</v>
      </c>
      <c r="N2119">
        <v>3.3</v>
      </c>
    </row>
    <row r="2120" spans="1:14">
      <c r="A2120" t="s">
        <v>2300</v>
      </c>
      <c r="B2120" s="21" t="e">
        <f>VLOOKUP(A:A,'Bing search queries'!B:K,10,FALSE)</f>
        <v>#N/A</v>
      </c>
      <c r="C2120" s="21">
        <v>2.08</v>
      </c>
      <c r="D2120" s="22" t="e">
        <f>(C2120-B2120)/C2120</f>
        <v>#N/A</v>
      </c>
      <c r="E2120" t="s">
        <v>64</v>
      </c>
      <c r="F2120" t="s">
        <v>134</v>
      </c>
      <c r="G2120" t="s">
        <v>146</v>
      </c>
      <c r="H2120" t="s">
        <v>61</v>
      </c>
      <c r="I2120">
        <v>1</v>
      </c>
      <c r="J2120">
        <v>2</v>
      </c>
      <c r="K2120" s="3">
        <v>0.5</v>
      </c>
      <c r="L2120">
        <v>2.08</v>
      </c>
      <c r="M2120">
        <v>2.08</v>
      </c>
      <c r="N2120">
        <v>2</v>
      </c>
    </row>
    <row r="2121" spans="1:14">
      <c r="A2121" t="s">
        <v>1043</v>
      </c>
      <c r="B2121" s="21" t="e">
        <f>VLOOKUP(A:A,'Bing search queries'!B:K,10,FALSE)</f>
        <v>#N/A</v>
      </c>
      <c r="C2121" s="21">
        <v>2.08</v>
      </c>
      <c r="D2121" s="22" t="e">
        <f>(C2121-B2121)/C2121</f>
        <v>#N/A</v>
      </c>
      <c r="E2121" t="s">
        <v>64</v>
      </c>
      <c r="F2121" t="s">
        <v>68</v>
      </c>
      <c r="G2121" t="s">
        <v>158</v>
      </c>
      <c r="H2121" t="s">
        <v>61</v>
      </c>
      <c r="I2121">
        <v>1</v>
      </c>
      <c r="J2121">
        <v>1</v>
      </c>
      <c r="K2121" s="3">
        <v>1</v>
      </c>
      <c r="L2121">
        <v>2.08</v>
      </c>
      <c r="M2121">
        <v>2.08</v>
      </c>
      <c r="N2121">
        <v>2</v>
      </c>
    </row>
    <row r="2122" spans="1:14">
      <c r="A2122" t="s">
        <v>2046</v>
      </c>
      <c r="B2122" s="21" t="e">
        <f>VLOOKUP(A:A,'Bing search queries'!B:K,10,FALSE)</f>
        <v>#N/A</v>
      </c>
      <c r="C2122" s="21">
        <v>2.08</v>
      </c>
      <c r="D2122" s="22" t="e">
        <f>(C2122-B2122)/C2122</f>
        <v>#N/A</v>
      </c>
      <c r="E2122" t="s">
        <v>93</v>
      </c>
      <c r="F2122" t="s">
        <v>94</v>
      </c>
      <c r="G2122" t="s">
        <v>969</v>
      </c>
      <c r="H2122" t="s">
        <v>70</v>
      </c>
      <c r="I2122">
        <v>1</v>
      </c>
      <c r="J2122">
        <v>1</v>
      </c>
      <c r="K2122" s="3">
        <v>1</v>
      </c>
      <c r="L2122">
        <v>2.08</v>
      </c>
      <c r="M2122">
        <v>2.08</v>
      </c>
      <c r="N2122">
        <v>2</v>
      </c>
    </row>
    <row r="2123" spans="1:14">
      <c r="A2123" t="s">
        <v>2676</v>
      </c>
      <c r="B2123" s="21" t="e">
        <f>VLOOKUP(A:A,'Bing search queries'!B:K,10,FALSE)</f>
        <v>#N/A</v>
      </c>
      <c r="C2123" s="21">
        <v>2.08</v>
      </c>
      <c r="D2123" s="22" t="e">
        <f>(C2123-B2123)/C2123</f>
        <v>#N/A</v>
      </c>
      <c r="E2123" t="s">
        <v>85</v>
      </c>
      <c r="F2123" t="s">
        <v>121</v>
      </c>
      <c r="G2123" t="s">
        <v>122</v>
      </c>
      <c r="H2123" t="s">
        <v>61</v>
      </c>
      <c r="I2123">
        <v>1</v>
      </c>
      <c r="J2123">
        <v>1</v>
      </c>
      <c r="K2123" s="3">
        <v>1</v>
      </c>
      <c r="L2123">
        <v>2.08</v>
      </c>
      <c r="M2123">
        <v>2.08</v>
      </c>
      <c r="N2123">
        <v>1</v>
      </c>
    </row>
    <row r="2124" spans="1:14">
      <c r="A2124" t="s">
        <v>2870</v>
      </c>
      <c r="B2124" s="21" t="e">
        <f>VLOOKUP(A:A,'Bing search queries'!B:K,10,FALSE)</f>
        <v>#N/A</v>
      </c>
      <c r="C2124" s="21">
        <v>2.08</v>
      </c>
      <c r="D2124" s="22" t="e">
        <f>(C2124-B2124)/C2124</f>
        <v>#N/A</v>
      </c>
      <c r="E2124" t="s">
        <v>64</v>
      </c>
      <c r="F2124" t="s">
        <v>134</v>
      </c>
      <c r="G2124" t="s">
        <v>255</v>
      </c>
      <c r="H2124" t="s">
        <v>70</v>
      </c>
      <c r="I2124">
        <v>1</v>
      </c>
      <c r="J2124">
        <v>1</v>
      </c>
      <c r="K2124" s="3">
        <v>1</v>
      </c>
      <c r="L2124">
        <v>2.08</v>
      </c>
      <c r="M2124">
        <v>2.08</v>
      </c>
      <c r="N2124">
        <v>3</v>
      </c>
    </row>
    <row r="2125" spans="1:14">
      <c r="A2125" t="s">
        <v>2662</v>
      </c>
      <c r="B2125" s="21" t="e">
        <f>VLOOKUP(A:A,'Bing search queries'!B:K,10,FALSE)</f>
        <v>#N/A</v>
      </c>
      <c r="C2125" s="21">
        <v>2.0699999999999998</v>
      </c>
      <c r="D2125" s="22" t="e">
        <f>(C2125-B2125)/C2125</f>
        <v>#N/A</v>
      </c>
      <c r="E2125" t="s">
        <v>64</v>
      </c>
      <c r="F2125" t="s">
        <v>97</v>
      </c>
      <c r="G2125" t="s">
        <v>184</v>
      </c>
      <c r="H2125" t="s">
        <v>61</v>
      </c>
      <c r="I2125">
        <v>1</v>
      </c>
      <c r="J2125">
        <v>19</v>
      </c>
      <c r="K2125" s="3">
        <v>5.2600000000000001E-2</v>
      </c>
      <c r="L2125">
        <v>2.0699999999999998</v>
      </c>
      <c r="M2125">
        <v>2.0699999999999998</v>
      </c>
      <c r="N2125">
        <v>3.2</v>
      </c>
    </row>
    <row r="2126" spans="1:14">
      <c r="A2126" t="s">
        <v>721</v>
      </c>
      <c r="B2126" s="21" t="e">
        <f>VLOOKUP(A:A,'Bing search queries'!B:K,10,FALSE)</f>
        <v>#N/A</v>
      </c>
      <c r="C2126" s="21">
        <v>2.0699999999999998</v>
      </c>
      <c r="D2126" s="22" t="e">
        <f>(C2126-B2126)/C2126</f>
        <v>#N/A</v>
      </c>
      <c r="E2126" t="s">
        <v>64</v>
      </c>
      <c r="F2126" t="s">
        <v>76</v>
      </c>
      <c r="G2126" t="s">
        <v>77</v>
      </c>
      <c r="H2126" t="s">
        <v>61</v>
      </c>
      <c r="I2126">
        <v>1</v>
      </c>
      <c r="J2126">
        <v>2</v>
      </c>
      <c r="K2126" s="3">
        <v>0.5</v>
      </c>
      <c r="L2126">
        <v>2.0699999999999998</v>
      </c>
      <c r="M2126">
        <v>2.0699999999999998</v>
      </c>
      <c r="N2126">
        <v>2.5</v>
      </c>
    </row>
    <row r="2127" spans="1:14">
      <c r="A2127" t="s">
        <v>895</v>
      </c>
      <c r="B2127" s="21" t="e">
        <f>VLOOKUP(A:A,'Bing search queries'!B:K,10,FALSE)</f>
        <v>#N/A</v>
      </c>
      <c r="C2127" s="21">
        <v>2.0699999999999998</v>
      </c>
      <c r="D2127" s="22" t="e">
        <f>(C2127-B2127)/C2127</f>
        <v>#N/A</v>
      </c>
      <c r="E2127" t="s">
        <v>64</v>
      </c>
      <c r="F2127" t="s">
        <v>76</v>
      </c>
      <c r="G2127" t="s">
        <v>77</v>
      </c>
      <c r="H2127" t="s">
        <v>61</v>
      </c>
      <c r="I2127">
        <v>1</v>
      </c>
      <c r="J2127">
        <v>1</v>
      </c>
      <c r="K2127" s="3">
        <v>1</v>
      </c>
      <c r="L2127">
        <v>2.0699999999999998</v>
      </c>
      <c r="M2127">
        <v>2.0699999999999998</v>
      </c>
      <c r="N2127">
        <v>2</v>
      </c>
    </row>
    <row r="2128" spans="1:14">
      <c r="A2128" t="s">
        <v>996</v>
      </c>
      <c r="B2128" s="21" t="e">
        <f>VLOOKUP(A:A,'Bing search queries'!B:K,10,FALSE)</f>
        <v>#N/A</v>
      </c>
      <c r="C2128" s="21">
        <v>2.0699999999999998</v>
      </c>
      <c r="D2128" s="22" t="e">
        <f>(C2128-B2128)/C2128</f>
        <v>#N/A</v>
      </c>
      <c r="E2128" t="s">
        <v>64</v>
      </c>
      <c r="F2128" t="s">
        <v>134</v>
      </c>
      <c r="G2128" t="s">
        <v>255</v>
      </c>
      <c r="H2128" t="s">
        <v>70</v>
      </c>
      <c r="I2128">
        <v>1</v>
      </c>
      <c r="J2128">
        <v>1</v>
      </c>
      <c r="K2128" s="3">
        <v>1</v>
      </c>
      <c r="L2128">
        <v>2.0699999999999998</v>
      </c>
      <c r="M2128">
        <v>2.0699999999999998</v>
      </c>
      <c r="N2128">
        <v>4</v>
      </c>
    </row>
    <row r="2129" spans="1:14">
      <c r="A2129" t="s">
        <v>1407</v>
      </c>
      <c r="B2129" s="21" t="e">
        <f>VLOOKUP(A:A,'Bing search queries'!B:K,10,FALSE)</f>
        <v>#N/A</v>
      </c>
      <c r="C2129" s="21">
        <v>2.0699999999999998</v>
      </c>
      <c r="D2129" s="22" t="e">
        <f>(C2129-B2129)/C2129</f>
        <v>#N/A</v>
      </c>
      <c r="E2129" t="s">
        <v>64</v>
      </c>
      <c r="F2129" t="s">
        <v>80</v>
      </c>
      <c r="G2129" t="s">
        <v>572</v>
      </c>
      <c r="H2129" t="s">
        <v>78</v>
      </c>
      <c r="I2129">
        <v>1</v>
      </c>
      <c r="J2129">
        <v>1</v>
      </c>
      <c r="K2129" s="3">
        <v>1</v>
      </c>
      <c r="L2129">
        <v>2.0699999999999998</v>
      </c>
      <c r="M2129">
        <v>2.0699999999999998</v>
      </c>
      <c r="N2129">
        <v>1</v>
      </c>
    </row>
    <row r="2130" spans="1:14">
      <c r="A2130" t="s">
        <v>1816</v>
      </c>
      <c r="B2130" s="21" t="e">
        <f>VLOOKUP(A:A,'Bing search queries'!B:K,10,FALSE)</f>
        <v>#N/A</v>
      </c>
      <c r="C2130" s="21">
        <v>2.0699999999999998</v>
      </c>
      <c r="D2130" s="22" t="e">
        <f>(C2130-B2130)/C2130</f>
        <v>#N/A</v>
      </c>
      <c r="E2130" t="s">
        <v>64</v>
      </c>
      <c r="F2130" t="s">
        <v>134</v>
      </c>
      <c r="G2130" t="s">
        <v>138</v>
      </c>
      <c r="H2130" t="s">
        <v>61</v>
      </c>
      <c r="I2130">
        <v>1</v>
      </c>
      <c r="J2130">
        <v>1</v>
      </c>
      <c r="K2130" s="3">
        <v>1</v>
      </c>
      <c r="L2130">
        <v>2.0699999999999998</v>
      </c>
      <c r="M2130">
        <v>2.0699999999999998</v>
      </c>
      <c r="N2130">
        <v>1</v>
      </c>
    </row>
    <row r="2131" spans="1:14">
      <c r="A2131" t="s">
        <v>2773</v>
      </c>
      <c r="B2131" s="21" t="e">
        <f>VLOOKUP(A:A,'Bing search queries'!B:K,10,FALSE)</f>
        <v>#N/A</v>
      </c>
      <c r="C2131" s="21">
        <v>2.0699999999999998</v>
      </c>
      <c r="D2131" s="22" t="e">
        <f>(C2131-B2131)/C2131</f>
        <v>#N/A</v>
      </c>
      <c r="E2131" t="s">
        <v>64</v>
      </c>
      <c r="F2131" t="s">
        <v>97</v>
      </c>
      <c r="G2131" t="s">
        <v>388</v>
      </c>
      <c r="H2131" t="s">
        <v>61</v>
      </c>
      <c r="I2131">
        <v>1</v>
      </c>
      <c r="J2131">
        <v>1</v>
      </c>
      <c r="K2131" s="3">
        <v>1</v>
      </c>
      <c r="L2131">
        <v>2.0699999999999998</v>
      </c>
      <c r="M2131">
        <v>2.0699999999999998</v>
      </c>
      <c r="N2131">
        <v>1</v>
      </c>
    </row>
    <row r="2132" spans="1:14">
      <c r="A2132" t="s">
        <v>2981</v>
      </c>
      <c r="B2132" s="21" t="e">
        <f>VLOOKUP(A:A,'Bing search queries'!B:K,10,FALSE)</f>
        <v>#N/A</v>
      </c>
      <c r="C2132" s="21">
        <v>2.0699999999999998</v>
      </c>
      <c r="D2132" s="22" t="e">
        <f>(C2132-B2132)/C2132</f>
        <v>#N/A</v>
      </c>
      <c r="E2132" t="s">
        <v>64</v>
      </c>
      <c r="F2132" t="s">
        <v>68</v>
      </c>
      <c r="G2132" t="s">
        <v>158</v>
      </c>
      <c r="H2132" t="s">
        <v>78</v>
      </c>
      <c r="I2132">
        <v>1</v>
      </c>
      <c r="J2132">
        <v>1</v>
      </c>
      <c r="K2132" s="3">
        <v>1</v>
      </c>
      <c r="L2132">
        <v>2.0699999999999998</v>
      </c>
      <c r="M2132">
        <v>2.0699999999999998</v>
      </c>
      <c r="N2132">
        <v>3</v>
      </c>
    </row>
    <row r="2133" spans="1:14">
      <c r="A2133" t="s">
        <v>1170</v>
      </c>
      <c r="B2133" s="21" t="e">
        <f>VLOOKUP(A:A,'Bing search queries'!B:K,10,FALSE)</f>
        <v>#N/A</v>
      </c>
      <c r="C2133" s="21">
        <v>2.06</v>
      </c>
      <c r="D2133" s="22" t="e">
        <f>(C2133-B2133)/C2133</f>
        <v>#N/A</v>
      </c>
      <c r="E2133" t="s">
        <v>64</v>
      </c>
      <c r="F2133" t="s">
        <v>76</v>
      </c>
      <c r="G2133" t="s">
        <v>77</v>
      </c>
      <c r="H2133" t="s">
        <v>61</v>
      </c>
      <c r="I2133">
        <v>1</v>
      </c>
      <c r="J2133">
        <v>3</v>
      </c>
      <c r="K2133" s="3">
        <v>0.33329999999999999</v>
      </c>
      <c r="L2133">
        <v>2.06</v>
      </c>
      <c r="M2133">
        <v>2.06</v>
      </c>
      <c r="N2133">
        <v>1.3</v>
      </c>
    </row>
    <row r="2134" spans="1:14">
      <c r="A2134" t="s">
        <v>1975</v>
      </c>
      <c r="B2134" s="21" t="e">
        <f>VLOOKUP(A:A,'Bing search queries'!B:K,10,FALSE)</f>
        <v>#N/A</v>
      </c>
      <c r="C2134" s="21">
        <v>2.06</v>
      </c>
      <c r="D2134" s="22" t="e">
        <f>(C2134-B2134)/C2134</f>
        <v>#N/A</v>
      </c>
      <c r="E2134" t="s">
        <v>64</v>
      </c>
      <c r="F2134" t="s">
        <v>68</v>
      </c>
      <c r="G2134" t="s">
        <v>69</v>
      </c>
      <c r="H2134" t="s">
        <v>61</v>
      </c>
      <c r="I2134">
        <v>1</v>
      </c>
      <c r="J2134">
        <v>1</v>
      </c>
      <c r="K2134" s="3">
        <v>1</v>
      </c>
      <c r="L2134">
        <v>2.06</v>
      </c>
      <c r="M2134">
        <v>2.06</v>
      </c>
      <c r="N2134">
        <v>2</v>
      </c>
    </row>
    <row r="2135" spans="1:14">
      <c r="A2135" t="s">
        <v>2140</v>
      </c>
      <c r="B2135" s="21" t="e">
        <f>VLOOKUP(A:A,'Bing search queries'!B:K,10,FALSE)</f>
        <v>#N/A</v>
      </c>
      <c r="C2135" s="21">
        <v>2.06</v>
      </c>
      <c r="D2135" s="22" t="e">
        <f>(C2135-B2135)/C2135</f>
        <v>#N/A</v>
      </c>
      <c r="E2135" t="s">
        <v>64</v>
      </c>
      <c r="F2135" t="s">
        <v>68</v>
      </c>
      <c r="G2135" t="s">
        <v>158</v>
      </c>
      <c r="H2135" t="s">
        <v>61</v>
      </c>
      <c r="I2135">
        <v>1</v>
      </c>
      <c r="J2135">
        <v>1</v>
      </c>
      <c r="K2135" s="3">
        <v>1</v>
      </c>
      <c r="L2135">
        <v>2.06</v>
      </c>
      <c r="M2135">
        <v>2.06</v>
      </c>
      <c r="N2135">
        <v>1</v>
      </c>
    </row>
    <row r="2136" spans="1:14">
      <c r="A2136" t="s">
        <v>2153</v>
      </c>
      <c r="B2136" s="21" t="e">
        <f>VLOOKUP(A:A,'Bing search queries'!B:K,10,FALSE)</f>
        <v>#N/A</v>
      </c>
      <c r="C2136" s="21">
        <v>2.06</v>
      </c>
      <c r="D2136" s="22" t="e">
        <f>(C2136-B2136)/C2136</f>
        <v>#N/A</v>
      </c>
      <c r="E2136" t="s">
        <v>64</v>
      </c>
      <c r="F2136" t="s">
        <v>80</v>
      </c>
      <c r="G2136" t="s">
        <v>354</v>
      </c>
      <c r="H2136" t="s">
        <v>61</v>
      </c>
      <c r="I2136">
        <v>1</v>
      </c>
      <c r="J2136">
        <v>1</v>
      </c>
      <c r="K2136" s="3">
        <v>1</v>
      </c>
      <c r="L2136">
        <v>2.06</v>
      </c>
      <c r="M2136">
        <v>2.06</v>
      </c>
      <c r="N2136">
        <v>2</v>
      </c>
    </row>
    <row r="2137" spans="1:14">
      <c r="A2137" t="s">
        <v>2442</v>
      </c>
      <c r="B2137" s="21" t="e">
        <f>VLOOKUP(A:A,'Bing search queries'!B:K,10,FALSE)</f>
        <v>#N/A</v>
      </c>
      <c r="C2137" s="21">
        <v>2.06</v>
      </c>
      <c r="D2137" s="22" t="e">
        <f>(C2137-B2137)/C2137</f>
        <v>#N/A</v>
      </c>
      <c r="E2137" t="s">
        <v>64</v>
      </c>
      <c r="F2137" t="s">
        <v>76</v>
      </c>
      <c r="G2137" t="s">
        <v>77</v>
      </c>
      <c r="H2137" t="s">
        <v>61</v>
      </c>
      <c r="I2137">
        <v>1</v>
      </c>
      <c r="J2137">
        <v>1</v>
      </c>
      <c r="K2137" s="3">
        <v>1</v>
      </c>
      <c r="L2137">
        <v>2.06</v>
      </c>
      <c r="M2137">
        <v>2.06</v>
      </c>
      <c r="N2137">
        <v>2</v>
      </c>
    </row>
    <row r="2138" spans="1:14">
      <c r="A2138" t="s">
        <v>2318</v>
      </c>
      <c r="B2138" s="21" t="e">
        <f>VLOOKUP(A:A,'Bing search queries'!B:K,10,FALSE)</f>
        <v>#N/A</v>
      </c>
      <c r="C2138" s="21">
        <v>2.0499999999999998</v>
      </c>
      <c r="D2138" s="22" t="e">
        <f>(C2138-B2138)/C2138</f>
        <v>#N/A</v>
      </c>
      <c r="E2138" t="s">
        <v>64</v>
      </c>
      <c r="F2138" t="s">
        <v>73</v>
      </c>
      <c r="G2138" t="s">
        <v>74</v>
      </c>
      <c r="H2138" t="s">
        <v>70</v>
      </c>
      <c r="I2138">
        <v>1</v>
      </c>
      <c r="J2138">
        <v>1</v>
      </c>
      <c r="K2138" s="3">
        <v>1</v>
      </c>
      <c r="L2138">
        <v>2.0499999999999998</v>
      </c>
      <c r="M2138">
        <v>2.0499999999999998</v>
      </c>
      <c r="N2138">
        <v>2</v>
      </c>
    </row>
    <row r="2139" spans="1:14">
      <c r="A2139" t="s">
        <v>444</v>
      </c>
      <c r="B2139" s="21" t="e">
        <f>VLOOKUP(A:A,'Bing search queries'!B:K,10,FALSE)</f>
        <v>#N/A</v>
      </c>
      <c r="C2139" s="21">
        <v>2.04</v>
      </c>
      <c r="D2139" s="22" t="e">
        <f>(C2139-B2139)/C2139</f>
        <v>#N/A</v>
      </c>
      <c r="E2139" t="s">
        <v>64</v>
      </c>
      <c r="F2139" t="s">
        <v>76</v>
      </c>
      <c r="G2139" t="s">
        <v>108</v>
      </c>
      <c r="H2139" t="s">
        <v>61</v>
      </c>
      <c r="I2139">
        <v>1</v>
      </c>
      <c r="J2139">
        <v>2</v>
      </c>
      <c r="K2139" s="3">
        <v>0.5</v>
      </c>
      <c r="L2139">
        <v>2.04</v>
      </c>
      <c r="M2139">
        <v>2.04</v>
      </c>
      <c r="N2139">
        <v>2</v>
      </c>
    </row>
    <row r="2140" spans="1:14">
      <c r="A2140" t="s">
        <v>1431</v>
      </c>
      <c r="B2140" s="21" t="e">
        <f>VLOOKUP(A:A,'Bing search queries'!B:K,10,FALSE)</f>
        <v>#N/A</v>
      </c>
      <c r="C2140" s="21">
        <v>2.04</v>
      </c>
      <c r="D2140" s="22" t="e">
        <f>(C2140-B2140)/C2140</f>
        <v>#N/A</v>
      </c>
      <c r="E2140" t="s">
        <v>64</v>
      </c>
      <c r="F2140" t="s">
        <v>68</v>
      </c>
      <c r="G2140" t="s">
        <v>69</v>
      </c>
      <c r="H2140" t="s">
        <v>61</v>
      </c>
      <c r="I2140">
        <v>1</v>
      </c>
      <c r="J2140">
        <v>1</v>
      </c>
      <c r="K2140" s="3">
        <v>1</v>
      </c>
      <c r="L2140">
        <v>2.04</v>
      </c>
      <c r="M2140">
        <v>2.04</v>
      </c>
      <c r="N2140">
        <v>1</v>
      </c>
    </row>
    <row r="2141" spans="1:14">
      <c r="A2141" t="s">
        <v>2441</v>
      </c>
      <c r="B2141" s="21" t="e">
        <f>VLOOKUP(A:A,'Bing search queries'!B:K,10,FALSE)</f>
        <v>#N/A</v>
      </c>
      <c r="C2141" s="21">
        <v>2.04</v>
      </c>
      <c r="D2141" s="22" t="e">
        <f>(C2141-B2141)/C2141</f>
        <v>#N/A</v>
      </c>
      <c r="E2141" t="s">
        <v>64</v>
      </c>
      <c r="F2141" t="s">
        <v>68</v>
      </c>
      <c r="G2141" t="s">
        <v>158</v>
      </c>
      <c r="H2141" t="s">
        <v>61</v>
      </c>
      <c r="I2141">
        <v>1</v>
      </c>
      <c r="J2141">
        <v>1</v>
      </c>
      <c r="K2141" s="3">
        <v>1</v>
      </c>
      <c r="L2141">
        <v>2.04</v>
      </c>
      <c r="M2141">
        <v>2.04</v>
      </c>
      <c r="N2141">
        <v>3</v>
      </c>
    </row>
    <row r="2142" spans="1:14">
      <c r="A2142" t="s">
        <v>2786</v>
      </c>
      <c r="B2142" s="21" t="e">
        <f>VLOOKUP(A:A,'Bing search queries'!B:K,10,FALSE)</f>
        <v>#N/A</v>
      </c>
      <c r="C2142" s="21">
        <v>2.04</v>
      </c>
      <c r="D2142" s="22" t="e">
        <f>(C2142-B2142)/C2142</f>
        <v>#N/A</v>
      </c>
      <c r="E2142" t="s">
        <v>64</v>
      </c>
      <c r="F2142" t="s">
        <v>76</v>
      </c>
      <c r="G2142" t="s">
        <v>211</v>
      </c>
      <c r="H2142" t="s">
        <v>61</v>
      </c>
      <c r="I2142">
        <v>1</v>
      </c>
      <c r="J2142">
        <v>1</v>
      </c>
      <c r="K2142" s="3">
        <v>1</v>
      </c>
      <c r="L2142">
        <v>2.04</v>
      </c>
      <c r="M2142">
        <v>2.04</v>
      </c>
      <c r="N2142">
        <v>3</v>
      </c>
    </row>
    <row r="2143" spans="1:14">
      <c r="A2143" t="s">
        <v>2931</v>
      </c>
      <c r="B2143" s="21" t="e">
        <f>VLOOKUP(A:A,'Bing search queries'!B:K,10,FALSE)</f>
        <v>#N/A</v>
      </c>
      <c r="C2143" s="21">
        <v>2.04</v>
      </c>
      <c r="D2143" s="22" t="e">
        <f>(C2143-B2143)/C2143</f>
        <v>#N/A</v>
      </c>
      <c r="E2143" t="s">
        <v>64</v>
      </c>
      <c r="F2143" t="s">
        <v>68</v>
      </c>
      <c r="G2143" t="s">
        <v>69</v>
      </c>
      <c r="H2143" t="s">
        <v>61</v>
      </c>
      <c r="I2143">
        <v>1</v>
      </c>
      <c r="J2143">
        <v>1</v>
      </c>
      <c r="K2143" s="3">
        <v>1</v>
      </c>
      <c r="L2143">
        <v>2.04</v>
      </c>
      <c r="M2143">
        <v>2.04</v>
      </c>
      <c r="N2143">
        <v>2</v>
      </c>
    </row>
    <row r="2144" spans="1:14">
      <c r="A2144" t="s">
        <v>489</v>
      </c>
      <c r="B2144" s="21" t="e">
        <f>VLOOKUP(A:A,'Bing search queries'!B:K,10,FALSE)</f>
        <v>#N/A</v>
      </c>
      <c r="C2144" s="21">
        <v>2.0299999999999998</v>
      </c>
      <c r="D2144" s="22" t="e">
        <f>(C2144-B2144)/C2144</f>
        <v>#N/A</v>
      </c>
      <c r="E2144" t="s">
        <v>64</v>
      </c>
      <c r="F2144" t="s">
        <v>68</v>
      </c>
      <c r="G2144" t="s">
        <v>69</v>
      </c>
      <c r="H2144" t="s">
        <v>61</v>
      </c>
      <c r="I2144">
        <v>1</v>
      </c>
      <c r="J2144">
        <v>1</v>
      </c>
      <c r="K2144" s="3">
        <v>1</v>
      </c>
      <c r="L2144">
        <v>2.0299999999999998</v>
      </c>
      <c r="M2144">
        <v>2.0299999999999998</v>
      </c>
      <c r="N2144">
        <v>1</v>
      </c>
    </row>
    <row r="2145" spans="1:14">
      <c r="A2145" t="s">
        <v>656</v>
      </c>
      <c r="B2145" s="21" t="e">
        <f>VLOOKUP(A:A,'Bing search queries'!B:K,10,FALSE)</f>
        <v>#N/A</v>
      </c>
      <c r="C2145" s="21">
        <v>2.0299999999999998</v>
      </c>
      <c r="D2145" s="22" t="e">
        <f>(C2145-B2145)/C2145</f>
        <v>#N/A</v>
      </c>
      <c r="E2145" t="s">
        <v>64</v>
      </c>
      <c r="F2145" t="s">
        <v>76</v>
      </c>
      <c r="G2145" t="s">
        <v>284</v>
      </c>
      <c r="H2145" t="s">
        <v>61</v>
      </c>
      <c r="I2145">
        <v>1</v>
      </c>
      <c r="J2145">
        <v>1</v>
      </c>
      <c r="K2145" s="3">
        <v>1</v>
      </c>
      <c r="L2145">
        <v>2.0299999999999998</v>
      </c>
      <c r="M2145">
        <v>2.0299999999999998</v>
      </c>
      <c r="N2145">
        <v>3</v>
      </c>
    </row>
    <row r="2146" spans="1:14">
      <c r="A2146" t="s">
        <v>821</v>
      </c>
      <c r="B2146" s="21" t="e">
        <f>VLOOKUP(A:A,'Bing search queries'!B:K,10,FALSE)</f>
        <v>#N/A</v>
      </c>
      <c r="C2146" s="21">
        <v>2.0299999999999998</v>
      </c>
      <c r="D2146" s="22" t="e">
        <f>(C2146-B2146)/C2146</f>
        <v>#N/A</v>
      </c>
      <c r="E2146" t="s">
        <v>64</v>
      </c>
      <c r="F2146" t="s">
        <v>134</v>
      </c>
      <c r="G2146" t="s">
        <v>409</v>
      </c>
      <c r="H2146" t="s">
        <v>61</v>
      </c>
      <c r="I2146">
        <v>1</v>
      </c>
      <c r="J2146">
        <v>1</v>
      </c>
      <c r="K2146" s="3">
        <v>1</v>
      </c>
      <c r="L2146">
        <v>2.0299999999999998</v>
      </c>
      <c r="M2146">
        <v>2.0299999999999998</v>
      </c>
      <c r="N2146">
        <v>2</v>
      </c>
    </row>
    <row r="2147" spans="1:14">
      <c r="A2147" t="s">
        <v>1438</v>
      </c>
      <c r="B2147" s="21" t="e">
        <f>VLOOKUP(A:A,'Bing search queries'!B:K,10,FALSE)</f>
        <v>#N/A</v>
      </c>
      <c r="C2147" s="21">
        <v>2.0299999999999998</v>
      </c>
      <c r="D2147" s="22" t="e">
        <f>(C2147-B2147)/C2147</f>
        <v>#N/A</v>
      </c>
      <c r="E2147" t="s">
        <v>85</v>
      </c>
      <c r="F2147" t="s">
        <v>613</v>
      </c>
      <c r="G2147" t="s">
        <v>799</v>
      </c>
      <c r="H2147" t="s">
        <v>61</v>
      </c>
      <c r="I2147">
        <v>1</v>
      </c>
      <c r="J2147">
        <v>1</v>
      </c>
      <c r="K2147" s="3">
        <v>1</v>
      </c>
      <c r="L2147">
        <v>2.0299999999999998</v>
      </c>
      <c r="M2147">
        <v>2.0299999999999998</v>
      </c>
      <c r="N2147">
        <v>1</v>
      </c>
    </row>
    <row r="2148" spans="1:14">
      <c r="A2148" t="s">
        <v>2226</v>
      </c>
      <c r="B2148" s="21" t="e">
        <f>VLOOKUP(A:A,'Bing search queries'!B:K,10,FALSE)</f>
        <v>#N/A</v>
      </c>
      <c r="C2148" s="21">
        <v>2.0299999999999998</v>
      </c>
      <c r="D2148" s="22" t="e">
        <f>(C2148-B2148)/C2148</f>
        <v>#N/A</v>
      </c>
      <c r="E2148" t="s">
        <v>64</v>
      </c>
      <c r="F2148" t="s">
        <v>68</v>
      </c>
      <c r="G2148" t="s">
        <v>69</v>
      </c>
      <c r="H2148" t="s">
        <v>61</v>
      </c>
      <c r="I2148">
        <v>1</v>
      </c>
      <c r="J2148">
        <v>1</v>
      </c>
      <c r="K2148" s="3">
        <v>1</v>
      </c>
      <c r="L2148">
        <v>2.0299999999999998</v>
      </c>
      <c r="M2148">
        <v>2.0299999999999998</v>
      </c>
      <c r="N2148">
        <v>7</v>
      </c>
    </row>
    <row r="2149" spans="1:14">
      <c r="A2149" t="s">
        <v>2096</v>
      </c>
      <c r="B2149" s="21" t="e">
        <f>VLOOKUP(A:A,'Bing search queries'!B:K,10,FALSE)</f>
        <v>#N/A</v>
      </c>
      <c r="C2149" s="21">
        <v>2.02</v>
      </c>
      <c r="D2149" s="22" t="e">
        <f>(C2149-B2149)/C2149</f>
        <v>#N/A</v>
      </c>
      <c r="E2149" t="s">
        <v>85</v>
      </c>
      <c r="F2149" t="s">
        <v>173</v>
      </c>
      <c r="G2149" t="s">
        <v>785</v>
      </c>
      <c r="H2149" t="s">
        <v>61</v>
      </c>
      <c r="I2149">
        <v>1</v>
      </c>
      <c r="J2149">
        <v>65</v>
      </c>
      <c r="K2149" s="3">
        <v>1.54E-2</v>
      </c>
      <c r="L2149">
        <v>2.02</v>
      </c>
      <c r="M2149">
        <v>2.02</v>
      </c>
      <c r="N2149">
        <v>1</v>
      </c>
    </row>
    <row r="2150" spans="1:14">
      <c r="A2150" t="s">
        <v>822</v>
      </c>
      <c r="B2150" s="21" t="e">
        <f>VLOOKUP(A:A,'Bing search queries'!B:K,10,FALSE)</f>
        <v>#N/A</v>
      </c>
      <c r="C2150" s="21">
        <v>2.02</v>
      </c>
      <c r="D2150" s="22" t="e">
        <f>(C2150-B2150)/C2150</f>
        <v>#N/A</v>
      </c>
      <c r="E2150" t="s">
        <v>64</v>
      </c>
      <c r="F2150" t="s">
        <v>68</v>
      </c>
      <c r="G2150" t="s">
        <v>158</v>
      </c>
      <c r="H2150" t="s">
        <v>61</v>
      </c>
      <c r="I2150">
        <v>1</v>
      </c>
      <c r="J2150">
        <v>1</v>
      </c>
      <c r="K2150" s="3">
        <v>1</v>
      </c>
      <c r="L2150">
        <v>2.02</v>
      </c>
      <c r="M2150">
        <v>2.02</v>
      </c>
      <c r="N2150">
        <v>2</v>
      </c>
    </row>
    <row r="2151" spans="1:14">
      <c r="A2151" t="s">
        <v>1441</v>
      </c>
      <c r="B2151" s="21" t="e">
        <f>VLOOKUP(A:A,'Bing search queries'!B:K,10,FALSE)</f>
        <v>#N/A</v>
      </c>
      <c r="C2151" s="21">
        <v>2.02</v>
      </c>
      <c r="D2151" s="22" t="e">
        <f>(C2151-B2151)/C2151</f>
        <v>#N/A</v>
      </c>
      <c r="E2151" t="s">
        <v>64</v>
      </c>
      <c r="F2151" t="s">
        <v>134</v>
      </c>
      <c r="G2151" t="s">
        <v>311</v>
      </c>
      <c r="H2151" t="s">
        <v>61</v>
      </c>
      <c r="I2151">
        <v>1</v>
      </c>
      <c r="J2151">
        <v>1</v>
      </c>
      <c r="K2151" s="3">
        <v>1</v>
      </c>
      <c r="L2151">
        <v>2.02</v>
      </c>
      <c r="M2151">
        <v>2.02</v>
      </c>
      <c r="N2151">
        <v>2</v>
      </c>
    </row>
    <row r="2152" spans="1:14">
      <c r="A2152" t="s">
        <v>1552</v>
      </c>
      <c r="B2152" s="21" t="e">
        <f>VLOOKUP(A:A,'Bing search queries'!B:K,10,FALSE)</f>
        <v>#N/A</v>
      </c>
      <c r="C2152" s="21">
        <v>2.02</v>
      </c>
      <c r="D2152" s="22" t="e">
        <f>(C2152-B2152)/C2152</f>
        <v>#N/A</v>
      </c>
      <c r="E2152" t="s">
        <v>100</v>
      </c>
      <c r="F2152" t="s">
        <v>194</v>
      </c>
      <c r="G2152" t="s">
        <v>195</v>
      </c>
      <c r="H2152" t="s">
        <v>70</v>
      </c>
      <c r="I2152">
        <v>1</v>
      </c>
      <c r="J2152">
        <v>1</v>
      </c>
      <c r="K2152" s="3">
        <v>1</v>
      </c>
      <c r="L2152">
        <v>2.02</v>
      </c>
      <c r="M2152">
        <v>2.02</v>
      </c>
      <c r="N2152">
        <v>5</v>
      </c>
    </row>
    <row r="2153" spans="1:14">
      <c r="A2153" t="s">
        <v>2033</v>
      </c>
      <c r="B2153" s="21" t="e">
        <f>VLOOKUP(A:A,'Bing search queries'!B:K,10,FALSE)</f>
        <v>#N/A</v>
      </c>
      <c r="C2153" s="21">
        <v>2.02</v>
      </c>
      <c r="D2153" s="22" t="e">
        <f>(C2153-B2153)/C2153</f>
        <v>#N/A</v>
      </c>
      <c r="E2153" t="s">
        <v>64</v>
      </c>
      <c r="F2153" t="s">
        <v>68</v>
      </c>
      <c r="G2153" t="s">
        <v>69</v>
      </c>
      <c r="H2153" t="s">
        <v>61</v>
      </c>
      <c r="I2153">
        <v>1</v>
      </c>
      <c r="J2153">
        <v>1</v>
      </c>
      <c r="K2153" s="3">
        <v>1</v>
      </c>
      <c r="L2153">
        <v>2.02</v>
      </c>
      <c r="M2153">
        <v>2.02</v>
      </c>
      <c r="N2153">
        <v>1</v>
      </c>
    </row>
    <row r="2154" spans="1:14">
      <c r="A2154" t="s">
        <v>2038</v>
      </c>
      <c r="B2154" s="21" t="e">
        <f>VLOOKUP(A:A,'Bing search queries'!B:K,10,FALSE)</f>
        <v>#N/A</v>
      </c>
      <c r="C2154" s="21">
        <v>2.02</v>
      </c>
      <c r="D2154" s="22" t="e">
        <f>(C2154-B2154)/C2154</f>
        <v>#N/A</v>
      </c>
      <c r="E2154" t="s">
        <v>64</v>
      </c>
      <c r="F2154" t="s">
        <v>90</v>
      </c>
      <c r="G2154" t="s">
        <v>128</v>
      </c>
      <c r="H2154" t="s">
        <v>83</v>
      </c>
      <c r="I2154">
        <v>1</v>
      </c>
      <c r="J2154">
        <v>1</v>
      </c>
      <c r="K2154" s="3">
        <v>1</v>
      </c>
      <c r="L2154">
        <v>2.02</v>
      </c>
      <c r="M2154">
        <v>2.02</v>
      </c>
      <c r="N2154">
        <v>3</v>
      </c>
    </row>
    <row r="2155" spans="1:14">
      <c r="A2155" t="s">
        <v>2048</v>
      </c>
      <c r="B2155" s="21" t="e">
        <f>VLOOKUP(A:A,'Bing search queries'!B:K,10,FALSE)</f>
        <v>#N/A</v>
      </c>
      <c r="C2155" s="21">
        <v>2.02</v>
      </c>
      <c r="D2155" s="22" t="e">
        <f>(C2155-B2155)/C2155</f>
        <v>#N/A</v>
      </c>
      <c r="E2155" t="s">
        <v>64</v>
      </c>
      <c r="F2155" t="s">
        <v>68</v>
      </c>
      <c r="G2155" t="s">
        <v>69</v>
      </c>
      <c r="H2155" t="s">
        <v>61</v>
      </c>
      <c r="I2155">
        <v>1</v>
      </c>
      <c r="J2155">
        <v>1</v>
      </c>
      <c r="K2155" s="3">
        <v>1</v>
      </c>
      <c r="L2155">
        <v>2.02</v>
      </c>
      <c r="M2155">
        <v>2.02</v>
      </c>
      <c r="N2155">
        <v>2</v>
      </c>
    </row>
    <row r="2156" spans="1:14">
      <c r="A2156" t="s">
        <v>618</v>
      </c>
      <c r="B2156" s="21" t="e">
        <f>VLOOKUP(A:A,'Bing search queries'!B:K,10,FALSE)</f>
        <v>#N/A</v>
      </c>
      <c r="C2156" s="21">
        <v>2.0099999999999998</v>
      </c>
      <c r="D2156" s="22" t="e">
        <f>(C2156-B2156)/C2156</f>
        <v>#N/A</v>
      </c>
      <c r="E2156" t="s">
        <v>64</v>
      </c>
      <c r="F2156" t="s">
        <v>134</v>
      </c>
      <c r="G2156" t="s">
        <v>409</v>
      </c>
      <c r="H2156" t="s">
        <v>61</v>
      </c>
      <c r="I2156">
        <v>1</v>
      </c>
      <c r="J2156">
        <v>31</v>
      </c>
      <c r="K2156" s="3">
        <v>3.2300000000000002E-2</v>
      </c>
      <c r="L2156">
        <v>2.0099999999999998</v>
      </c>
      <c r="M2156">
        <v>2.0099999999999998</v>
      </c>
      <c r="N2156">
        <v>2.1</v>
      </c>
    </row>
    <row r="2157" spans="1:14">
      <c r="A2157" t="s">
        <v>293</v>
      </c>
      <c r="B2157" s="21" t="e">
        <f>VLOOKUP(A:A,'Bing search queries'!B:K,10,FALSE)</f>
        <v>#N/A</v>
      </c>
      <c r="C2157" s="21">
        <v>2.0099999999999998</v>
      </c>
      <c r="D2157" s="22" t="e">
        <f>(C2157-B2157)/C2157</f>
        <v>#N/A</v>
      </c>
      <c r="E2157" t="s">
        <v>64</v>
      </c>
      <c r="F2157" t="s">
        <v>76</v>
      </c>
      <c r="G2157" t="s">
        <v>108</v>
      </c>
      <c r="H2157" t="s">
        <v>61</v>
      </c>
      <c r="I2157">
        <v>1</v>
      </c>
      <c r="J2157">
        <v>2</v>
      </c>
      <c r="K2157" s="3">
        <v>0.5</v>
      </c>
      <c r="L2157">
        <v>2.0099999999999998</v>
      </c>
      <c r="M2157">
        <v>2.0099999999999998</v>
      </c>
      <c r="N2157">
        <v>4.5</v>
      </c>
    </row>
    <row r="2158" spans="1:14">
      <c r="A2158" t="s">
        <v>1125</v>
      </c>
      <c r="B2158" s="21" t="e">
        <f>VLOOKUP(A:A,'Bing search queries'!B:K,10,FALSE)</f>
        <v>#N/A</v>
      </c>
      <c r="C2158" s="21">
        <v>2.0099999999999998</v>
      </c>
      <c r="D2158" s="22" t="e">
        <f>(C2158-B2158)/C2158</f>
        <v>#N/A</v>
      </c>
      <c r="E2158" t="s">
        <v>64</v>
      </c>
      <c r="F2158" t="s">
        <v>80</v>
      </c>
      <c r="G2158" t="s">
        <v>238</v>
      </c>
      <c r="H2158" t="s">
        <v>61</v>
      </c>
      <c r="I2158">
        <v>1</v>
      </c>
      <c r="J2158">
        <v>2</v>
      </c>
      <c r="K2158" s="3">
        <v>0.5</v>
      </c>
      <c r="L2158">
        <v>2.0099999999999998</v>
      </c>
      <c r="M2158">
        <v>2.0099999999999998</v>
      </c>
      <c r="N2158">
        <v>3.5</v>
      </c>
    </row>
    <row r="2159" spans="1:14">
      <c r="A2159" t="s">
        <v>1960</v>
      </c>
      <c r="B2159" s="21" t="e">
        <f>VLOOKUP(A:A,'Bing search queries'!B:K,10,FALSE)</f>
        <v>#N/A</v>
      </c>
      <c r="C2159" s="21">
        <v>2.0099999999999998</v>
      </c>
      <c r="D2159" s="22" t="e">
        <f>(C2159-B2159)/C2159</f>
        <v>#N/A</v>
      </c>
      <c r="E2159" t="s">
        <v>100</v>
      </c>
      <c r="F2159" t="s">
        <v>194</v>
      </c>
      <c r="G2159" t="s">
        <v>195</v>
      </c>
      <c r="H2159" t="s">
        <v>70</v>
      </c>
      <c r="I2159">
        <v>1</v>
      </c>
      <c r="J2159">
        <v>1</v>
      </c>
      <c r="K2159" s="3">
        <v>1</v>
      </c>
      <c r="L2159">
        <v>2.0099999999999998</v>
      </c>
      <c r="M2159">
        <v>2.0099999999999998</v>
      </c>
      <c r="N2159">
        <v>5</v>
      </c>
    </row>
    <row r="2160" spans="1:14">
      <c r="A2160" t="s">
        <v>2560</v>
      </c>
      <c r="B2160" s="21" t="e">
        <f>VLOOKUP(A:A,'Bing search queries'!B:K,10,FALSE)</f>
        <v>#N/A</v>
      </c>
      <c r="C2160" s="21">
        <v>2.0099999999999998</v>
      </c>
      <c r="D2160" s="22" t="e">
        <f>(C2160-B2160)/C2160</f>
        <v>#N/A</v>
      </c>
      <c r="E2160" t="s">
        <v>64</v>
      </c>
      <c r="F2160" t="s">
        <v>134</v>
      </c>
      <c r="G2160" t="s">
        <v>556</v>
      </c>
      <c r="H2160" t="s">
        <v>61</v>
      </c>
      <c r="I2160">
        <v>1</v>
      </c>
      <c r="J2160">
        <v>1</v>
      </c>
      <c r="K2160" s="3">
        <v>1</v>
      </c>
      <c r="L2160">
        <v>2.0099999999999998</v>
      </c>
      <c r="M2160">
        <v>2.0099999999999998</v>
      </c>
      <c r="N2160">
        <v>5</v>
      </c>
    </row>
    <row r="2161" spans="1:14">
      <c r="A2161" t="s">
        <v>2650</v>
      </c>
      <c r="B2161" s="21" t="e">
        <f>VLOOKUP(A:A,'Bing search queries'!B:K,10,FALSE)</f>
        <v>#N/A</v>
      </c>
      <c r="C2161" s="21">
        <v>2.0099999999999998</v>
      </c>
      <c r="D2161" s="22" t="e">
        <f>(C2161-B2161)/C2161</f>
        <v>#N/A</v>
      </c>
      <c r="E2161" t="s">
        <v>64</v>
      </c>
      <c r="F2161" t="s">
        <v>76</v>
      </c>
      <c r="G2161" t="s">
        <v>284</v>
      </c>
      <c r="H2161" t="s">
        <v>61</v>
      </c>
      <c r="I2161">
        <v>1</v>
      </c>
      <c r="J2161">
        <v>1</v>
      </c>
      <c r="K2161" s="3">
        <v>1</v>
      </c>
      <c r="L2161">
        <v>2.0099999999999998</v>
      </c>
      <c r="M2161">
        <v>2.0099999999999998</v>
      </c>
      <c r="N2161">
        <v>3</v>
      </c>
    </row>
    <row r="2162" spans="1:14">
      <c r="A2162" t="s">
        <v>1220</v>
      </c>
      <c r="B2162" s="21" t="e">
        <f>VLOOKUP(A:A,'Bing search queries'!B:K,10,FALSE)</f>
        <v>#N/A</v>
      </c>
      <c r="C2162" s="21">
        <v>2</v>
      </c>
      <c r="D2162" s="22" t="e">
        <f>(C2162-B2162)/C2162</f>
        <v>#N/A</v>
      </c>
      <c r="E2162" t="s">
        <v>93</v>
      </c>
      <c r="F2162" t="s">
        <v>94</v>
      </c>
      <c r="G2162" t="s">
        <v>190</v>
      </c>
      <c r="H2162" t="s">
        <v>112</v>
      </c>
      <c r="I2162">
        <v>2</v>
      </c>
      <c r="J2162">
        <v>189</v>
      </c>
      <c r="K2162" s="3">
        <v>1.06E-2</v>
      </c>
      <c r="L2162">
        <v>1</v>
      </c>
      <c r="M2162">
        <v>2</v>
      </c>
      <c r="N2162">
        <v>2.6</v>
      </c>
    </row>
    <row r="2163" spans="1:14">
      <c r="A2163" t="s">
        <v>1285</v>
      </c>
      <c r="B2163" s="21" t="e">
        <f>VLOOKUP(A:A,'Bing search queries'!B:K,10,FALSE)</f>
        <v>#N/A</v>
      </c>
      <c r="C2163" s="21">
        <v>2</v>
      </c>
      <c r="D2163" s="22" t="e">
        <f>(C2163-B2163)/C2163</f>
        <v>#N/A</v>
      </c>
      <c r="E2163" t="s">
        <v>93</v>
      </c>
      <c r="F2163" t="s">
        <v>94</v>
      </c>
      <c r="G2163" t="s">
        <v>181</v>
      </c>
      <c r="H2163" t="s">
        <v>70</v>
      </c>
      <c r="I2163">
        <v>1</v>
      </c>
      <c r="J2163">
        <v>5</v>
      </c>
      <c r="K2163" s="3">
        <v>0.2</v>
      </c>
      <c r="L2163">
        <v>2</v>
      </c>
      <c r="M2163">
        <v>2</v>
      </c>
      <c r="N2163">
        <v>2.6</v>
      </c>
    </row>
    <row r="2164" spans="1:14">
      <c r="A2164" t="s">
        <v>1401</v>
      </c>
      <c r="B2164" s="21" t="e">
        <f>VLOOKUP(A:A,'Bing search queries'!B:K,10,FALSE)</f>
        <v>#N/A</v>
      </c>
      <c r="C2164" s="21">
        <v>2</v>
      </c>
      <c r="D2164" s="22" t="e">
        <f>(C2164-B2164)/C2164</f>
        <v>#N/A</v>
      </c>
      <c r="E2164" t="s">
        <v>93</v>
      </c>
      <c r="F2164" t="s">
        <v>94</v>
      </c>
      <c r="G2164" t="s">
        <v>95</v>
      </c>
      <c r="H2164" t="s">
        <v>61</v>
      </c>
      <c r="I2164">
        <v>1</v>
      </c>
      <c r="J2164">
        <v>4</v>
      </c>
      <c r="K2164" s="3">
        <v>0.25</v>
      </c>
      <c r="L2164">
        <v>2</v>
      </c>
      <c r="M2164">
        <v>2</v>
      </c>
      <c r="N2164">
        <v>2.2999999999999998</v>
      </c>
    </row>
    <row r="2165" spans="1:14">
      <c r="A2165" t="s">
        <v>1705</v>
      </c>
      <c r="B2165" s="21" t="e">
        <f>VLOOKUP(A:A,'Bing search queries'!B:K,10,FALSE)</f>
        <v>#N/A</v>
      </c>
      <c r="C2165" s="21">
        <v>2</v>
      </c>
      <c r="D2165" s="22" t="e">
        <f>(C2165-B2165)/C2165</f>
        <v>#N/A</v>
      </c>
      <c r="E2165" t="s">
        <v>93</v>
      </c>
      <c r="F2165" t="s">
        <v>94</v>
      </c>
      <c r="G2165" t="s">
        <v>181</v>
      </c>
      <c r="H2165" t="s">
        <v>70</v>
      </c>
      <c r="I2165">
        <v>1</v>
      </c>
      <c r="J2165">
        <v>4</v>
      </c>
      <c r="K2165" s="3">
        <v>0.25</v>
      </c>
      <c r="L2165">
        <v>2</v>
      </c>
      <c r="M2165">
        <v>2</v>
      </c>
      <c r="N2165">
        <v>2.5</v>
      </c>
    </row>
    <row r="2166" spans="1:14">
      <c r="A2166" t="s">
        <v>497</v>
      </c>
      <c r="B2166" s="21" t="e">
        <f>VLOOKUP(A:A,'Bing search queries'!B:K,10,FALSE)</f>
        <v>#N/A</v>
      </c>
      <c r="C2166" s="21">
        <v>2</v>
      </c>
      <c r="D2166" s="22" t="e">
        <f>(C2166-B2166)/C2166</f>
        <v>#N/A</v>
      </c>
      <c r="E2166" t="s">
        <v>85</v>
      </c>
      <c r="F2166" t="s">
        <v>398</v>
      </c>
      <c r="G2166" t="s">
        <v>498</v>
      </c>
      <c r="H2166" t="s">
        <v>61</v>
      </c>
      <c r="I2166">
        <v>1</v>
      </c>
      <c r="J2166">
        <v>3</v>
      </c>
      <c r="K2166" s="3">
        <v>0.33329999999999999</v>
      </c>
      <c r="L2166">
        <v>2</v>
      </c>
      <c r="M2166">
        <v>2</v>
      </c>
      <c r="N2166">
        <v>2</v>
      </c>
    </row>
    <row r="2167" spans="1:14">
      <c r="A2167" t="s">
        <v>1893</v>
      </c>
      <c r="B2167" s="21" t="e">
        <f>VLOOKUP(A:A,'Bing search queries'!B:K,10,FALSE)</f>
        <v>#N/A</v>
      </c>
      <c r="C2167" s="21">
        <v>2</v>
      </c>
      <c r="D2167" s="22" t="e">
        <f>(C2167-B2167)/C2167</f>
        <v>#N/A</v>
      </c>
      <c r="E2167" t="s">
        <v>64</v>
      </c>
      <c r="F2167" t="s">
        <v>68</v>
      </c>
      <c r="G2167" t="s">
        <v>69</v>
      </c>
      <c r="H2167" t="s">
        <v>61</v>
      </c>
      <c r="I2167">
        <v>1</v>
      </c>
      <c r="J2167">
        <v>3</v>
      </c>
      <c r="K2167" s="3">
        <v>0.33329999999999999</v>
      </c>
      <c r="L2167">
        <v>2</v>
      </c>
      <c r="M2167">
        <v>2</v>
      </c>
      <c r="N2167">
        <v>3</v>
      </c>
    </row>
    <row r="2168" spans="1:14">
      <c r="A2168" t="s">
        <v>278</v>
      </c>
      <c r="B2168" s="21" t="e">
        <f>VLOOKUP(A:A,'Bing search queries'!B:K,10,FALSE)</f>
        <v>#N/A</v>
      </c>
      <c r="C2168" s="21">
        <v>2</v>
      </c>
      <c r="D2168" s="22" t="e">
        <f>(C2168-B2168)/C2168</f>
        <v>#N/A</v>
      </c>
      <c r="E2168" t="s">
        <v>64</v>
      </c>
      <c r="F2168" t="s">
        <v>68</v>
      </c>
      <c r="G2168" t="s">
        <v>158</v>
      </c>
      <c r="H2168" t="s">
        <v>61</v>
      </c>
      <c r="I2168">
        <v>1</v>
      </c>
      <c r="J2168">
        <v>2</v>
      </c>
      <c r="K2168" s="3">
        <v>0.5</v>
      </c>
      <c r="L2168">
        <v>2</v>
      </c>
      <c r="M2168">
        <v>2</v>
      </c>
      <c r="N2168">
        <v>2</v>
      </c>
    </row>
    <row r="2169" spans="1:14">
      <c r="A2169" t="s">
        <v>1622</v>
      </c>
      <c r="B2169" s="21" t="e">
        <f>VLOOKUP(A:A,'Bing search queries'!B:K,10,FALSE)</f>
        <v>#N/A</v>
      </c>
      <c r="C2169" s="21">
        <v>2</v>
      </c>
      <c r="D2169" s="22" t="e">
        <f>(C2169-B2169)/C2169</f>
        <v>#N/A</v>
      </c>
      <c r="E2169" t="s">
        <v>85</v>
      </c>
      <c r="F2169" t="s">
        <v>154</v>
      </c>
      <c r="G2169" t="s">
        <v>1206</v>
      </c>
      <c r="H2169" t="s">
        <v>83</v>
      </c>
      <c r="I2169">
        <v>1</v>
      </c>
      <c r="J2169">
        <v>2</v>
      </c>
      <c r="K2169" s="3">
        <v>0.5</v>
      </c>
      <c r="L2169">
        <v>2</v>
      </c>
      <c r="M2169">
        <v>2</v>
      </c>
      <c r="N2169">
        <v>3.5</v>
      </c>
    </row>
    <row r="2170" spans="1:14">
      <c r="A2170" t="s">
        <v>1611</v>
      </c>
      <c r="B2170" s="21" t="e">
        <f>VLOOKUP(A:A,'Bing search queries'!B:K,10,FALSE)</f>
        <v>#N/A</v>
      </c>
      <c r="C2170" s="21">
        <v>2</v>
      </c>
      <c r="D2170" s="22" t="e">
        <f>(C2170-B2170)/C2170</f>
        <v>#N/A</v>
      </c>
      <c r="E2170" t="s">
        <v>64</v>
      </c>
      <c r="F2170" t="s">
        <v>68</v>
      </c>
      <c r="G2170" t="s">
        <v>69</v>
      </c>
      <c r="H2170" t="s">
        <v>61</v>
      </c>
      <c r="I2170">
        <v>1</v>
      </c>
      <c r="J2170">
        <v>1</v>
      </c>
      <c r="K2170" s="3">
        <v>1</v>
      </c>
      <c r="L2170">
        <v>2</v>
      </c>
      <c r="M2170">
        <v>2</v>
      </c>
      <c r="N2170">
        <v>1</v>
      </c>
    </row>
    <row r="2171" spans="1:14">
      <c r="A2171" t="s">
        <v>1638</v>
      </c>
      <c r="B2171" s="21" t="e">
        <f>VLOOKUP(A:A,'Bing search queries'!B:K,10,FALSE)</f>
        <v>#N/A</v>
      </c>
      <c r="C2171" s="21">
        <v>2</v>
      </c>
      <c r="D2171" s="22" t="e">
        <f>(C2171-B2171)/C2171</f>
        <v>#N/A</v>
      </c>
      <c r="E2171" t="s">
        <v>85</v>
      </c>
      <c r="F2171" t="s">
        <v>398</v>
      </c>
      <c r="G2171" t="s">
        <v>498</v>
      </c>
      <c r="H2171" t="s">
        <v>61</v>
      </c>
      <c r="I2171">
        <v>1</v>
      </c>
      <c r="J2171">
        <v>1</v>
      </c>
      <c r="K2171" s="3">
        <v>1</v>
      </c>
      <c r="L2171">
        <v>2</v>
      </c>
      <c r="M2171">
        <v>2</v>
      </c>
      <c r="N2171">
        <v>1</v>
      </c>
    </row>
    <row r="2172" spans="1:14">
      <c r="A2172" t="s">
        <v>2364</v>
      </c>
      <c r="B2172" s="21" t="e">
        <f>VLOOKUP(A:A,'Bing search queries'!B:K,10,FALSE)</f>
        <v>#N/A</v>
      </c>
      <c r="C2172" s="21">
        <v>2</v>
      </c>
      <c r="D2172" s="22" t="e">
        <f>(C2172-B2172)/C2172</f>
        <v>#N/A</v>
      </c>
      <c r="E2172" t="s">
        <v>100</v>
      </c>
      <c r="F2172" t="s">
        <v>194</v>
      </c>
      <c r="G2172" t="s">
        <v>195</v>
      </c>
      <c r="H2172" t="s">
        <v>83</v>
      </c>
      <c r="I2172">
        <v>1</v>
      </c>
      <c r="J2172">
        <v>1</v>
      </c>
      <c r="K2172" s="3">
        <v>1</v>
      </c>
      <c r="L2172">
        <v>2</v>
      </c>
      <c r="M2172">
        <v>2</v>
      </c>
      <c r="N2172">
        <v>1</v>
      </c>
    </row>
    <row r="2173" spans="1:14">
      <c r="A2173" t="s">
        <v>1814</v>
      </c>
      <c r="B2173" s="21" t="e">
        <f>VLOOKUP(A:A,'Bing search queries'!B:K,10,FALSE)</f>
        <v>#N/A</v>
      </c>
      <c r="C2173" s="21">
        <v>1.99</v>
      </c>
      <c r="D2173" s="22" t="e">
        <f>(C2173-B2173)/C2173</f>
        <v>#N/A</v>
      </c>
      <c r="E2173" t="s">
        <v>64</v>
      </c>
      <c r="F2173" t="s">
        <v>68</v>
      </c>
      <c r="G2173" t="s">
        <v>69</v>
      </c>
      <c r="H2173" t="s">
        <v>61</v>
      </c>
      <c r="I2173">
        <v>1</v>
      </c>
      <c r="J2173">
        <v>12</v>
      </c>
      <c r="K2173" s="3">
        <v>8.3299999999999999E-2</v>
      </c>
      <c r="L2173">
        <v>1.99</v>
      </c>
      <c r="M2173">
        <v>1.99</v>
      </c>
      <c r="N2173">
        <v>1.8</v>
      </c>
    </row>
    <row r="2174" spans="1:14">
      <c r="A2174" t="s">
        <v>2065</v>
      </c>
      <c r="B2174" s="21" t="e">
        <f>VLOOKUP(A:A,'Bing search queries'!B:K,10,FALSE)</f>
        <v>#N/A</v>
      </c>
      <c r="C2174" s="21">
        <v>1.99</v>
      </c>
      <c r="D2174" s="22" t="e">
        <f>(C2174-B2174)/C2174</f>
        <v>#N/A</v>
      </c>
      <c r="E2174" t="s">
        <v>93</v>
      </c>
      <c r="F2174" t="s">
        <v>94</v>
      </c>
      <c r="G2174" t="s">
        <v>1166</v>
      </c>
      <c r="H2174" t="s">
        <v>83</v>
      </c>
      <c r="I2174">
        <v>1</v>
      </c>
      <c r="J2174">
        <v>12</v>
      </c>
      <c r="K2174" s="3">
        <v>8.3299999999999999E-2</v>
      </c>
      <c r="L2174">
        <v>1.99</v>
      </c>
      <c r="M2174">
        <v>1.99</v>
      </c>
      <c r="N2174">
        <v>1.5</v>
      </c>
    </row>
    <row r="2175" spans="1:14">
      <c r="A2175" t="s">
        <v>2236</v>
      </c>
      <c r="B2175" s="21" t="e">
        <f>VLOOKUP(A:A,'Bing search queries'!B:K,10,FALSE)</f>
        <v>#N/A</v>
      </c>
      <c r="C2175" s="21">
        <v>1.99</v>
      </c>
      <c r="D2175" s="22" t="e">
        <f>(C2175-B2175)/C2175</f>
        <v>#N/A</v>
      </c>
      <c r="E2175" t="s">
        <v>104</v>
      </c>
      <c r="F2175" t="s">
        <v>323</v>
      </c>
      <c r="G2175" t="s">
        <v>778</v>
      </c>
      <c r="H2175" t="s">
        <v>61</v>
      </c>
      <c r="I2175">
        <v>2</v>
      </c>
      <c r="J2175">
        <v>4</v>
      </c>
      <c r="K2175" s="3">
        <v>0.5</v>
      </c>
      <c r="L2175">
        <v>1</v>
      </c>
      <c r="M2175">
        <v>1.99</v>
      </c>
      <c r="N2175">
        <v>1</v>
      </c>
    </row>
    <row r="2176" spans="1:14">
      <c r="A2176" t="s">
        <v>2308</v>
      </c>
      <c r="B2176" s="21" t="e">
        <f>VLOOKUP(A:A,'Bing search queries'!B:K,10,FALSE)</f>
        <v>#N/A</v>
      </c>
      <c r="C2176" s="21">
        <v>1.99</v>
      </c>
      <c r="D2176" s="22" t="e">
        <f>(C2176-B2176)/C2176</f>
        <v>#N/A</v>
      </c>
      <c r="E2176" t="s">
        <v>93</v>
      </c>
      <c r="F2176" t="s">
        <v>94</v>
      </c>
      <c r="G2176" t="s">
        <v>190</v>
      </c>
      <c r="H2176" t="s">
        <v>61</v>
      </c>
      <c r="I2176">
        <v>1</v>
      </c>
      <c r="J2176">
        <v>4</v>
      </c>
      <c r="K2176" s="3">
        <v>0.25</v>
      </c>
      <c r="L2176">
        <v>1.99</v>
      </c>
      <c r="M2176">
        <v>1.99</v>
      </c>
      <c r="N2176">
        <v>2.8</v>
      </c>
    </row>
    <row r="2177" spans="1:14">
      <c r="A2177" t="s">
        <v>127</v>
      </c>
      <c r="B2177" s="21" t="e">
        <f>VLOOKUP(A:A,'Bing search queries'!B:K,10,FALSE)</f>
        <v>#N/A</v>
      </c>
      <c r="C2177" s="21">
        <v>1.99</v>
      </c>
      <c r="D2177" s="22" t="e">
        <f>(C2177-B2177)/C2177</f>
        <v>#N/A</v>
      </c>
      <c r="E2177" t="s">
        <v>64</v>
      </c>
      <c r="F2177" t="s">
        <v>90</v>
      </c>
      <c r="G2177" t="s">
        <v>128</v>
      </c>
      <c r="H2177" t="s">
        <v>83</v>
      </c>
      <c r="I2177">
        <v>1</v>
      </c>
      <c r="J2177">
        <v>2</v>
      </c>
      <c r="K2177" s="3">
        <v>0.5</v>
      </c>
      <c r="L2177">
        <v>1.99</v>
      </c>
      <c r="M2177">
        <v>1.99</v>
      </c>
      <c r="N2177">
        <v>1</v>
      </c>
    </row>
    <row r="2178" spans="1:14">
      <c r="A2178" t="s">
        <v>393</v>
      </c>
      <c r="B2178" s="21" t="e">
        <f>VLOOKUP(A:A,'Bing search queries'!B:K,10,FALSE)</f>
        <v>#N/A</v>
      </c>
      <c r="C2178" s="21">
        <v>1.99</v>
      </c>
      <c r="D2178" s="22" t="e">
        <f>(C2178-B2178)/C2178</f>
        <v>#N/A</v>
      </c>
      <c r="E2178" t="s">
        <v>64</v>
      </c>
      <c r="F2178" t="s">
        <v>68</v>
      </c>
      <c r="G2178" t="s">
        <v>69</v>
      </c>
      <c r="H2178" t="s">
        <v>61</v>
      </c>
      <c r="I2178">
        <v>1</v>
      </c>
      <c r="J2178">
        <v>2</v>
      </c>
      <c r="K2178" s="3">
        <v>0.5</v>
      </c>
      <c r="L2178">
        <v>1.99</v>
      </c>
      <c r="M2178">
        <v>1.99</v>
      </c>
      <c r="N2178">
        <v>1.5</v>
      </c>
    </row>
    <row r="2179" spans="1:14">
      <c r="A2179" t="s">
        <v>760</v>
      </c>
      <c r="B2179" s="21" t="e">
        <f>VLOOKUP(A:A,'Bing search queries'!B:K,10,FALSE)</f>
        <v>#N/A</v>
      </c>
      <c r="C2179" s="21">
        <v>1.99</v>
      </c>
      <c r="D2179" s="22" t="e">
        <f>(C2179-B2179)/C2179</f>
        <v>#N/A</v>
      </c>
      <c r="E2179" t="s">
        <v>100</v>
      </c>
      <c r="F2179" t="s">
        <v>342</v>
      </c>
      <c r="G2179" t="s">
        <v>343</v>
      </c>
      <c r="H2179" t="s">
        <v>61</v>
      </c>
      <c r="I2179">
        <v>1</v>
      </c>
      <c r="J2179">
        <v>2</v>
      </c>
      <c r="K2179" s="3">
        <v>0.5</v>
      </c>
      <c r="L2179">
        <v>1.99</v>
      </c>
      <c r="M2179">
        <v>1.99</v>
      </c>
      <c r="N2179">
        <v>4.5</v>
      </c>
    </row>
    <row r="2180" spans="1:14">
      <c r="A2180" t="s">
        <v>2779</v>
      </c>
      <c r="B2180" s="21" t="e">
        <f>VLOOKUP(A:A,'Bing search queries'!B:K,10,FALSE)</f>
        <v>#N/A</v>
      </c>
      <c r="C2180" s="21">
        <v>1.99</v>
      </c>
      <c r="D2180" s="22" t="e">
        <f>(C2180-B2180)/C2180</f>
        <v>#N/A</v>
      </c>
      <c r="E2180" t="s">
        <v>93</v>
      </c>
      <c r="F2180" t="s">
        <v>94</v>
      </c>
      <c r="G2180" t="s">
        <v>190</v>
      </c>
      <c r="H2180" t="s">
        <v>61</v>
      </c>
      <c r="I2180">
        <v>1</v>
      </c>
      <c r="J2180">
        <v>2</v>
      </c>
      <c r="K2180" s="3">
        <v>0.5</v>
      </c>
      <c r="L2180">
        <v>1.99</v>
      </c>
      <c r="M2180">
        <v>1.99</v>
      </c>
      <c r="N2180">
        <v>4.5</v>
      </c>
    </row>
    <row r="2181" spans="1:14">
      <c r="A2181" t="s">
        <v>937</v>
      </c>
      <c r="B2181" s="21" t="e">
        <f>VLOOKUP(A:A,'Bing search queries'!B:K,10,FALSE)</f>
        <v>#N/A</v>
      </c>
      <c r="C2181" s="21">
        <v>1.99</v>
      </c>
      <c r="D2181" s="22" t="e">
        <f>(C2181-B2181)/C2181</f>
        <v>#N/A</v>
      </c>
      <c r="E2181" t="s">
        <v>93</v>
      </c>
      <c r="F2181" t="s">
        <v>94</v>
      </c>
      <c r="G2181" t="s">
        <v>95</v>
      </c>
      <c r="H2181" t="s">
        <v>83</v>
      </c>
      <c r="I2181">
        <v>1</v>
      </c>
      <c r="J2181">
        <v>1</v>
      </c>
      <c r="K2181" s="3">
        <v>1</v>
      </c>
      <c r="L2181">
        <v>1.99</v>
      </c>
      <c r="M2181">
        <v>1.99</v>
      </c>
      <c r="N2181">
        <v>3</v>
      </c>
    </row>
    <row r="2182" spans="1:14">
      <c r="A2182" t="s">
        <v>1013</v>
      </c>
      <c r="B2182" s="21" t="e">
        <f>VLOOKUP(A:A,'Bing search queries'!B:K,10,FALSE)</f>
        <v>#N/A</v>
      </c>
      <c r="C2182" s="21">
        <v>1.99</v>
      </c>
      <c r="D2182" s="22" t="e">
        <f>(C2182-B2182)/C2182</f>
        <v>#N/A</v>
      </c>
      <c r="E2182" t="s">
        <v>93</v>
      </c>
      <c r="F2182" t="s">
        <v>94</v>
      </c>
      <c r="G2182" t="s">
        <v>1014</v>
      </c>
      <c r="H2182" t="s">
        <v>70</v>
      </c>
      <c r="I2182">
        <v>1</v>
      </c>
      <c r="J2182">
        <v>1</v>
      </c>
      <c r="K2182" s="3">
        <v>1</v>
      </c>
      <c r="L2182">
        <v>1.99</v>
      </c>
      <c r="M2182">
        <v>1.99</v>
      </c>
      <c r="N2182">
        <v>1</v>
      </c>
    </row>
    <row r="2183" spans="1:14">
      <c r="A2183" t="s">
        <v>1281</v>
      </c>
      <c r="B2183" s="21" t="e">
        <f>VLOOKUP(A:A,'Bing search queries'!B:K,10,FALSE)</f>
        <v>#N/A</v>
      </c>
      <c r="C2183" s="21">
        <v>1.99</v>
      </c>
      <c r="D2183" s="22" t="e">
        <f>(C2183-B2183)/C2183</f>
        <v>#N/A</v>
      </c>
      <c r="E2183" t="s">
        <v>64</v>
      </c>
      <c r="F2183" t="s">
        <v>68</v>
      </c>
      <c r="G2183" t="s">
        <v>69</v>
      </c>
      <c r="H2183" t="s">
        <v>61</v>
      </c>
      <c r="I2183">
        <v>1</v>
      </c>
      <c r="J2183">
        <v>1</v>
      </c>
      <c r="K2183" s="3">
        <v>1</v>
      </c>
      <c r="L2183">
        <v>1.99</v>
      </c>
      <c r="M2183">
        <v>1.99</v>
      </c>
      <c r="N2183">
        <v>2</v>
      </c>
    </row>
    <row r="2184" spans="1:14">
      <c r="A2184" t="s">
        <v>1799</v>
      </c>
      <c r="B2184" s="21" t="e">
        <f>VLOOKUP(A:A,'Bing search queries'!B:K,10,FALSE)</f>
        <v>#N/A</v>
      </c>
      <c r="C2184" s="21">
        <v>1.99</v>
      </c>
      <c r="D2184" s="22" t="e">
        <f>(C2184-B2184)/C2184</f>
        <v>#N/A</v>
      </c>
      <c r="E2184" t="s">
        <v>93</v>
      </c>
      <c r="F2184" t="s">
        <v>94</v>
      </c>
      <c r="G2184" t="s">
        <v>190</v>
      </c>
      <c r="H2184" t="s">
        <v>61</v>
      </c>
      <c r="I2184">
        <v>1</v>
      </c>
      <c r="J2184">
        <v>1</v>
      </c>
      <c r="K2184" s="3">
        <v>1</v>
      </c>
      <c r="L2184">
        <v>1.99</v>
      </c>
      <c r="M2184">
        <v>1.99</v>
      </c>
      <c r="N2184">
        <v>3</v>
      </c>
    </row>
    <row r="2185" spans="1:14">
      <c r="A2185" t="s">
        <v>1824</v>
      </c>
      <c r="B2185" s="21" t="e">
        <f>VLOOKUP(A:A,'Bing search queries'!B:K,10,FALSE)</f>
        <v>#N/A</v>
      </c>
      <c r="C2185" s="21">
        <v>1.99</v>
      </c>
      <c r="D2185" s="22" t="e">
        <f>(C2185-B2185)/C2185</f>
        <v>#N/A</v>
      </c>
      <c r="E2185" t="s">
        <v>64</v>
      </c>
      <c r="F2185" t="s">
        <v>76</v>
      </c>
      <c r="G2185" t="s">
        <v>77</v>
      </c>
      <c r="H2185" t="s">
        <v>78</v>
      </c>
      <c r="I2185">
        <v>1</v>
      </c>
      <c r="J2185">
        <v>1</v>
      </c>
      <c r="K2185" s="3">
        <v>1</v>
      </c>
      <c r="L2185">
        <v>1.99</v>
      </c>
      <c r="M2185">
        <v>1.99</v>
      </c>
      <c r="N2185">
        <v>5</v>
      </c>
    </row>
    <row r="2186" spans="1:14">
      <c r="A2186" t="s">
        <v>1895</v>
      </c>
      <c r="B2186" s="21" t="e">
        <f>VLOOKUP(A:A,'Bing search queries'!B:K,10,FALSE)</f>
        <v>#N/A</v>
      </c>
      <c r="C2186" s="21">
        <v>1.99</v>
      </c>
      <c r="D2186" s="22" t="e">
        <f>(C2186-B2186)/C2186</f>
        <v>#N/A</v>
      </c>
      <c r="E2186" t="s">
        <v>64</v>
      </c>
      <c r="F2186" t="s">
        <v>68</v>
      </c>
      <c r="G2186" t="s">
        <v>69</v>
      </c>
      <c r="H2186" t="s">
        <v>61</v>
      </c>
      <c r="I2186">
        <v>1</v>
      </c>
      <c r="J2186">
        <v>1</v>
      </c>
      <c r="K2186" s="3">
        <v>1</v>
      </c>
      <c r="L2186">
        <v>1.99</v>
      </c>
      <c r="M2186">
        <v>1.99</v>
      </c>
      <c r="N2186">
        <v>5</v>
      </c>
    </row>
    <row r="2187" spans="1:14">
      <c r="A2187" t="s">
        <v>2045</v>
      </c>
      <c r="B2187" s="21" t="e">
        <f>VLOOKUP(A:A,'Bing search queries'!B:K,10,FALSE)</f>
        <v>#N/A</v>
      </c>
      <c r="C2187" s="21">
        <v>1.99</v>
      </c>
      <c r="D2187" s="22" t="e">
        <f>(C2187-B2187)/C2187</f>
        <v>#N/A</v>
      </c>
      <c r="E2187" t="s">
        <v>64</v>
      </c>
      <c r="F2187" t="s">
        <v>68</v>
      </c>
      <c r="G2187" t="s">
        <v>69</v>
      </c>
      <c r="H2187" t="s">
        <v>61</v>
      </c>
      <c r="I2187">
        <v>1</v>
      </c>
      <c r="J2187">
        <v>1</v>
      </c>
      <c r="K2187" s="3">
        <v>1</v>
      </c>
      <c r="L2187">
        <v>1.99</v>
      </c>
      <c r="M2187">
        <v>1.99</v>
      </c>
      <c r="N2187">
        <v>2</v>
      </c>
    </row>
    <row r="2188" spans="1:14">
      <c r="A2188" t="s">
        <v>2993</v>
      </c>
      <c r="B2188" s="21" t="e">
        <f>VLOOKUP(A:A,'Bing search queries'!B:K,10,FALSE)</f>
        <v>#N/A</v>
      </c>
      <c r="C2188" s="21">
        <v>1.99</v>
      </c>
      <c r="D2188" s="22" t="e">
        <f>(C2188-B2188)/C2188</f>
        <v>#N/A</v>
      </c>
      <c r="E2188" t="s">
        <v>93</v>
      </c>
      <c r="F2188" t="s">
        <v>94</v>
      </c>
      <c r="G2188" t="s">
        <v>190</v>
      </c>
      <c r="H2188" t="s">
        <v>61</v>
      </c>
      <c r="I2188">
        <v>1</v>
      </c>
      <c r="J2188">
        <v>1</v>
      </c>
      <c r="K2188" s="3">
        <v>1</v>
      </c>
      <c r="L2188">
        <v>1.99</v>
      </c>
      <c r="M2188">
        <v>1.99</v>
      </c>
      <c r="N2188">
        <v>1</v>
      </c>
    </row>
    <row r="2189" spans="1:14">
      <c r="A2189" t="s">
        <v>1202</v>
      </c>
      <c r="B2189" s="21" t="e">
        <f>VLOOKUP(A:A,'Bing search queries'!B:K,10,FALSE)</f>
        <v>#N/A</v>
      </c>
      <c r="C2189" s="21">
        <v>1.98</v>
      </c>
      <c r="D2189" s="22" t="e">
        <f>(C2189-B2189)/C2189</f>
        <v>#N/A</v>
      </c>
      <c r="E2189" t="s">
        <v>64</v>
      </c>
      <c r="F2189" t="s">
        <v>80</v>
      </c>
      <c r="G2189" t="s">
        <v>238</v>
      </c>
      <c r="H2189" t="s">
        <v>61</v>
      </c>
      <c r="I2189">
        <v>1</v>
      </c>
      <c r="J2189">
        <v>136</v>
      </c>
      <c r="K2189" s="3">
        <v>7.4000000000000003E-3</v>
      </c>
      <c r="L2189">
        <v>1.98</v>
      </c>
      <c r="M2189">
        <v>1.98</v>
      </c>
      <c r="N2189">
        <v>1.3</v>
      </c>
    </row>
    <row r="2190" spans="1:14">
      <c r="A2190" t="s">
        <v>739</v>
      </c>
      <c r="B2190" s="21" t="e">
        <f>VLOOKUP(A:A,'Bing search queries'!B:K,10,FALSE)</f>
        <v>#N/A</v>
      </c>
      <c r="C2190" s="21">
        <v>1.98</v>
      </c>
      <c r="D2190" s="22" t="e">
        <f>(C2190-B2190)/C2190</f>
        <v>#N/A</v>
      </c>
      <c r="E2190" t="s">
        <v>85</v>
      </c>
      <c r="F2190" t="s">
        <v>110</v>
      </c>
      <c r="G2190" t="s">
        <v>740</v>
      </c>
      <c r="H2190" t="s">
        <v>61</v>
      </c>
      <c r="I2190">
        <v>1</v>
      </c>
      <c r="J2190">
        <v>6</v>
      </c>
      <c r="K2190" s="3">
        <v>0.16669999999999999</v>
      </c>
      <c r="L2190">
        <v>1.98</v>
      </c>
      <c r="M2190">
        <v>1.98</v>
      </c>
      <c r="N2190">
        <v>1</v>
      </c>
    </row>
    <row r="2191" spans="1:14">
      <c r="A2191" t="s">
        <v>703</v>
      </c>
      <c r="B2191" s="21" t="e">
        <f>VLOOKUP(A:A,'Bing search queries'!B:K,10,FALSE)</f>
        <v>#N/A</v>
      </c>
      <c r="C2191" s="21">
        <v>1.98</v>
      </c>
      <c r="D2191" s="22" t="e">
        <f>(C2191-B2191)/C2191</f>
        <v>#N/A</v>
      </c>
      <c r="E2191" t="s">
        <v>64</v>
      </c>
      <c r="F2191" t="s">
        <v>68</v>
      </c>
      <c r="G2191" t="s">
        <v>69</v>
      </c>
      <c r="H2191" t="s">
        <v>61</v>
      </c>
      <c r="I2191">
        <v>1</v>
      </c>
      <c r="J2191">
        <v>2</v>
      </c>
      <c r="K2191" s="3">
        <v>0.5</v>
      </c>
      <c r="L2191">
        <v>1.98</v>
      </c>
      <c r="M2191">
        <v>1.98</v>
      </c>
      <c r="N2191">
        <v>3</v>
      </c>
    </row>
    <row r="2192" spans="1:14">
      <c r="A2192" t="s">
        <v>2591</v>
      </c>
      <c r="B2192" s="21" t="e">
        <f>VLOOKUP(A:A,'Bing search queries'!B:K,10,FALSE)</f>
        <v>#N/A</v>
      </c>
      <c r="C2192" s="21">
        <v>1.98</v>
      </c>
      <c r="D2192" s="22" t="e">
        <f>(C2192-B2192)/C2192</f>
        <v>#N/A</v>
      </c>
      <c r="E2192" t="s">
        <v>64</v>
      </c>
      <c r="F2192" t="s">
        <v>68</v>
      </c>
      <c r="G2192" t="s">
        <v>69</v>
      </c>
      <c r="H2192" t="s">
        <v>61</v>
      </c>
      <c r="I2192">
        <v>1</v>
      </c>
      <c r="J2192">
        <v>2</v>
      </c>
      <c r="K2192" s="3">
        <v>0.5</v>
      </c>
      <c r="L2192">
        <v>1.98</v>
      </c>
      <c r="M2192">
        <v>1.98</v>
      </c>
      <c r="N2192">
        <v>2</v>
      </c>
    </row>
    <row r="2193" spans="1:14">
      <c r="A2193" t="s">
        <v>75</v>
      </c>
      <c r="B2193" s="21" t="e">
        <f>VLOOKUP(A:A,'Bing search queries'!B:K,10,FALSE)</f>
        <v>#N/A</v>
      </c>
      <c r="C2193" s="21">
        <v>1.98</v>
      </c>
      <c r="D2193" s="22" t="e">
        <f>(C2193-B2193)/C2193</f>
        <v>#N/A</v>
      </c>
      <c r="E2193" t="s">
        <v>64</v>
      </c>
      <c r="F2193" t="s">
        <v>76</v>
      </c>
      <c r="G2193" t="s">
        <v>77</v>
      </c>
      <c r="H2193" t="s">
        <v>61</v>
      </c>
      <c r="I2193">
        <v>1</v>
      </c>
      <c r="J2193">
        <v>1</v>
      </c>
      <c r="K2193" s="3">
        <v>1</v>
      </c>
      <c r="L2193">
        <v>1.98</v>
      </c>
      <c r="M2193">
        <v>1.98</v>
      </c>
      <c r="N2193">
        <v>2</v>
      </c>
    </row>
    <row r="2194" spans="1:14">
      <c r="A2194" t="s">
        <v>512</v>
      </c>
      <c r="B2194" s="21" t="e">
        <f>VLOOKUP(A:A,'Bing search queries'!B:K,10,FALSE)</f>
        <v>#N/A</v>
      </c>
      <c r="C2194" s="21">
        <v>1.98</v>
      </c>
      <c r="D2194" s="22" t="e">
        <f>(C2194-B2194)/C2194</f>
        <v>#N/A</v>
      </c>
      <c r="E2194" t="s">
        <v>93</v>
      </c>
      <c r="F2194" t="s">
        <v>94</v>
      </c>
      <c r="G2194" t="s">
        <v>513</v>
      </c>
      <c r="H2194" t="s">
        <v>61</v>
      </c>
      <c r="I2194">
        <v>1</v>
      </c>
      <c r="J2194">
        <v>1</v>
      </c>
      <c r="K2194" s="3">
        <v>1</v>
      </c>
      <c r="L2194">
        <v>1.98</v>
      </c>
      <c r="M2194">
        <v>1.98</v>
      </c>
      <c r="N2194">
        <v>5</v>
      </c>
    </row>
    <row r="2195" spans="1:14">
      <c r="A2195" t="s">
        <v>1635</v>
      </c>
      <c r="B2195" s="21" t="e">
        <f>VLOOKUP(A:A,'Bing search queries'!B:K,10,FALSE)</f>
        <v>#N/A</v>
      </c>
      <c r="C2195" s="21">
        <v>1.98</v>
      </c>
      <c r="D2195" s="22" t="e">
        <f>(C2195-B2195)/C2195</f>
        <v>#N/A</v>
      </c>
      <c r="E2195" t="s">
        <v>93</v>
      </c>
      <c r="F2195" t="s">
        <v>94</v>
      </c>
      <c r="G2195" t="s">
        <v>190</v>
      </c>
      <c r="H2195" t="s">
        <v>70</v>
      </c>
      <c r="I2195">
        <v>1</v>
      </c>
      <c r="J2195">
        <v>1</v>
      </c>
      <c r="K2195" s="3">
        <v>1</v>
      </c>
      <c r="L2195">
        <v>1.98</v>
      </c>
      <c r="M2195">
        <v>1.98</v>
      </c>
      <c r="N2195">
        <v>1</v>
      </c>
    </row>
    <row r="2196" spans="1:14">
      <c r="A2196" t="s">
        <v>1697</v>
      </c>
      <c r="B2196" s="21" t="e">
        <f>VLOOKUP(A:A,'Bing search queries'!B:K,10,FALSE)</f>
        <v>#N/A</v>
      </c>
      <c r="C2196" s="21">
        <v>1.98</v>
      </c>
      <c r="D2196" s="22" t="e">
        <f>(C2196-B2196)/C2196</f>
        <v>#N/A</v>
      </c>
      <c r="E2196" t="s">
        <v>64</v>
      </c>
      <c r="F2196" t="s">
        <v>68</v>
      </c>
      <c r="G2196" t="s">
        <v>158</v>
      </c>
      <c r="H2196" t="s">
        <v>78</v>
      </c>
      <c r="I2196">
        <v>1</v>
      </c>
      <c r="J2196">
        <v>1</v>
      </c>
      <c r="K2196" s="3">
        <v>1</v>
      </c>
      <c r="L2196">
        <v>1.98</v>
      </c>
      <c r="M2196">
        <v>1.98</v>
      </c>
      <c r="N2196">
        <v>2</v>
      </c>
    </row>
    <row r="2197" spans="1:14">
      <c r="A2197" t="s">
        <v>1793</v>
      </c>
      <c r="B2197" s="21" t="e">
        <f>VLOOKUP(A:A,'Bing search queries'!B:K,10,FALSE)</f>
        <v>#N/A</v>
      </c>
      <c r="C2197" s="21">
        <v>1.98</v>
      </c>
      <c r="D2197" s="22" t="e">
        <f>(C2197-B2197)/C2197</f>
        <v>#N/A</v>
      </c>
      <c r="E2197" t="s">
        <v>64</v>
      </c>
      <c r="F2197" t="s">
        <v>68</v>
      </c>
      <c r="G2197" t="s">
        <v>69</v>
      </c>
      <c r="H2197" t="s">
        <v>78</v>
      </c>
      <c r="I2197">
        <v>1</v>
      </c>
      <c r="J2197">
        <v>1</v>
      </c>
      <c r="K2197" s="3">
        <v>1</v>
      </c>
      <c r="L2197">
        <v>1.98</v>
      </c>
      <c r="M2197">
        <v>1.98</v>
      </c>
      <c r="N2197">
        <v>1</v>
      </c>
    </row>
    <row r="2198" spans="1:14">
      <c r="A2198" t="s">
        <v>2977</v>
      </c>
      <c r="B2198" s="21" t="e">
        <f>VLOOKUP(A:A,'Bing search queries'!B:K,10,FALSE)</f>
        <v>#N/A</v>
      </c>
      <c r="C2198" s="21">
        <v>1.97</v>
      </c>
      <c r="D2198" s="22" t="e">
        <f>(C2198-B2198)/C2198</f>
        <v>#N/A</v>
      </c>
      <c r="E2198" t="s">
        <v>104</v>
      </c>
      <c r="F2198" t="s">
        <v>105</v>
      </c>
      <c r="G2198" t="s">
        <v>2863</v>
      </c>
      <c r="H2198" t="s">
        <v>61</v>
      </c>
      <c r="I2198">
        <v>2</v>
      </c>
      <c r="J2198">
        <v>13</v>
      </c>
      <c r="K2198" s="3">
        <v>0.15379999999999999</v>
      </c>
      <c r="L2198">
        <v>0.98</v>
      </c>
      <c r="M2198">
        <v>1.97</v>
      </c>
      <c r="N2198">
        <v>2.8</v>
      </c>
    </row>
    <row r="2199" spans="1:14">
      <c r="A2199" t="s">
        <v>1633</v>
      </c>
      <c r="B2199" s="21" t="e">
        <f>VLOOKUP(A:A,'Bing search queries'!B:K,10,FALSE)</f>
        <v>#N/A</v>
      </c>
      <c r="C2199" s="21">
        <v>1.97</v>
      </c>
      <c r="D2199" s="22" t="e">
        <f>(C2199-B2199)/C2199</f>
        <v>#N/A</v>
      </c>
      <c r="E2199" t="s">
        <v>93</v>
      </c>
      <c r="F2199" t="s">
        <v>94</v>
      </c>
      <c r="G2199" t="s">
        <v>181</v>
      </c>
      <c r="H2199" t="s">
        <v>70</v>
      </c>
      <c r="I2199">
        <v>1</v>
      </c>
      <c r="J2199">
        <v>10</v>
      </c>
      <c r="K2199" s="3">
        <v>0.1</v>
      </c>
      <c r="L2199">
        <v>1.97</v>
      </c>
      <c r="M2199">
        <v>1.97</v>
      </c>
      <c r="N2199">
        <v>3.1</v>
      </c>
    </row>
    <row r="2200" spans="1:14">
      <c r="A2200" t="s">
        <v>1881</v>
      </c>
      <c r="B2200" s="21" t="e">
        <f>VLOOKUP(A:A,'Bing search queries'!B:K,10,FALSE)</f>
        <v>#N/A</v>
      </c>
      <c r="C2200" s="21">
        <v>1.97</v>
      </c>
      <c r="D2200" s="22" t="e">
        <f>(C2200-B2200)/C2200</f>
        <v>#N/A</v>
      </c>
      <c r="E2200" t="s">
        <v>64</v>
      </c>
      <c r="F2200" t="s">
        <v>134</v>
      </c>
      <c r="G2200" t="s">
        <v>219</v>
      </c>
      <c r="H2200" t="s">
        <v>61</v>
      </c>
      <c r="I2200">
        <v>1</v>
      </c>
      <c r="J2200">
        <v>2</v>
      </c>
      <c r="K2200" s="3">
        <v>0.5</v>
      </c>
      <c r="L2200">
        <v>1.97</v>
      </c>
      <c r="M2200">
        <v>1.97</v>
      </c>
      <c r="N2200">
        <v>2</v>
      </c>
    </row>
    <row r="2201" spans="1:14">
      <c r="A2201" t="s">
        <v>2621</v>
      </c>
      <c r="B2201" s="21" t="e">
        <f>VLOOKUP(A:A,'Bing search queries'!B:K,10,FALSE)</f>
        <v>#N/A</v>
      </c>
      <c r="C2201" s="21">
        <v>1.97</v>
      </c>
      <c r="D2201" s="22" t="e">
        <f>(C2201-B2201)/C2201</f>
        <v>#N/A</v>
      </c>
      <c r="E2201" t="s">
        <v>64</v>
      </c>
      <c r="F2201" t="s">
        <v>187</v>
      </c>
      <c r="G2201" t="s">
        <v>1042</v>
      </c>
      <c r="H2201" t="s">
        <v>185</v>
      </c>
      <c r="I2201">
        <v>1</v>
      </c>
      <c r="J2201">
        <v>2</v>
      </c>
      <c r="K2201" s="3">
        <v>0.5</v>
      </c>
      <c r="L2201">
        <v>1.97</v>
      </c>
      <c r="M2201">
        <v>1.97</v>
      </c>
      <c r="N2201">
        <v>2</v>
      </c>
    </row>
    <row r="2202" spans="1:14">
      <c r="A2202" t="s">
        <v>411</v>
      </c>
      <c r="B2202" s="21" t="e">
        <f>VLOOKUP(A:A,'Bing search queries'!B:K,10,FALSE)</f>
        <v>#N/A</v>
      </c>
      <c r="C2202" s="21">
        <v>1.97</v>
      </c>
      <c r="D2202" s="22" t="e">
        <f>(C2202-B2202)/C2202</f>
        <v>#N/A</v>
      </c>
      <c r="E2202" t="s">
        <v>93</v>
      </c>
      <c r="F2202" t="s">
        <v>94</v>
      </c>
      <c r="G2202" t="s">
        <v>412</v>
      </c>
      <c r="H2202" t="s">
        <v>70</v>
      </c>
      <c r="I2202">
        <v>1</v>
      </c>
      <c r="J2202">
        <v>1</v>
      </c>
      <c r="K2202" s="3">
        <v>1</v>
      </c>
      <c r="L2202">
        <v>1.97</v>
      </c>
      <c r="M2202">
        <v>1.97</v>
      </c>
      <c r="N2202">
        <v>2</v>
      </c>
    </row>
    <row r="2203" spans="1:14">
      <c r="A2203" t="s">
        <v>769</v>
      </c>
      <c r="B2203" s="21" t="e">
        <f>VLOOKUP(A:A,'Bing search queries'!B:K,10,FALSE)</f>
        <v>#N/A</v>
      </c>
      <c r="C2203" s="21">
        <v>1.97</v>
      </c>
      <c r="D2203" s="22" t="e">
        <f>(C2203-B2203)/C2203</f>
        <v>#N/A</v>
      </c>
      <c r="E2203" t="s">
        <v>64</v>
      </c>
      <c r="F2203" t="s">
        <v>68</v>
      </c>
      <c r="G2203" t="s">
        <v>158</v>
      </c>
      <c r="H2203" t="s">
        <v>61</v>
      </c>
      <c r="I2203">
        <v>1</v>
      </c>
      <c r="J2203">
        <v>1</v>
      </c>
      <c r="K2203" s="3">
        <v>1</v>
      </c>
      <c r="L2203">
        <v>1.97</v>
      </c>
      <c r="M2203">
        <v>1.97</v>
      </c>
      <c r="N2203">
        <v>2</v>
      </c>
    </row>
    <row r="2204" spans="1:14">
      <c r="A2204" t="s">
        <v>839</v>
      </c>
      <c r="B2204" s="21" t="e">
        <f>VLOOKUP(A:A,'Bing search queries'!B:K,10,FALSE)</f>
        <v>#N/A</v>
      </c>
      <c r="C2204" s="21">
        <v>1.97</v>
      </c>
      <c r="D2204" s="22" t="e">
        <f>(C2204-B2204)/C2204</f>
        <v>#N/A</v>
      </c>
      <c r="E2204" t="s">
        <v>64</v>
      </c>
      <c r="F2204" t="s">
        <v>68</v>
      </c>
      <c r="G2204" t="s">
        <v>158</v>
      </c>
      <c r="H2204" t="s">
        <v>78</v>
      </c>
      <c r="I2204">
        <v>1</v>
      </c>
      <c r="J2204">
        <v>1</v>
      </c>
      <c r="K2204" s="3">
        <v>1</v>
      </c>
      <c r="L2204">
        <v>1.97</v>
      </c>
      <c r="M2204">
        <v>1.97</v>
      </c>
      <c r="N2204">
        <v>2</v>
      </c>
    </row>
    <row r="2205" spans="1:14">
      <c r="A2205" t="s">
        <v>1338</v>
      </c>
      <c r="B2205" s="21" t="e">
        <f>VLOOKUP(A:A,'Bing search queries'!B:K,10,FALSE)</f>
        <v>#N/A</v>
      </c>
      <c r="C2205" s="21">
        <v>1.97</v>
      </c>
      <c r="D2205" s="22" t="e">
        <f>(C2205-B2205)/C2205</f>
        <v>#N/A</v>
      </c>
      <c r="E2205" t="s">
        <v>64</v>
      </c>
      <c r="F2205" t="s">
        <v>68</v>
      </c>
      <c r="G2205" t="s">
        <v>158</v>
      </c>
      <c r="H2205" t="s">
        <v>61</v>
      </c>
      <c r="I2205">
        <v>1</v>
      </c>
      <c r="J2205">
        <v>1</v>
      </c>
      <c r="K2205" s="3">
        <v>1</v>
      </c>
      <c r="L2205">
        <v>1.97</v>
      </c>
      <c r="M2205">
        <v>1.97</v>
      </c>
      <c r="N2205">
        <v>3</v>
      </c>
    </row>
    <row r="2206" spans="1:14">
      <c r="A2206" t="s">
        <v>1868</v>
      </c>
      <c r="B2206" s="21" t="e">
        <f>VLOOKUP(A:A,'Bing search queries'!B:K,10,FALSE)</f>
        <v>#N/A</v>
      </c>
      <c r="C2206" s="21">
        <v>1.96</v>
      </c>
      <c r="D2206" s="22" t="e">
        <f>(C2206-B2206)/C2206</f>
        <v>#N/A</v>
      </c>
      <c r="E2206" t="s">
        <v>104</v>
      </c>
      <c r="F2206" t="s">
        <v>162</v>
      </c>
      <c r="G2206" t="s">
        <v>163</v>
      </c>
      <c r="H2206" t="s">
        <v>61</v>
      </c>
      <c r="I2206">
        <v>2</v>
      </c>
      <c r="J2206">
        <v>7</v>
      </c>
      <c r="K2206" s="3">
        <v>0.28570000000000001</v>
      </c>
      <c r="L2206">
        <v>0.98</v>
      </c>
      <c r="M2206">
        <v>1.96</v>
      </c>
      <c r="N2206">
        <v>2.9</v>
      </c>
    </row>
    <row r="2207" spans="1:14">
      <c r="A2207" t="s">
        <v>1719</v>
      </c>
      <c r="B2207" s="21" t="e">
        <f>VLOOKUP(A:A,'Bing search queries'!B:K,10,FALSE)</f>
        <v>#N/A</v>
      </c>
      <c r="C2207" s="21">
        <v>1.96</v>
      </c>
      <c r="D2207" s="22" t="e">
        <f>(C2207-B2207)/C2207</f>
        <v>#N/A</v>
      </c>
      <c r="E2207" t="s">
        <v>93</v>
      </c>
      <c r="F2207" t="s">
        <v>94</v>
      </c>
      <c r="G2207" t="s">
        <v>449</v>
      </c>
      <c r="H2207" t="s">
        <v>70</v>
      </c>
      <c r="I2207">
        <v>1</v>
      </c>
      <c r="J2207">
        <v>3</v>
      </c>
      <c r="K2207" s="3">
        <v>0.33329999999999999</v>
      </c>
      <c r="L2207">
        <v>1.96</v>
      </c>
      <c r="M2207">
        <v>1.96</v>
      </c>
      <c r="N2207">
        <v>1</v>
      </c>
    </row>
    <row r="2208" spans="1:14">
      <c r="A2208" t="s">
        <v>1896</v>
      </c>
      <c r="B2208" s="21" t="e">
        <f>VLOOKUP(A:A,'Bing search queries'!B:K,10,FALSE)</f>
        <v>#N/A</v>
      </c>
      <c r="C2208" s="21">
        <v>1.96</v>
      </c>
      <c r="D2208" s="22" t="e">
        <f>(C2208-B2208)/C2208</f>
        <v>#N/A</v>
      </c>
      <c r="E2208" t="s">
        <v>93</v>
      </c>
      <c r="F2208" t="s">
        <v>94</v>
      </c>
      <c r="G2208" t="s">
        <v>181</v>
      </c>
      <c r="H2208" t="s">
        <v>61</v>
      </c>
      <c r="I2208">
        <v>1</v>
      </c>
      <c r="J2208">
        <v>2</v>
      </c>
      <c r="K2208" s="3">
        <v>0.5</v>
      </c>
      <c r="L2208">
        <v>1.96</v>
      </c>
      <c r="M2208">
        <v>1.96</v>
      </c>
      <c r="N2208">
        <v>1</v>
      </c>
    </row>
    <row r="2209" spans="1:14">
      <c r="A2209" t="s">
        <v>637</v>
      </c>
      <c r="B2209" s="21" t="e">
        <f>VLOOKUP(A:A,'Bing search queries'!B:K,10,FALSE)</f>
        <v>#N/A</v>
      </c>
      <c r="C2209" s="21">
        <v>1.96</v>
      </c>
      <c r="D2209" s="22" t="e">
        <f>(C2209-B2209)/C2209</f>
        <v>#N/A</v>
      </c>
      <c r="E2209" t="s">
        <v>104</v>
      </c>
      <c r="F2209" t="s">
        <v>429</v>
      </c>
      <c r="G2209" t="s">
        <v>638</v>
      </c>
      <c r="H2209" t="s">
        <v>70</v>
      </c>
      <c r="I2209">
        <v>1</v>
      </c>
      <c r="J2209">
        <v>1</v>
      </c>
      <c r="K2209" s="3">
        <v>1</v>
      </c>
      <c r="L2209">
        <v>1.96</v>
      </c>
      <c r="M2209">
        <v>1.96</v>
      </c>
      <c r="N2209">
        <v>1</v>
      </c>
    </row>
    <row r="2210" spans="1:14">
      <c r="A2210" t="s">
        <v>2414</v>
      </c>
      <c r="B2210" s="21" t="e">
        <f>VLOOKUP(A:A,'Bing search queries'!B:K,10,FALSE)</f>
        <v>#N/A</v>
      </c>
      <c r="C2210" s="21">
        <v>1.96</v>
      </c>
      <c r="D2210" s="22" t="e">
        <f>(C2210-B2210)/C2210</f>
        <v>#N/A</v>
      </c>
      <c r="E2210" t="s">
        <v>93</v>
      </c>
      <c r="F2210" t="s">
        <v>94</v>
      </c>
      <c r="G2210" t="s">
        <v>181</v>
      </c>
      <c r="H2210" t="s">
        <v>70</v>
      </c>
      <c r="I2210">
        <v>1</v>
      </c>
      <c r="J2210">
        <v>1</v>
      </c>
      <c r="K2210" s="3">
        <v>1</v>
      </c>
      <c r="L2210">
        <v>1.96</v>
      </c>
      <c r="M2210">
        <v>1.96</v>
      </c>
      <c r="N2210">
        <v>2</v>
      </c>
    </row>
    <row r="2211" spans="1:14">
      <c r="A2211" t="s">
        <v>2462</v>
      </c>
      <c r="B2211" s="21" t="e">
        <f>VLOOKUP(A:A,'Bing search queries'!B:K,10,FALSE)</f>
        <v>#N/A</v>
      </c>
      <c r="C2211" s="21">
        <v>1.96</v>
      </c>
      <c r="D2211" s="22" t="e">
        <f>(C2211-B2211)/C2211</f>
        <v>#N/A</v>
      </c>
      <c r="E2211" t="s">
        <v>64</v>
      </c>
      <c r="F2211" t="s">
        <v>68</v>
      </c>
      <c r="G2211" t="s">
        <v>69</v>
      </c>
      <c r="H2211" t="s">
        <v>61</v>
      </c>
      <c r="I2211">
        <v>1</v>
      </c>
      <c r="J2211">
        <v>1</v>
      </c>
      <c r="K2211" s="3">
        <v>1</v>
      </c>
      <c r="L2211">
        <v>1.96</v>
      </c>
      <c r="M2211">
        <v>1.96</v>
      </c>
      <c r="N2211">
        <v>1</v>
      </c>
    </row>
    <row r="2212" spans="1:14">
      <c r="A2212" t="s">
        <v>3020</v>
      </c>
      <c r="B2212" s="21" t="e">
        <f>VLOOKUP(A:A,'Bing search queries'!B:K,10,FALSE)</f>
        <v>#N/A</v>
      </c>
      <c r="C2212" s="21">
        <v>1.96</v>
      </c>
      <c r="D2212" s="22" t="e">
        <f>(C2212-B2212)/C2212</f>
        <v>#N/A</v>
      </c>
      <c r="E2212" t="s">
        <v>93</v>
      </c>
      <c r="F2212" t="s">
        <v>94</v>
      </c>
      <c r="G2212" t="s">
        <v>190</v>
      </c>
      <c r="H2212" t="s">
        <v>61</v>
      </c>
      <c r="I2212">
        <v>1</v>
      </c>
      <c r="J2212">
        <v>1</v>
      </c>
      <c r="K2212" s="3">
        <v>1</v>
      </c>
      <c r="L2212">
        <v>1.96</v>
      </c>
      <c r="M2212">
        <v>1.96</v>
      </c>
      <c r="N2212">
        <v>3</v>
      </c>
    </row>
    <row r="2213" spans="1:14">
      <c r="A2213" t="s">
        <v>2918</v>
      </c>
      <c r="B2213" s="21" t="e">
        <f>VLOOKUP(A:A,'Bing search queries'!B:K,10,FALSE)</f>
        <v>#N/A</v>
      </c>
      <c r="C2213" s="21">
        <v>1.95</v>
      </c>
      <c r="D2213" s="22" t="e">
        <f>(C2213-B2213)/C2213</f>
        <v>#N/A</v>
      </c>
      <c r="E2213" t="s">
        <v>104</v>
      </c>
      <c r="F2213" t="s">
        <v>429</v>
      </c>
      <c r="G2213" t="s">
        <v>430</v>
      </c>
      <c r="H2213" t="s">
        <v>185</v>
      </c>
      <c r="I2213">
        <v>2</v>
      </c>
      <c r="J2213">
        <v>41</v>
      </c>
      <c r="K2213" s="3">
        <v>4.8800000000000003E-2</v>
      </c>
      <c r="L2213">
        <v>0.98</v>
      </c>
      <c r="M2213">
        <v>1.95</v>
      </c>
      <c r="N2213">
        <v>3.5</v>
      </c>
    </row>
    <row r="2214" spans="1:14">
      <c r="A2214" t="s">
        <v>203</v>
      </c>
      <c r="B2214" s="21" t="e">
        <f>VLOOKUP(A:A,'Bing search queries'!B:K,10,FALSE)</f>
        <v>#N/A</v>
      </c>
      <c r="C2214" s="21">
        <v>1.95</v>
      </c>
      <c r="D2214" s="22" t="e">
        <f>(C2214-B2214)/C2214</f>
        <v>#N/A</v>
      </c>
      <c r="E2214" t="s">
        <v>93</v>
      </c>
      <c r="F2214" t="s">
        <v>118</v>
      </c>
      <c r="G2214" t="s">
        <v>204</v>
      </c>
      <c r="H2214" t="s">
        <v>61</v>
      </c>
      <c r="I2214">
        <v>2</v>
      </c>
      <c r="J2214">
        <v>9</v>
      </c>
      <c r="K2214" s="3">
        <v>0.22220000000000001</v>
      </c>
      <c r="L2214">
        <v>0.98</v>
      </c>
      <c r="M2214">
        <v>1.95</v>
      </c>
      <c r="N2214">
        <v>1.6</v>
      </c>
    </row>
    <row r="2215" spans="1:14">
      <c r="A2215" t="s">
        <v>2365</v>
      </c>
      <c r="B2215" s="21" t="e">
        <f>VLOOKUP(A:A,'Bing search queries'!B:K,10,FALSE)</f>
        <v>#N/A</v>
      </c>
      <c r="C2215" s="21">
        <v>1.95</v>
      </c>
      <c r="D2215" s="22" t="e">
        <f>(C2215-B2215)/C2215</f>
        <v>#N/A</v>
      </c>
      <c r="E2215" t="s">
        <v>64</v>
      </c>
      <c r="F2215" t="s">
        <v>134</v>
      </c>
      <c r="G2215" t="s">
        <v>138</v>
      </c>
      <c r="H2215" t="s">
        <v>61</v>
      </c>
      <c r="I2215">
        <v>1</v>
      </c>
      <c r="J2215">
        <v>2</v>
      </c>
      <c r="K2215" s="3">
        <v>0.5</v>
      </c>
      <c r="L2215">
        <v>1.95</v>
      </c>
      <c r="M2215">
        <v>1.95</v>
      </c>
      <c r="N2215">
        <v>1</v>
      </c>
    </row>
    <row r="2216" spans="1:14">
      <c r="A2216" t="s">
        <v>2531</v>
      </c>
      <c r="B2216" s="21" t="e">
        <f>VLOOKUP(A:A,'Bing search queries'!B:K,10,FALSE)</f>
        <v>#N/A</v>
      </c>
      <c r="C2216" s="21">
        <v>1.95</v>
      </c>
      <c r="D2216" s="22" t="e">
        <f>(C2216-B2216)/C2216</f>
        <v>#N/A</v>
      </c>
      <c r="E2216" t="s">
        <v>64</v>
      </c>
      <c r="F2216" t="s">
        <v>68</v>
      </c>
      <c r="G2216" t="s">
        <v>69</v>
      </c>
      <c r="H2216" t="s">
        <v>61</v>
      </c>
      <c r="I2216">
        <v>1</v>
      </c>
      <c r="J2216">
        <v>2</v>
      </c>
      <c r="K2216" s="3">
        <v>0.5</v>
      </c>
      <c r="L2216">
        <v>1.95</v>
      </c>
      <c r="M2216">
        <v>1.95</v>
      </c>
      <c r="N2216">
        <v>2</v>
      </c>
    </row>
    <row r="2217" spans="1:14">
      <c r="A2217" t="s">
        <v>325</v>
      </c>
      <c r="B2217" s="21" t="e">
        <f>VLOOKUP(A:A,'Bing search queries'!B:K,10,FALSE)</f>
        <v>#N/A</v>
      </c>
      <c r="C2217" s="21">
        <v>1.95</v>
      </c>
      <c r="D2217" s="22" t="e">
        <f>(C2217-B2217)/C2217</f>
        <v>#N/A</v>
      </c>
      <c r="E2217" t="s">
        <v>64</v>
      </c>
      <c r="F2217" t="s">
        <v>134</v>
      </c>
      <c r="G2217" t="s">
        <v>143</v>
      </c>
      <c r="H2217" t="s">
        <v>61</v>
      </c>
      <c r="I2217">
        <v>1</v>
      </c>
      <c r="J2217">
        <v>1</v>
      </c>
      <c r="K2217" s="3">
        <v>1</v>
      </c>
      <c r="L2217">
        <v>1.95</v>
      </c>
      <c r="M2217">
        <v>1.95</v>
      </c>
      <c r="N2217">
        <v>1</v>
      </c>
    </row>
    <row r="2218" spans="1:14">
      <c r="A2218" t="s">
        <v>655</v>
      </c>
      <c r="B2218" s="21" t="e">
        <f>VLOOKUP(A:A,'Bing search queries'!B:K,10,FALSE)</f>
        <v>#N/A</v>
      </c>
      <c r="C2218" s="21">
        <v>1.95</v>
      </c>
      <c r="D2218" s="22" t="e">
        <f>(C2218-B2218)/C2218</f>
        <v>#N/A</v>
      </c>
      <c r="E2218" t="s">
        <v>93</v>
      </c>
      <c r="F2218" t="s">
        <v>94</v>
      </c>
      <c r="G2218" t="s">
        <v>181</v>
      </c>
      <c r="H2218" t="s">
        <v>70</v>
      </c>
      <c r="I2218">
        <v>1</v>
      </c>
      <c r="J2218">
        <v>1</v>
      </c>
      <c r="K2218" s="3">
        <v>1</v>
      </c>
      <c r="L2218">
        <v>1.95</v>
      </c>
      <c r="M2218">
        <v>1.95</v>
      </c>
      <c r="N2218">
        <v>1</v>
      </c>
    </row>
    <row r="2219" spans="1:14">
      <c r="A2219" t="s">
        <v>568</v>
      </c>
      <c r="B2219" s="21" t="e">
        <f>VLOOKUP(A:A,'Bing search queries'!B:K,10,FALSE)</f>
        <v>#N/A</v>
      </c>
      <c r="C2219" s="21">
        <v>1.95</v>
      </c>
      <c r="D2219" s="22" t="e">
        <f>(C2219-B2219)/C2219</f>
        <v>#N/A</v>
      </c>
      <c r="E2219" t="s">
        <v>64</v>
      </c>
      <c r="F2219" t="s">
        <v>76</v>
      </c>
      <c r="G2219" t="s">
        <v>108</v>
      </c>
      <c r="H2219" t="s">
        <v>61</v>
      </c>
      <c r="I2219">
        <v>1</v>
      </c>
      <c r="J2219">
        <v>1</v>
      </c>
      <c r="K2219" s="3">
        <v>1</v>
      </c>
      <c r="L2219">
        <v>1.95</v>
      </c>
      <c r="M2219">
        <v>1.95</v>
      </c>
      <c r="N2219">
        <v>2</v>
      </c>
    </row>
    <row r="2220" spans="1:14">
      <c r="A2220" t="s">
        <v>1010</v>
      </c>
      <c r="B2220" s="21" t="e">
        <f>VLOOKUP(A:A,'Bing search queries'!B:K,10,FALSE)</f>
        <v>#N/A</v>
      </c>
      <c r="C2220" s="21">
        <v>1.95</v>
      </c>
      <c r="D2220" s="22" t="e">
        <f>(C2220-B2220)/C2220</f>
        <v>#N/A</v>
      </c>
      <c r="E2220" t="s">
        <v>64</v>
      </c>
      <c r="F2220" t="s">
        <v>76</v>
      </c>
      <c r="G2220" t="s">
        <v>77</v>
      </c>
      <c r="H2220" t="s">
        <v>61</v>
      </c>
      <c r="I2220">
        <v>1</v>
      </c>
      <c r="J2220">
        <v>1</v>
      </c>
      <c r="K2220" s="3">
        <v>1</v>
      </c>
      <c r="L2220">
        <v>1.95</v>
      </c>
      <c r="M2220">
        <v>1.95</v>
      </c>
      <c r="N2220">
        <v>4</v>
      </c>
    </row>
    <row r="2221" spans="1:14">
      <c r="A2221" t="s">
        <v>1354</v>
      </c>
      <c r="B2221" s="21" t="e">
        <f>VLOOKUP(A:A,'Bing search queries'!B:K,10,FALSE)</f>
        <v>#N/A</v>
      </c>
      <c r="C2221" s="21">
        <v>1.95</v>
      </c>
      <c r="D2221" s="22" t="e">
        <f>(C2221-B2221)/C2221</f>
        <v>#N/A</v>
      </c>
      <c r="E2221" t="s">
        <v>64</v>
      </c>
      <c r="F2221" t="s">
        <v>134</v>
      </c>
      <c r="G2221" t="s">
        <v>409</v>
      </c>
      <c r="H2221" t="s">
        <v>78</v>
      </c>
      <c r="I2221">
        <v>1</v>
      </c>
      <c r="J2221">
        <v>1</v>
      </c>
      <c r="K2221" s="3">
        <v>1</v>
      </c>
      <c r="L2221">
        <v>1.95</v>
      </c>
      <c r="M2221">
        <v>1.95</v>
      </c>
      <c r="N2221">
        <v>1</v>
      </c>
    </row>
    <row r="2222" spans="1:14">
      <c r="A2222" t="s">
        <v>2233</v>
      </c>
      <c r="B2222" s="21" t="e">
        <f>VLOOKUP(A:A,'Bing search queries'!B:K,10,FALSE)</f>
        <v>#N/A</v>
      </c>
      <c r="C2222" s="21">
        <v>1.95</v>
      </c>
      <c r="D2222" s="22" t="e">
        <f>(C2222-B2222)/C2222</f>
        <v>#N/A</v>
      </c>
      <c r="E2222" t="s">
        <v>93</v>
      </c>
      <c r="F2222" t="s">
        <v>94</v>
      </c>
      <c r="G2222" t="s">
        <v>1121</v>
      </c>
      <c r="H2222" t="s">
        <v>61</v>
      </c>
      <c r="I2222">
        <v>1</v>
      </c>
      <c r="J2222">
        <v>1</v>
      </c>
      <c r="K2222" s="3">
        <v>1</v>
      </c>
      <c r="L2222">
        <v>1.95</v>
      </c>
      <c r="M2222">
        <v>1.95</v>
      </c>
      <c r="N2222">
        <v>1</v>
      </c>
    </row>
    <row r="2223" spans="1:14">
      <c r="A2223" t="s">
        <v>2276</v>
      </c>
      <c r="B2223" s="21" t="e">
        <f>VLOOKUP(A:A,'Bing search queries'!B:K,10,FALSE)</f>
        <v>#N/A</v>
      </c>
      <c r="C2223" s="21">
        <v>1.95</v>
      </c>
      <c r="D2223" s="22" t="e">
        <f>(C2223-B2223)/C2223</f>
        <v>#N/A</v>
      </c>
      <c r="E2223" t="s">
        <v>64</v>
      </c>
      <c r="F2223" t="s">
        <v>134</v>
      </c>
      <c r="G2223" t="s">
        <v>146</v>
      </c>
      <c r="H2223" t="s">
        <v>78</v>
      </c>
      <c r="I2223">
        <v>1</v>
      </c>
      <c r="J2223">
        <v>1</v>
      </c>
      <c r="K2223" s="3">
        <v>1</v>
      </c>
      <c r="L2223">
        <v>1.95</v>
      </c>
      <c r="M2223">
        <v>1.95</v>
      </c>
      <c r="N2223">
        <v>2</v>
      </c>
    </row>
    <row r="2224" spans="1:14">
      <c r="A2224" t="s">
        <v>2313</v>
      </c>
      <c r="B2224" s="21" t="e">
        <f>VLOOKUP(A:A,'Bing search queries'!B:K,10,FALSE)</f>
        <v>#N/A</v>
      </c>
      <c r="C2224" s="21">
        <v>1.95</v>
      </c>
      <c r="D2224" s="22" t="e">
        <f>(C2224-B2224)/C2224</f>
        <v>#N/A</v>
      </c>
      <c r="E2224" t="s">
        <v>64</v>
      </c>
      <c r="F2224" t="s">
        <v>73</v>
      </c>
      <c r="G2224" t="s">
        <v>2314</v>
      </c>
      <c r="H2224" t="s">
        <v>70</v>
      </c>
      <c r="I2224">
        <v>1</v>
      </c>
      <c r="J2224">
        <v>1</v>
      </c>
      <c r="K2224" s="3">
        <v>1</v>
      </c>
      <c r="L2224">
        <v>1.95</v>
      </c>
      <c r="M2224">
        <v>1.95</v>
      </c>
      <c r="N2224">
        <v>1</v>
      </c>
    </row>
    <row r="2225" spans="1:14">
      <c r="A2225" t="s">
        <v>2530</v>
      </c>
      <c r="B2225" s="21" t="e">
        <f>VLOOKUP(A:A,'Bing search queries'!B:K,10,FALSE)</f>
        <v>#N/A</v>
      </c>
      <c r="C2225" s="21">
        <v>1.95</v>
      </c>
      <c r="D2225" s="22" t="e">
        <f>(C2225-B2225)/C2225</f>
        <v>#N/A</v>
      </c>
      <c r="E2225" t="s">
        <v>93</v>
      </c>
      <c r="F2225" t="s">
        <v>94</v>
      </c>
      <c r="G2225" t="s">
        <v>1014</v>
      </c>
      <c r="H2225" t="s">
        <v>70</v>
      </c>
      <c r="I2225">
        <v>1</v>
      </c>
      <c r="J2225">
        <v>1</v>
      </c>
      <c r="K2225" s="3">
        <v>1</v>
      </c>
      <c r="L2225">
        <v>1.95</v>
      </c>
      <c r="M2225">
        <v>1.95</v>
      </c>
      <c r="N2225">
        <v>1</v>
      </c>
    </row>
    <row r="2226" spans="1:14">
      <c r="A2226" t="s">
        <v>2907</v>
      </c>
      <c r="B2226" s="21" t="e">
        <f>VLOOKUP(A:A,'Bing search queries'!B:K,10,FALSE)</f>
        <v>#N/A</v>
      </c>
      <c r="C2226" s="21">
        <v>1.95</v>
      </c>
      <c r="D2226" s="22" t="e">
        <f>(C2226-B2226)/C2226</f>
        <v>#N/A</v>
      </c>
      <c r="E2226" t="s">
        <v>64</v>
      </c>
      <c r="F2226" t="s">
        <v>76</v>
      </c>
      <c r="G2226" t="s">
        <v>108</v>
      </c>
      <c r="H2226" t="s">
        <v>61</v>
      </c>
      <c r="I2226">
        <v>1</v>
      </c>
      <c r="J2226">
        <v>1</v>
      </c>
      <c r="K2226" s="3">
        <v>1</v>
      </c>
      <c r="L2226">
        <v>1.95</v>
      </c>
      <c r="M2226">
        <v>1.95</v>
      </c>
      <c r="N2226">
        <v>2</v>
      </c>
    </row>
    <row r="2227" spans="1:14">
      <c r="A2227" t="s">
        <v>2989</v>
      </c>
      <c r="B2227" s="21" t="e">
        <f>VLOOKUP(A:A,'Bing search queries'!B:K,10,FALSE)</f>
        <v>#N/A</v>
      </c>
      <c r="C2227" s="21">
        <v>1.95</v>
      </c>
      <c r="D2227" s="22" t="e">
        <f>(C2227-B2227)/C2227</f>
        <v>#N/A</v>
      </c>
      <c r="E2227" t="s">
        <v>93</v>
      </c>
      <c r="F2227" t="s">
        <v>94</v>
      </c>
      <c r="G2227" t="s">
        <v>181</v>
      </c>
      <c r="H2227" t="s">
        <v>70</v>
      </c>
      <c r="I2227">
        <v>1</v>
      </c>
      <c r="J2227">
        <v>1</v>
      </c>
      <c r="K2227" s="3">
        <v>1</v>
      </c>
      <c r="L2227">
        <v>1.95</v>
      </c>
      <c r="M2227">
        <v>1.95</v>
      </c>
      <c r="N2227">
        <v>1</v>
      </c>
    </row>
    <row r="2228" spans="1:14">
      <c r="A2228" t="s">
        <v>2882</v>
      </c>
      <c r="B2228" s="21" t="e">
        <f>VLOOKUP(A:A,'Bing search queries'!B:K,10,FALSE)</f>
        <v>#N/A</v>
      </c>
      <c r="C2228" s="21">
        <v>1.94</v>
      </c>
      <c r="D2228" s="22" t="e">
        <f>(C2228-B2228)/C2228</f>
        <v>#N/A</v>
      </c>
      <c r="E2228" t="s">
        <v>93</v>
      </c>
      <c r="F2228" t="s">
        <v>94</v>
      </c>
      <c r="G2228" t="s">
        <v>1883</v>
      </c>
      <c r="H2228" t="s">
        <v>112</v>
      </c>
      <c r="I2228">
        <v>1</v>
      </c>
      <c r="J2228">
        <v>31</v>
      </c>
      <c r="K2228" s="3">
        <v>3.2300000000000002E-2</v>
      </c>
      <c r="L2228">
        <v>1.94</v>
      </c>
      <c r="M2228">
        <v>1.94</v>
      </c>
      <c r="N2228">
        <v>6.5</v>
      </c>
    </row>
    <row r="2229" spans="1:14">
      <c r="A2229" t="s">
        <v>1585</v>
      </c>
      <c r="B2229" s="21" t="e">
        <f>VLOOKUP(A:A,'Bing search queries'!B:K,10,FALSE)</f>
        <v>#N/A</v>
      </c>
      <c r="C2229" s="21">
        <v>1.94</v>
      </c>
      <c r="D2229" s="22" t="e">
        <f>(C2229-B2229)/C2229</f>
        <v>#N/A</v>
      </c>
      <c r="E2229" t="s">
        <v>93</v>
      </c>
      <c r="F2229" t="s">
        <v>94</v>
      </c>
      <c r="G2229" t="s">
        <v>190</v>
      </c>
      <c r="H2229" t="s">
        <v>61</v>
      </c>
      <c r="I2229">
        <v>1</v>
      </c>
      <c r="J2229">
        <v>28</v>
      </c>
      <c r="K2229" s="3">
        <v>3.5700000000000003E-2</v>
      </c>
      <c r="L2229">
        <v>1.94</v>
      </c>
      <c r="M2229">
        <v>1.94</v>
      </c>
      <c r="N2229">
        <v>2.6</v>
      </c>
    </row>
    <row r="2230" spans="1:14">
      <c r="A2230" t="s">
        <v>1717</v>
      </c>
      <c r="B2230" s="21" t="e">
        <f>VLOOKUP(A:A,'Bing search queries'!B:K,10,FALSE)</f>
        <v>#N/A</v>
      </c>
      <c r="C2230" s="21">
        <v>1.94</v>
      </c>
      <c r="D2230" s="22" t="e">
        <f>(C2230-B2230)/C2230</f>
        <v>#N/A</v>
      </c>
      <c r="E2230" t="s">
        <v>104</v>
      </c>
      <c r="F2230" t="s">
        <v>131</v>
      </c>
      <c r="G2230" t="s">
        <v>308</v>
      </c>
      <c r="H2230" t="s">
        <v>78</v>
      </c>
      <c r="I2230">
        <v>2</v>
      </c>
      <c r="J2230">
        <v>2</v>
      </c>
      <c r="K2230" s="3">
        <v>1</v>
      </c>
      <c r="L2230">
        <v>0.97</v>
      </c>
      <c r="M2230">
        <v>1.94</v>
      </c>
      <c r="N2230">
        <v>1</v>
      </c>
    </row>
    <row r="2231" spans="1:14">
      <c r="A2231" t="s">
        <v>721</v>
      </c>
      <c r="B2231" s="21" t="e">
        <f>VLOOKUP(A:A,'Bing search queries'!B:K,10,FALSE)</f>
        <v>#N/A</v>
      </c>
      <c r="C2231" s="21">
        <v>1.94</v>
      </c>
      <c r="D2231" s="22" t="e">
        <f>(C2231-B2231)/C2231</f>
        <v>#N/A</v>
      </c>
      <c r="E2231" t="s">
        <v>64</v>
      </c>
      <c r="F2231" t="s">
        <v>68</v>
      </c>
      <c r="G2231" t="s">
        <v>69</v>
      </c>
      <c r="H2231" t="s">
        <v>61</v>
      </c>
      <c r="I2231">
        <v>1</v>
      </c>
      <c r="J2231">
        <v>1</v>
      </c>
      <c r="K2231" s="3">
        <v>1</v>
      </c>
      <c r="L2231">
        <v>1.94</v>
      </c>
      <c r="M2231">
        <v>1.94</v>
      </c>
      <c r="N2231">
        <v>2</v>
      </c>
    </row>
    <row r="2232" spans="1:14">
      <c r="A2232" t="s">
        <v>1300</v>
      </c>
      <c r="B2232" s="21" t="e">
        <f>VLOOKUP(A:A,'Bing search queries'!B:K,10,FALSE)</f>
        <v>#N/A</v>
      </c>
      <c r="C2232" s="21">
        <v>1.94</v>
      </c>
      <c r="D2232" s="22" t="e">
        <f>(C2232-B2232)/C2232</f>
        <v>#N/A</v>
      </c>
      <c r="E2232" t="s">
        <v>64</v>
      </c>
      <c r="F2232" t="s">
        <v>68</v>
      </c>
      <c r="G2232" t="s">
        <v>69</v>
      </c>
      <c r="H2232" t="s">
        <v>61</v>
      </c>
      <c r="I2232">
        <v>1</v>
      </c>
      <c r="J2232">
        <v>1</v>
      </c>
      <c r="K2232" s="3">
        <v>1</v>
      </c>
      <c r="L2232">
        <v>1.94</v>
      </c>
      <c r="M2232">
        <v>1.94</v>
      </c>
      <c r="N2232">
        <v>2</v>
      </c>
    </row>
    <row r="2233" spans="1:14">
      <c r="A2233" t="s">
        <v>1871</v>
      </c>
      <c r="B2233" s="21" t="e">
        <f>VLOOKUP(A:A,'Bing search queries'!B:K,10,FALSE)</f>
        <v>#N/A</v>
      </c>
      <c r="C2233" s="21">
        <v>1.94</v>
      </c>
      <c r="D2233" s="22" t="e">
        <f>(C2233-B2233)/C2233</f>
        <v>#N/A</v>
      </c>
      <c r="E2233" t="s">
        <v>64</v>
      </c>
      <c r="F2233" t="s">
        <v>68</v>
      </c>
      <c r="G2233" t="s">
        <v>69</v>
      </c>
      <c r="H2233" t="s">
        <v>61</v>
      </c>
      <c r="I2233">
        <v>1</v>
      </c>
      <c r="J2233">
        <v>1</v>
      </c>
      <c r="K2233" s="3">
        <v>1</v>
      </c>
      <c r="L2233">
        <v>1.94</v>
      </c>
      <c r="M2233">
        <v>1.94</v>
      </c>
      <c r="N2233">
        <v>1</v>
      </c>
    </row>
    <row r="2234" spans="1:14">
      <c r="A2234" t="s">
        <v>702</v>
      </c>
      <c r="B2234" s="21" t="e">
        <f>VLOOKUP(A:A,'Bing search queries'!B:K,10,FALSE)</f>
        <v>#N/A</v>
      </c>
      <c r="C2234" s="21">
        <v>1.93</v>
      </c>
      <c r="D2234" s="22" t="e">
        <f>(C2234-B2234)/C2234</f>
        <v>#N/A</v>
      </c>
      <c r="E2234" t="s">
        <v>64</v>
      </c>
      <c r="F2234" t="s">
        <v>76</v>
      </c>
      <c r="G2234" t="s">
        <v>77</v>
      </c>
      <c r="H2234" t="s">
        <v>61</v>
      </c>
      <c r="I2234">
        <v>1</v>
      </c>
      <c r="J2234">
        <v>16</v>
      </c>
      <c r="K2234" s="3">
        <v>6.25E-2</v>
      </c>
      <c r="L2234">
        <v>1.93</v>
      </c>
      <c r="M2234">
        <v>1.93</v>
      </c>
      <c r="N2234">
        <v>2.2999999999999998</v>
      </c>
    </row>
    <row r="2235" spans="1:14">
      <c r="A2235" t="s">
        <v>987</v>
      </c>
      <c r="B2235" s="21" t="e">
        <f>VLOOKUP(A:A,'Bing search queries'!B:K,10,FALSE)</f>
        <v>#N/A</v>
      </c>
      <c r="C2235" s="21">
        <v>1.93</v>
      </c>
      <c r="D2235" s="22" t="e">
        <f>(C2235-B2235)/C2235</f>
        <v>#N/A</v>
      </c>
      <c r="E2235" t="s">
        <v>64</v>
      </c>
      <c r="F2235" t="s">
        <v>134</v>
      </c>
      <c r="G2235" t="s">
        <v>838</v>
      </c>
      <c r="H2235" t="s">
        <v>61</v>
      </c>
      <c r="I2235">
        <v>1</v>
      </c>
      <c r="J2235">
        <v>3</v>
      </c>
      <c r="K2235" s="3">
        <v>0.33329999999999999</v>
      </c>
      <c r="L2235">
        <v>1.93</v>
      </c>
      <c r="M2235">
        <v>1.93</v>
      </c>
      <c r="N2235">
        <v>1</v>
      </c>
    </row>
    <row r="2236" spans="1:14">
      <c r="A2236" t="s">
        <v>2687</v>
      </c>
      <c r="B2236" s="21" t="e">
        <f>VLOOKUP(A:A,'Bing search queries'!B:K,10,FALSE)</f>
        <v>#N/A</v>
      </c>
      <c r="C2236" s="21">
        <v>1.93</v>
      </c>
      <c r="D2236" s="22" t="e">
        <f>(C2236-B2236)/C2236</f>
        <v>#N/A</v>
      </c>
      <c r="E2236" t="s">
        <v>85</v>
      </c>
      <c r="F2236" t="s">
        <v>154</v>
      </c>
      <c r="G2236" t="s">
        <v>155</v>
      </c>
      <c r="H2236" t="s">
        <v>70</v>
      </c>
      <c r="I2236">
        <v>1</v>
      </c>
      <c r="J2236">
        <v>2</v>
      </c>
      <c r="K2236" s="3">
        <v>0.5</v>
      </c>
      <c r="L2236">
        <v>1.93</v>
      </c>
      <c r="M2236">
        <v>1.93</v>
      </c>
      <c r="N2236">
        <v>2</v>
      </c>
    </row>
    <row r="2237" spans="1:14">
      <c r="A2237" t="s">
        <v>1464</v>
      </c>
      <c r="B2237" s="21" t="e">
        <f>VLOOKUP(A:A,'Bing search queries'!B:K,10,FALSE)</f>
        <v>#N/A</v>
      </c>
      <c r="C2237" s="21">
        <v>1.93</v>
      </c>
      <c r="D2237" s="22" t="e">
        <f>(C2237-B2237)/C2237</f>
        <v>#N/A</v>
      </c>
      <c r="E2237" t="s">
        <v>64</v>
      </c>
      <c r="F2237" t="s">
        <v>134</v>
      </c>
      <c r="G2237" t="s">
        <v>556</v>
      </c>
      <c r="H2237" t="s">
        <v>61</v>
      </c>
      <c r="I2237">
        <v>1</v>
      </c>
      <c r="J2237">
        <v>1</v>
      </c>
      <c r="K2237" s="3">
        <v>1</v>
      </c>
      <c r="L2237">
        <v>1.93</v>
      </c>
      <c r="M2237">
        <v>1.93</v>
      </c>
      <c r="N2237">
        <v>7</v>
      </c>
    </row>
    <row r="2238" spans="1:14">
      <c r="A2238" t="s">
        <v>2031</v>
      </c>
      <c r="B2238" s="21" t="e">
        <f>VLOOKUP(A:A,'Bing search queries'!B:K,10,FALSE)</f>
        <v>#N/A</v>
      </c>
      <c r="C2238" s="21">
        <v>1.92</v>
      </c>
      <c r="D2238" s="22" t="e">
        <f>(C2238-B2238)/C2238</f>
        <v>#N/A</v>
      </c>
      <c r="E2238" t="s">
        <v>104</v>
      </c>
      <c r="F2238" t="s">
        <v>162</v>
      </c>
      <c r="G2238" t="s">
        <v>234</v>
      </c>
      <c r="H2238" t="s">
        <v>61</v>
      </c>
      <c r="I2238">
        <v>2</v>
      </c>
      <c r="J2238">
        <v>11</v>
      </c>
      <c r="K2238" s="3">
        <v>0.18179999999999999</v>
      </c>
      <c r="L2238">
        <v>0.96</v>
      </c>
      <c r="M2238">
        <v>1.92</v>
      </c>
      <c r="N2238">
        <v>1.5</v>
      </c>
    </row>
    <row r="2239" spans="1:14">
      <c r="A2239" t="s">
        <v>907</v>
      </c>
      <c r="B2239" s="21" t="e">
        <f>VLOOKUP(A:A,'Bing search queries'!B:K,10,FALSE)</f>
        <v>#N/A</v>
      </c>
      <c r="C2239" s="21">
        <v>1.92</v>
      </c>
      <c r="D2239" s="22" t="e">
        <f>(C2239-B2239)/C2239</f>
        <v>#N/A</v>
      </c>
      <c r="E2239" t="s">
        <v>64</v>
      </c>
      <c r="F2239" t="s">
        <v>68</v>
      </c>
      <c r="G2239" t="s">
        <v>158</v>
      </c>
      <c r="H2239" t="s">
        <v>78</v>
      </c>
      <c r="I2239">
        <v>1</v>
      </c>
      <c r="J2239">
        <v>1</v>
      </c>
      <c r="K2239" s="3">
        <v>1</v>
      </c>
      <c r="L2239">
        <v>1.92</v>
      </c>
      <c r="M2239">
        <v>1.92</v>
      </c>
      <c r="N2239">
        <v>2</v>
      </c>
    </row>
    <row r="2240" spans="1:14">
      <c r="A2240" t="s">
        <v>1103</v>
      </c>
      <c r="B2240" s="21" t="e">
        <f>VLOOKUP(A:A,'Bing search queries'!B:K,10,FALSE)</f>
        <v>#N/A</v>
      </c>
      <c r="C2240" s="21">
        <v>1.92</v>
      </c>
      <c r="D2240" s="22" t="e">
        <f>(C2240-B2240)/C2240</f>
        <v>#N/A</v>
      </c>
      <c r="E2240" t="s">
        <v>93</v>
      </c>
      <c r="F2240" t="s">
        <v>94</v>
      </c>
      <c r="G2240" t="s">
        <v>190</v>
      </c>
      <c r="H2240" t="s">
        <v>61</v>
      </c>
      <c r="I2240">
        <v>1</v>
      </c>
      <c r="J2240">
        <v>1</v>
      </c>
      <c r="K2240" s="3">
        <v>1</v>
      </c>
      <c r="L2240">
        <v>1.92</v>
      </c>
      <c r="M2240">
        <v>1.92</v>
      </c>
      <c r="N2240">
        <v>2</v>
      </c>
    </row>
    <row r="2241" spans="1:14">
      <c r="A2241" t="s">
        <v>1831</v>
      </c>
      <c r="B2241" s="21" t="e">
        <f>VLOOKUP(A:A,'Bing search queries'!B:K,10,FALSE)</f>
        <v>#N/A</v>
      </c>
      <c r="C2241" s="21">
        <v>1.92</v>
      </c>
      <c r="D2241" s="22" t="e">
        <f>(C2241-B2241)/C2241</f>
        <v>#N/A</v>
      </c>
      <c r="E2241" t="s">
        <v>64</v>
      </c>
      <c r="F2241" t="s">
        <v>68</v>
      </c>
      <c r="G2241" t="s">
        <v>158</v>
      </c>
      <c r="H2241" t="s">
        <v>61</v>
      </c>
      <c r="I2241">
        <v>1</v>
      </c>
      <c r="J2241">
        <v>1</v>
      </c>
      <c r="K2241" s="3">
        <v>1</v>
      </c>
      <c r="L2241">
        <v>1.92</v>
      </c>
      <c r="M2241">
        <v>1.92</v>
      </c>
      <c r="N2241">
        <v>4</v>
      </c>
    </row>
    <row r="2242" spans="1:14">
      <c r="A2242" t="s">
        <v>1946</v>
      </c>
      <c r="B2242" s="21" t="e">
        <f>VLOOKUP(A:A,'Bing search queries'!B:K,10,FALSE)</f>
        <v>#N/A</v>
      </c>
      <c r="C2242" s="21">
        <v>1.92</v>
      </c>
      <c r="D2242" s="22" t="e">
        <f>(C2242-B2242)/C2242</f>
        <v>#N/A</v>
      </c>
      <c r="E2242" t="s">
        <v>64</v>
      </c>
      <c r="F2242" t="s">
        <v>80</v>
      </c>
      <c r="G2242" t="s">
        <v>238</v>
      </c>
      <c r="H2242" t="s">
        <v>61</v>
      </c>
      <c r="I2242">
        <v>1</v>
      </c>
      <c r="J2242">
        <v>1</v>
      </c>
      <c r="K2242" s="3">
        <v>1</v>
      </c>
      <c r="L2242">
        <v>1.92</v>
      </c>
      <c r="M2242">
        <v>1.92</v>
      </c>
      <c r="N2242">
        <v>3</v>
      </c>
    </row>
    <row r="2243" spans="1:14">
      <c r="A2243" t="s">
        <v>2767</v>
      </c>
      <c r="B2243" s="21" t="e">
        <f>VLOOKUP(A:A,'Bing search queries'!B:K,10,FALSE)</f>
        <v>#N/A</v>
      </c>
      <c r="C2243" s="21">
        <v>1.92</v>
      </c>
      <c r="D2243" s="22" t="e">
        <f>(C2243-B2243)/C2243</f>
        <v>#N/A</v>
      </c>
      <c r="E2243" t="s">
        <v>64</v>
      </c>
      <c r="F2243" t="s">
        <v>80</v>
      </c>
      <c r="G2243" t="s">
        <v>81</v>
      </c>
      <c r="H2243" t="s">
        <v>61</v>
      </c>
      <c r="I2243">
        <v>1</v>
      </c>
      <c r="J2243">
        <v>1</v>
      </c>
      <c r="K2243" s="3">
        <v>1</v>
      </c>
      <c r="L2243">
        <v>1.92</v>
      </c>
      <c r="M2243">
        <v>1.92</v>
      </c>
      <c r="N2243">
        <v>1</v>
      </c>
    </row>
    <row r="2244" spans="1:14">
      <c r="A2244" t="s">
        <v>1145</v>
      </c>
      <c r="B2244" s="21" t="e">
        <f>VLOOKUP(A:A,'Bing search queries'!B:K,10,FALSE)</f>
        <v>#N/A</v>
      </c>
      <c r="C2244" s="21">
        <v>1.91</v>
      </c>
      <c r="D2244" s="22" t="e">
        <f>(C2244-B2244)/C2244</f>
        <v>#N/A</v>
      </c>
      <c r="E2244" t="s">
        <v>64</v>
      </c>
      <c r="F2244" t="s">
        <v>134</v>
      </c>
      <c r="G2244" t="s">
        <v>556</v>
      </c>
      <c r="H2244" t="s">
        <v>61</v>
      </c>
      <c r="I2244">
        <v>1</v>
      </c>
      <c r="J2244">
        <v>2699</v>
      </c>
      <c r="K2244" s="3">
        <v>4.0000000000000002E-4</v>
      </c>
      <c r="L2244">
        <v>1.91</v>
      </c>
      <c r="M2244">
        <v>1.91</v>
      </c>
      <c r="N2244">
        <v>2.2999999999999998</v>
      </c>
    </row>
    <row r="2245" spans="1:14">
      <c r="A2245" t="s">
        <v>2417</v>
      </c>
      <c r="B2245" s="21" t="e">
        <f>VLOOKUP(A:A,'Bing search queries'!B:K,10,FALSE)</f>
        <v>#N/A</v>
      </c>
      <c r="C2245" s="21">
        <v>1.91</v>
      </c>
      <c r="D2245" s="22" t="e">
        <f>(C2245-B2245)/C2245</f>
        <v>#N/A</v>
      </c>
      <c r="E2245" t="s">
        <v>64</v>
      </c>
      <c r="F2245" t="s">
        <v>68</v>
      </c>
      <c r="G2245" t="s">
        <v>69</v>
      </c>
      <c r="H2245" t="s">
        <v>61</v>
      </c>
      <c r="I2245">
        <v>1</v>
      </c>
      <c r="J2245">
        <v>7</v>
      </c>
      <c r="K2245" s="3">
        <v>0.1429</v>
      </c>
      <c r="L2245">
        <v>1.91</v>
      </c>
      <c r="M2245">
        <v>1.91</v>
      </c>
      <c r="N2245">
        <v>1.7</v>
      </c>
    </row>
    <row r="2246" spans="1:14">
      <c r="A2246" t="s">
        <v>507</v>
      </c>
      <c r="B2246" s="21" t="e">
        <f>VLOOKUP(A:A,'Bing search queries'!B:K,10,FALSE)</f>
        <v>#N/A</v>
      </c>
      <c r="C2246" s="21">
        <v>1.91</v>
      </c>
      <c r="D2246" s="22" t="e">
        <f>(C2246-B2246)/C2246</f>
        <v>#N/A</v>
      </c>
      <c r="E2246" t="s">
        <v>85</v>
      </c>
      <c r="F2246" t="s">
        <v>148</v>
      </c>
      <c r="G2246" t="s">
        <v>372</v>
      </c>
      <c r="H2246" t="s">
        <v>83</v>
      </c>
      <c r="I2246">
        <v>1</v>
      </c>
      <c r="J2246">
        <v>5</v>
      </c>
      <c r="K2246" s="3">
        <v>0.2</v>
      </c>
      <c r="L2246">
        <v>1.91</v>
      </c>
      <c r="M2246">
        <v>1.91</v>
      </c>
      <c r="N2246">
        <v>1</v>
      </c>
    </row>
    <row r="2247" spans="1:14">
      <c r="A2247" t="s">
        <v>1947</v>
      </c>
      <c r="B2247" s="21" t="e">
        <f>VLOOKUP(A:A,'Bing search queries'!B:K,10,FALSE)</f>
        <v>#N/A</v>
      </c>
      <c r="C2247" s="21">
        <v>1.91</v>
      </c>
      <c r="D2247" s="22" t="e">
        <f>(C2247-B2247)/C2247</f>
        <v>#N/A</v>
      </c>
      <c r="E2247" t="s">
        <v>100</v>
      </c>
      <c r="F2247" t="s">
        <v>342</v>
      </c>
      <c r="G2247" t="s">
        <v>343</v>
      </c>
      <c r="H2247" t="s">
        <v>70</v>
      </c>
      <c r="I2247">
        <v>1</v>
      </c>
      <c r="J2247">
        <v>4</v>
      </c>
      <c r="K2247" s="3">
        <v>0.25</v>
      </c>
      <c r="L2247">
        <v>1.91</v>
      </c>
      <c r="M2247">
        <v>1.91</v>
      </c>
      <c r="N2247">
        <v>3</v>
      </c>
    </row>
    <row r="2248" spans="1:14">
      <c r="A2248" t="s">
        <v>200</v>
      </c>
      <c r="B2248" s="21" t="e">
        <f>VLOOKUP(A:A,'Bing search queries'!B:K,10,FALSE)</f>
        <v>#N/A</v>
      </c>
      <c r="C2248" s="21">
        <v>1.91</v>
      </c>
      <c r="D2248" s="22" t="e">
        <f>(C2248-B2248)/C2248</f>
        <v>#N/A</v>
      </c>
      <c r="E2248" t="s">
        <v>64</v>
      </c>
      <c r="F2248" t="s">
        <v>80</v>
      </c>
      <c r="G2248" t="s">
        <v>160</v>
      </c>
      <c r="H2248" t="s">
        <v>70</v>
      </c>
      <c r="I2248">
        <v>1</v>
      </c>
      <c r="J2248">
        <v>3</v>
      </c>
      <c r="K2248" s="3">
        <v>0.33329999999999999</v>
      </c>
      <c r="L2248">
        <v>1.91</v>
      </c>
      <c r="M2248">
        <v>1.91</v>
      </c>
      <c r="N2248">
        <v>4.7</v>
      </c>
    </row>
    <row r="2249" spans="1:14">
      <c r="A2249" t="s">
        <v>1544</v>
      </c>
      <c r="B2249" s="21" t="e">
        <f>VLOOKUP(A:A,'Bing search queries'!B:K,10,FALSE)</f>
        <v>#N/A</v>
      </c>
      <c r="C2249" s="21">
        <v>1.91</v>
      </c>
      <c r="D2249" s="22" t="e">
        <f>(C2249-B2249)/C2249</f>
        <v>#N/A</v>
      </c>
      <c r="E2249" t="s">
        <v>64</v>
      </c>
      <c r="F2249" t="s">
        <v>76</v>
      </c>
      <c r="G2249" t="s">
        <v>77</v>
      </c>
      <c r="H2249" t="s">
        <v>61</v>
      </c>
      <c r="I2249">
        <v>1</v>
      </c>
      <c r="J2249">
        <v>1</v>
      </c>
      <c r="K2249" s="3">
        <v>1</v>
      </c>
      <c r="L2249">
        <v>1.91</v>
      </c>
      <c r="M2249">
        <v>1.91</v>
      </c>
      <c r="N2249">
        <v>2</v>
      </c>
    </row>
    <row r="2250" spans="1:14">
      <c r="A2250" t="s">
        <v>2147</v>
      </c>
      <c r="B2250" s="21" t="e">
        <f>VLOOKUP(A:A,'Bing search queries'!B:K,10,FALSE)</f>
        <v>#N/A</v>
      </c>
      <c r="C2250" s="21">
        <v>1.91</v>
      </c>
      <c r="D2250" s="22" t="e">
        <f>(C2250-B2250)/C2250</f>
        <v>#N/A</v>
      </c>
      <c r="E2250" t="s">
        <v>85</v>
      </c>
      <c r="F2250" t="s">
        <v>121</v>
      </c>
      <c r="G2250" t="s">
        <v>122</v>
      </c>
      <c r="H2250" t="s">
        <v>61</v>
      </c>
      <c r="I2250">
        <v>1</v>
      </c>
      <c r="J2250">
        <v>1</v>
      </c>
      <c r="K2250" s="3">
        <v>1</v>
      </c>
      <c r="L2250">
        <v>1.91</v>
      </c>
      <c r="M2250">
        <v>1.91</v>
      </c>
      <c r="N2250">
        <v>2</v>
      </c>
    </row>
    <row r="2251" spans="1:14">
      <c r="A2251" t="s">
        <v>1433</v>
      </c>
      <c r="B2251" s="21" t="e">
        <f>VLOOKUP(A:A,'Bing search queries'!B:K,10,FALSE)</f>
        <v>#N/A</v>
      </c>
      <c r="C2251" s="21">
        <v>1.9</v>
      </c>
      <c r="D2251" s="22" t="e">
        <f>(C2251-B2251)/C2251</f>
        <v>#N/A</v>
      </c>
      <c r="E2251" t="s">
        <v>85</v>
      </c>
      <c r="F2251" t="s">
        <v>121</v>
      </c>
      <c r="G2251" t="s">
        <v>122</v>
      </c>
      <c r="H2251" t="s">
        <v>61</v>
      </c>
      <c r="I2251">
        <v>1</v>
      </c>
      <c r="J2251">
        <v>240</v>
      </c>
      <c r="K2251" s="3">
        <v>4.1999999999999997E-3</v>
      </c>
      <c r="L2251">
        <v>1.9</v>
      </c>
      <c r="M2251">
        <v>1.9</v>
      </c>
      <c r="N2251">
        <v>1.2</v>
      </c>
    </row>
    <row r="2252" spans="1:14">
      <c r="A2252" t="s">
        <v>2520</v>
      </c>
      <c r="B2252" s="21" t="e">
        <f>VLOOKUP(A:A,'Bing search queries'!B:K,10,FALSE)</f>
        <v>#N/A</v>
      </c>
      <c r="C2252" s="21">
        <v>1.9</v>
      </c>
      <c r="D2252" s="22" t="e">
        <f>(C2252-B2252)/C2252</f>
        <v>#N/A</v>
      </c>
      <c r="E2252" t="s">
        <v>64</v>
      </c>
      <c r="F2252" t="s">
        <v>80</v>
      </c>
      <c r="G2252" t="s">
        <v>238</v>
      </c>
      <c r="H2252" t="s">
        <v>61</v>
      </c>
      <c r="I2252">
        <v>1</v>
      </c>
      <c r="J2252">
        <v>7</v>
      </c>
      <c r="K2252" s="3">
        <v>0.1429</v>
      </c>
      <c r="L2252">
        <v>1.9</v>
      </c>
      <c r="M2252">
        <v>1.9</v>
      </c>
      <c r="N2252">
        <v>1.1000000000000001</v>
      </c>
    </row>
    <row r="2253" spans="1:14">
      <c r="A2253" t="s">
        <v>2434</v>
      </c>
      <c r="B2253" s="21" t="e">
        <f>VLOOKUP(A:A,'Bing search queries'!B:K,10,FALSE)</f>
        <v>#N/A</v>
      </c>
      <c r="C2253" s="21">
        <v>1.9</v>
      </c>
      <c r="D2253" s="22" t="e">
        <f>(C2253-B2253)/C2253</f>
        <v>#N/A</v>
      </c>
      <c r="E2253" t="s">
        <v>64</v>
      </c>
      <c r="F2253" t="s">
        <v>80</v>
      </c>
      <c r="G2253" t="s">
        <v>238</v>
      </c>
      <c r="H2253" t="s">
        <v>61</v>
      </c>
      <c r="I2253">
        <v>2</v>
      </c>
      <c r="J2253">
        <v>5</v>
      </c>
      <c r="K2253" s="3">
        <v>0.4</v>
      </c>
      <c r="L2253">
        <v>0.95</v>
      </c>
      <c r="M2253">
        <v>1.9</v>
      </c>
      <c r="N2253">
        <v>2</v>
      </c>
    </row>
    <row r="2254" spans="1:14">
      <c r="A2254" t="s">
        <v>2581</v>
      </c>
      <c r="B2254" s="21" t="e">
        <f>VLOOKUP(A:A,'Bing search queries'!B:K,10,FALSE)</f>
        <v>#N/A</v>
      </c>
      <c r="C2254" s="21">
        <v>1.9</v>
      </c>
      <c r="D2254" s="22" t="e">
        <f>(C2254-B2254)/C2254</f>
        <v>#N/A</v>
      </c>
      <c r="E2254" t="s">
        <v>93</v>
      </c>
      <c r="F2254" t="s">
        <v>94</v>
      </c>
      <c r="G2254" t="s">
        <v>2582</v>
      </c>
      <c r="H2254" t="s">
        <v>112</v>
      </c>
      <c r="I2254">
        <v>1</v>
      </c>
      <c r="J2254">
        <v>4</v>
      </c>
      <c r="K2254" s="3">
        <v>0.25</v>
      </c>
      <c r="L2254">
        <v>1.9</v>
      </c>
      <c r="M2254">
        <v>1.9</v>
      </c>
      <c r="N2254">
        <v>5.3</v>
      </c>
    </row>
    <row r="2255" spans="1:14">
      <c r="A2255" t="s">
        <v>67</v>
      </c>
      <c r="B2255" s="21" t="e">
        <f>VLOOKUP(A:A,'Bing search queries'!B:K,10,FALSE)</f>
        <v>#N/A</v>
      </c>
      <c r="C2255" s="21">
        <v>1.9</v>
      </c>
      <c r="D2255" s="22" t="e">
        <f>(C2255-B2255)/C2255</f>
        <v>#N/A</v>
      </c>
      <c r="E2255" t="s">
        <v>64</v>
      </c>
      <c r="F2255" t="s">
        <v>68</v>
      </c>
      <c r="G2255" t="s">
        <v>69</v>
      </c>
      <c r="H2255" t="s">
        <v>61</v>
      </c>
      <c r="I2255">
        <v>1</v>
      </c>
      <c r="J2255">
        <v>3</v>
      </c>
      <c r="K2255" s="3">
        <v>0.33329999999999999</v>
      </c>
      <c r="L2255">
        <v>1.9</v>
      </c>
      <c r="M2255">
        <v>1.9</v>
      </c>
      <c r="N2255">
        <v>3</v>
      </c>
    </row>
    <row r="2256" spans="1:14">
      <c r="A2256" t="s">
        <v>1157</v>
      </c>
      <c r="B2256" s="21" t="e">
        <f>VLOOKUP(A:A,'Bing search queries'!B:K,10,FALSE)</f>
        <v>#N/A</v>
      </c>
      <c r="C2256" s="21">
        <v>1.9</v>
      </c>
      <c r="D2256" s="22" t="e">
        <f>(C2256-B2256)/C2256</f>
        <v>#N/A</v>
      </c>
      <c r="E2256" t="s">
        <v>104</v>
      </c>
      <c r="F2256" t="s">
        <v>105</v>
      </c>
      <c r="G2256" t="s">
        <v>106</v>
      </c>
      <c r="H2256" t="s">
        <v>61</v>
      </c>
      <c r="I2256">
        <v>2</v>
      </c>
      <c r="J2256">
        <v>2</v>
      </c>
      <c r="K2256" s="3">
        <v>1</v>
      </c>
      <c r="L2256">
        <v>0.95</v>
      </c>
      <c r="M2256">
        <v>1.9</v>
      </c>
      <c r="N2256">
        <v>1</v>
      </c>
    </row>
    <row r="2257" spans="1:14">
      <c r="A2257" t="s">
        <v>1882</v>
      </c>
      <c r="B2257" s="21" t="e">
        <f>VLOOKUP(A:A,'Bing search queries'!B:K,10,FALSE)</f>
        <v>#N/A</v>
      </c>
      <c r="C2257" s="21">
        <v>1.9</v>
      </c>
      <c r="D2257" s="22" t="e">
        <f>(C2257-B2257)/C2257</f>
        <v>#N/A</v>
      </c>
      <c r="E2257" t="s">
        <v>93</v>
      </c>
      <c r="F2257" t="s">
        <v>94</v>
      </c>
      <c r="G2257" t="s">
        <v>1883</v>
      </c>
      <c r="H2257" t="s">
        <v>61</v>
      </c>
      <c r="I2257">
        <v>1</v>
      </c>
      <c r="J2257">
        <v>1</v>
      </c>
      <c r="K2257" s="3">
        <v>1</v>
      </c>
      <c r="L2257">
        <v>1.9</v>
      </c>
      <c r="M2257">
        <v>1.9</v>
      </c>
      <c r="N2257">
        <v>1</v>
      </c>
    </row>
    <row r="2258" spans="1:14">
      <c r="A2258" t="s">
        <v>2126</v>
      </c>
      <c r="B2258" s="21" t="e">
        <f>VLOOKUP(A:A,'Bing search queries'!B:K,10,FALSE)</f>
        <v>#N/A</v>
      </c>
      <c r="C2258" s="21">
        <v>1.9</v>
      </c>
      <c r="D2258" s="22" t="e">
        <f>(C2258-B2258)/C2258</f>
        <v>#N/A</v>
      </c>
      <c r="E2258" t="s">
        <v>64</v>
      </c>
      <c r="F2258" t="s">
        <v>68</v>
      </c>
      <c r="G2258" t="s">
        <v>158</v>
      </c>
      <c r="H2258" t="s">
        <v>61</v>
      </c>
      <c r="I2258">
        <v>1</v>
      </c>
      <c r="J2258">
        <v>1</v>
      </c>
      <c r="K2258" s="3">
        <v>1</v>
      </c>
      <c r="L2258">
        <v>1.9</v>
      </c>
      <c r="M2258">
        <v>1.9</v>
      </c>
      <c r="N2258">
        <v>2</v>
      </c>
    </row>
    <row r="2259" spans="1:14">
      <c r="A2259" t="s">
        <v>2231</v>
      </c>
      <c r="B2259" s="21" t="e">
        <f>VLOOKUP(A:A,'Bing search queries'!B:K,10,FALSE)</f>
        <v>#N/A</v>
      </c>
      <c r="C2259" s="21">
        <v>1.9</v>
      </c>
      <c r="D2259" s="22" t="e">
        <f>(C2259-B2259)/C2259</f>
        <v>#N/A</v>
      </c>
      <c r="E2259" t="s">
        <v>64</v>
      </c>
      <c r="F2259" t="s">
        <v>68</v>
      </c>
      <c r="G2259" t="s">
        <v>69</v>
      </c>
      <c r="H2259" t="s">
        <v>61</v>
      </c>
      <c r="I2259">
        <v>1</v>
      </c>
      <c r="J2259">
        <v>1</v>
      </c>
      <c r="K2259" s="3">
        <v>1</v>
      </c>
      <c r="L2259">
        <v>1.9</v>
      </c>
      <c r="M2259">
        <v>1.9</v>
      </c>
      <c r="N2259">
        <v>5</v>
      </c>
    </row>
    <row r="2260" spans="1:14">
      <c r="A2260" t="s">
        <v>2557</v>
      </c>
      <c r="B2260" s="21" t="e">
        <f>VLOOKUP(A:A,'Bing search queries'!B:K,10,FALSE)</f>
        <v>#N/A</v>
      </c>
      <c r="C2260" s="21">
        <v>1.9</v>
      </c>
      <c r="D2260" s="22" t="e">
        <f>(C2260-B2260)/C2260</f>
        <v>#N/A</v>
      </c>
      <c r="E2260" t="s">
        <v>64</v>
      </c>
      <c r="F2260" t="s">
        <v>134</v>
      </c>
      <c r="G2260" t="s">
        <v>143</v>
      </c>
      <c r="H2260" t="s">
        <v>61</v>
      </c>
      <c r="I2260">
        <v>1</v>
      </c>
      <c r="J2260">
        <v>1</v>
      </c>
      <c r="K2260" s="3">
        <v>1</v>
      </c>
      <c r="L2260">
        <v>1.9</v>
      </c>
      <c r="M2260">
        <v>1.9</v>
      </c>
      <c r="N2260">
        <v>2</v>
      </c>
    </row>
    <row r="2261" spans="1:14">
      <c r="A2261" t="s">
        <v>599</v>
      </c>
      <c r="B2261" s="21" t="e">
        <f>VLOOKUP(A:A,'Bing search queries'!B:K,10,FALSE)</f>
        <v>#N/A</v>
      </c>
      <c r="C2261" s="21">
        <v>1.89</v>
      </c>
      <c r="D2261" s="22" t="e">
        <f>(C2261-B2261)/C2261</f>
        <v>#N/A</v>
      </c>
      <c r="E2261" t="s">
        <v>93</v>
      </c>
      <c r="F2261" t="s">
        <v>94</v>
      </c>
      <c r="G2261" t="s">
        <v>449</v>
      </c>
      <c r="H2261" t="s">
        <v>70</v>
      </c>
      <c r="I2261">
        <v>1</v>
      </c>
      <c r="J2261">
        <v>1</v>
      </c>
      <c r="K2261" s="3">
        <v>1</v>
      </c>
      <c r="L2261">
        <v>1.89</v>
      </c>
      <c r="M2261">
        <v>1.89</v>
      </c>
      <c r="N2261">
        <v>2</v>
      </c>
    </row>
    <row r="2262" spans="1:14">
      <c r="A2262" t="s">
        <v>720</v>
      </c>
      <c r="B2262" s="21" t="e">
        <f>VLOOKUP(A:A,'Bing search queries'!B:K,10,FALSE)</f>
        <v>#N/A</v>
      </c>
      <c r="C2262" s="21">
        <v>1.89</v>
      </c>
      <c r="D2262" s="22" t="e">
        <f>(C2262-B2262)/C2262</f>
        <v>#N/A</v>
      </c>
      <c r="E2262" t="s">
        <v>64</v>
      </c>
      <c r="F2262" t="s">
        <v>68</v>
      </c>
      <c r="G2262" t="s">
        <v>69</v>
      </c>
      <c r="H2262" t="s">
        <v>61</v>
      </c>
      <c r="I2262">
        <v>1</v>
      </c>
      <c r="J2262">
        <v>1</v>
      </c>
      <c r="K2262" s="3">
        <v>1</v>
      </c>
      <c r="L2262">
        <v>1.89</v>
      </c>
      <c r="M2262">
        <v>1.89</v>
      </c>
      <c r="N2262">
        <v>2</v>
      </c>
    </row>
    <row r="2263" spans="1:14">
      <c r="A2263" t="s">
        <v>1485</v>
      </c>
      <c r="B2263" s="21" t="e">
        <f>VLOOKUP(A:A,'Bing search queries'!B:K,10,FALSE)</f>
        <v>#N/A</v>
      </c>
      <c r="C2263" s="21">
        <v>1.89</v>
      </c>
      <c r="D2263" s="22" t="e">
        <f>(C2263-B2263)/C2263</f>
        <v>#N/A</v>
      </c>
      <c r="E2263" t="s">
        <v>64</v>
      </c>
      <c r="F2263" t="s">
        <v>134</v>
      </c>
      <c r="G2263" t="s">
        <v>143</v>
      </c>
      <c r="H2263" t="s">
        <v>61</v>
      </c>
      <c r="I2263">
        <v>1</v>
      </c>
      <c r="J2263">
        <v>1</v>
      </c>
      <c r="K2263" s="3">
        <v>1</v>
      </c>
      <c r="L2263">
        <v>1.89</v>
      </c>
      <c r="M2263">
        <v>1.89</v>
      </c>
      <c r="N2263">
        <v>2</v>
      </c>
    </row>
    <row r="2264" spans="1:14">
      <c r="A2264" t="s">
        <v>1554</v>
      </c>
      <c r="B2264" s="21" t="e">
        <f>VLOOKUP(A:A,'Bing search queries'!B:K,10,FALSE)</f>
        <v>#N/A</v>
      </c>
      <c r="C2264" s="21">
        <v>1.89</v>
      </c>
      <c r="D2264" s="22" t="e">
        <f>(C2264-B2264)/C2264</f>
        <v>#N/A</v>
      </c>
      <c r="E2264" t="s">
        <v>64</v>
      </c>
      <c r="F2264" t="s">
        <v>68</v>
      </c>
      <c r="G2264" t="s">
        <v>158</v>
      </c>
      <c r="H2264" t="s">
        <v>61</v>
      </c>
      <c r="I2264">
        <v>1</v>
      </c>
      <c r="J2264">
        <v>1</v>
      </c>
      <c r="K2264" s="3">
        <v>1</v>
      </c>
      <c r="L2264">
        <v>1.89</v>
      </c>
      <c r="M2264">
        <v>1.89</v>
      </c>
      <c r="N2264">
        <v>2</v>
      </c>
    </row>
    <row r="2265" spans="1:14">
      <c r="A2265" t="s">
        <v>1782</v>
      </c>
      <c r="B2265" s="21" t="e">
        <f>VLOOKUP(A:A,'Bing search queries'!B:K,10,FALSE)</f>
        <v>#N/A</v>
      </c>
      <c r="C2265" s="21">
        <v>1.89</v>
      </c>
      <c r="D2265" s="22" t="e">
        <f>(C2265-B2265)/C2265</f>
        <v>#N/A</v>
      </c>
      <c r="E2265" t="s">
        <v>64</v>
      </c>
      <c r="F2265" t="s">
        <v>68</v>
      </c>
      <c r="G2265" t="s">
        <v>158</v>
      </c>
      <c r="H2265" t="s">
        <v>61</v>
      </c>
      <c r="I2265">
        <v>1</v>
      </c>
      <c r="J2265">
        <v>1</v>
      </c>
      <c r="K2265" s="3">
        <v>1</v>
      </c>
      <c r="L2265">
        <v>1.89</v>
      </c>
      <c r="M2265">
        <v>1.89</v>
      </c>
      <c r="N2265">
        <v>2</v>
      </c>
    </row>
    <row r="2266" spans="1:14">
      <c r="A2266" t="s">
        <v>2889</v>
      </c>
      <c r="B2266" s="21" t="e">
        <f>VLOOKUP(A:A,'Bing search queries'!B:K,10,FALSE)</f>
        <v>#N/A</v>
      </c>
      <c r="C2266" s="21">
        <v>1.89</v>
      </c>
      <c r="D2266" s="22" t="e">
        <f>(C2266-B2266)/C2266</f>
        <v>#N/A</v>
      </c>
      <c r="E2266" t="s">
        <v>93</v>
      </c>
      <c r="F2266" t="s">
        <v>94</v>
      </c>
      <c r="G2266" t="s">
        <v>1030</v>
      </c>
      <c r="H2266" t="s">
        <v>83</v>
      </c>
      <c r="I2266">
        <v>1</v>
      </c>
      <c r="J2266">
        <v>1</v>
      </c>
      <c r="K2266" s="3">
        <v>1</v>
      </c>
      <c r="L2266">
        <v>1.89</v>
      </c>
      <c r="M2266">
        <v>1.89</v>
      </c>
      <c r="N2266">
        <v>3</v>
      </c>
    </row>
    <row r="2267" spans="1:14">
      <c r="A2267" t="s">
        <v>2533</v>
      </c>
      <c r="B2267" s="21" t="e">
        <f>VLOOKUP(A:A,'Bing search queries'!B:K,10,FALSE)</f>
        <v>#N/A</v>
      </c>
      <c r="C2267" s="21">
        <v>1.88</v>
      </c>
      <c r="D2267" s="22" t="e">
        <f>(C2267-B2267)/C2267</f>
        <v>#N/A</v>
      </c>
      <c r="E2267" t="s">
        <v>64</v>
      </c>
      <c r="F2267" t="s">
        <v>134</v>
      </c>
      <c r="G2267" t="s">
        <v>255</v>
      </c>
      <c r="H2267" t="s">
        <v>70</v>
      </c>
      <c r="I2267">
        <v>1</v>
      </c>
      <c r="J2267">
        <v>16</v>
      </c>
      <c r="K2267" s="3">
        <v>6.25E-2</v>
      </c>
      <c r="L2267">
        <v>1.88</v>
      </c>
      <c r="M2267">
        <v>1.88</v>
      </c>
      <c r="N2267">
        <v>3.9</v>
      </c>
    </row>
    <row r="2268" spans="1:14">
      <c r="A2268" t="s">
        <v>833</v>
      </c>
      <c r="B2268" s="21" t="e">
        <f>VLOOKUP(A:A,'Bing search queries'!B:K,10,FALSE)</f>
        <v>#N/A</v>
      </c>
      <c r="C2268" s="21">
        <v>1.88</v>
      </c>
      <c r="D2268" s="22" t="e">
        <f>(C2268-B2268)/C2268</f>
        <v>#N/A</v>
      </c>
      <c r="E2268" t="s">
        <v>64</v>
      </c>
      <c r="F2268" t="s">
        <v>68</v>
      </c>
      <c r="G2268" t="s">
        <v>158</v>
      </c>
      <c r="H2268" t="s">
        <v>61</v>
      </c>
      <c r="I2268">
        <v>1</v>
      </c>
      <c r="J2268">
        <v>1</v>
      </c>
      <c r="K2268" s="3">
        <v>1</v>
      </c>
      <c r="L2268">
        <v>1.88</v>
      </c>
      <c r="M2268">
        <v>1.88</v>
      </c>
      <c r="N2268">
        <v>1</v>
      </c>
    </row>
    <row r="2269" spans="1:14">
      <c r="A2269" t="s">
        <v>1186</v>
      </c>
      <c r="B2269" s="21" t="e">
        <f>VLOOKUP(A:A,'Bing search queries'!B:K,10,FALSE)</f>
        <v>#N/A</v>
      </c>
      <c r="C2269" s="21">
        <v>1.88</v>
      </c>
      <c r="D2269" s="22" t="e">
        <f>(C2269-B2269)/C2269</f>
        <v>#N/A</v>
      </c>
      <c r="E2269" t="s">
        <v>64</v>
      </c>
      <c r="F2269" t="s">
        <v>68</v>
      </c>
      <c r="G2269" t="s">
        <v>301</v>
      </c>
      <c r="H2269" t="s">
        <v>61</v>
      </c>
      <c r="I2269">
        <v>1</v>
      </c>
      <c r="J2269">
        <v>1</v>
      </c>
      <c r="K2269" s="3">
        <v>1</v>
      </c>
      <c r="L2269">
        <v>1.88</v>
      </c>
      <c r="M2269">
        <v>1.88</v>
      </c>
      <c r="N2269">
        <v>2</v>
      </c>
    </row>
    <row r="2270" spans="1:14">
      <c r="A2270" t="s">
        <v>1351</v>
      </c>
      <c r="B2270" s="21" t="e">
        <f>VLOOKUP(A:A,'Bing search queries'!B:K,10,FALSE)</f>
        <v>#N/A</v>
      </c>
      <c r="C2270" s="21">
        <v>1.88</v>
      </c>
      <c r="D2270" s="22" t="e">
        <f>(C2270-B2270)/C2270</f>
        <v>#N/A</v>
      </c>
      <c r="E2270" t="s">
        <v>93</v>
      </c>
      <c r="F2270" t="s">
        <v>94</v>
      </c>
      <c r="G2270" t="s">
        <v>190</v>
      </c>
      <c r="H2270" t="s">
        <v>61</v>
      </c>
      <c r="I2270">
        <v>1</v>
      </c>
      <c r="J2270">
        <v>1</v>
      </c>
      <c r="K2270" s="3">
        <v>1</v>
      </c>
      <c r="L2270">
        <v>1.88</v>
      </c>
      <c r="M2270">
        <v>1.88</v>
      </c>
      <c r="N2270">
        <v>1</v>
      </c>
    </row>
    <row r="2271" spans="1:14">
      <c r="A2271" t="s">
        <v>1875</v>
      </c>
      <c r="B2271" s="21" t="e">
        <f>VLOOKUP(A:A,'Bing search queries'!B:K,10,FALSE)</f>
        <v>#N/A</v>
      </c>
      <c r="C2271" s="21">
        <v>1.88</v>
      </c>
      <c r="D2271" s="22" t="e">
        <f>(C2271-B2271)/C2271</f>
        <v>#N/A</v>
      </c>
      <c r="E2271" t="s">
        <v>93</v>
      </c>
      <c r="F2271" t="s">
        <v>94</v>
      </c>
      <c r="G2271" t="s">
        <v>181</v>
      </c>
      <c r="H2271" t="s">
        <v>70</v>
      </c>
      <c r="I2271">
        <v>1</v>
      </c>
      <c r="J2271">
        <v>1</v>
      </c>
      <c r="K2271" s="3">
        <v>1</v>
      </c>
      <c r="L2271">
        <v>1.88</v>
      </c>
      <c r="M2271">
        <v>1.88</v>
      </c>
      <c r="N2271">
        <v>1</v>
      </c>
    </row>
    <row r="2272" spans="1:14">
      <c r="A2272" t="s">
        <v>2683</v>
      </c>
      <c r="B2272" s="21" t="e">
        <f>VLOOKUP(A:A,'Bing search queries'!B:K,10,FALSE)</f>
        <v>#N/A</v>
      </c>
      <c r="C2272" s="21">
        <v>1.88</v>
      </c>
      <c r="D2272" s="22" t="e">
        <f>(C2272-B2272)/C2272</f>
        <v>#N/A</v>
      </c>
      <c r="E2272" t="s">
        <v>93</v>
      </c>
      <c r="F2272" t="s">
        <v>94</v>
      </c>
      <c r="G2272" t="s">
        <v>190</v>
      </c>
      <c r="H2272" t="s">
        <v>61</v>
      </c>
      <c r="I2272">
        <v>1</v>
      </c>
      <c r="J2272">
        <v>1</v>
      </c>
      <c r="K2272" s="3">
        <v>1</v>
      </c>
      <c r="L2272">
        <v>1.88</v>
      </c>
      <c r="M2272">
        <v>1.88</v>
      </c>
      <c r="N2272">
        <v>2</v>
      </c>
    </row>
    <row r="2273" spans="1:14">
      <c r="A2273" t="s">
        <v>2719</v>
      </c>
      <c r="B2273" s="21" t="e">
        <f>VLOOKUP(A:A,'Bing search queries'!B:K,10,FALSE)</f>
        <v>#N/A</v>
      </c>
      <c r="C2273" s="21">
        <v>1.88</v>
      </c>
      <c r="D2273" s="22" t="e">
        <f>(C2273-B2273)/C2273</f>
        <v>#N/A</v>
      </c>
      <c r="E2273" t="s">
        <v>64</v>
      </c>
      <c r="F2273" t="s">
        <v>134</v>
      </c>
      <c r="G2273" t="s">
        <v>409</v>
      </c>
      <c r="H2273" t="s">
        <v>61</v>
      </c>
      <c r="I2273">
        <v>1</v>
      </c>
      <c r="J2273">
        <v>1</v>
      </c>
      <c r="K2273" s="3">
        <v>1</v>
      </c>
      <c r="L2273">
        <v>1.88</v>
      </c>
      <c r="M2273">
        <v>1.88</v>
      </c>
      <c r="N2273">
        <v>1</v>
      </c>
    </row>
    <row r="2274" spans="1:14">
      <c r="A2274" t="s">
        <v>2804</v>
      </c>
      <c r="B2274" s="21" t="e">
        <f>VLOOKUP(A:A,'Bing search queries'!B:K,10,FALSE)</f>
        <v>#N/A</v>
      </c>
      <c r="C2274" s="21">
        <v>1.88</v>
      </c>
      <c r="D2274" s="22" t="e">
        <f>(C2274-B2274)/C2274</f>
        <v>#N/A</v>
      </c>
      <c r="E2274" t="s">
        <v>64</v>
      </c>
      <c r="F2274" t="s">
        <v>68</v>
      </c>
      <c r="G2274" t="s">
        <v>267</v>
      </c>
      <c r="H2274" t="s">
        <v>83</v>
      </c>
      <c r="I2274">
        <v>1</v>
      </c>
      <c r="J2274">
        <v>1</v>
      </c>
      <c r="K2274" s="3">
        <v>1</v>
      </c>
      <c r="L2274">
        <v>1.88</v>
      </c>
      <c r="M2274">
        <v>1.88</v>
      </c>
      <c r="N2274">
        <v>1</v>
      </c>
    </row>
    <row r="2275" spans="1:14">
      <c r="A2275" t="s">
        <v>2513</v>
      </c>
      <c r="B2275" s="21" t="e">
        <f>VLOOKUP(A:A,'Bing search queries'!B:K,10,FALSE)</f>
        <v>#N/A</v>
      </c>
      <c r="C2275" s="21">
        <v>1.87</v>
      </c>
      <c r="D2275" s="22" t="e">
        <f>(C2275-B2275)/C2275</f>
        <v>#N/A</v>
      </c>
      <c r="E2275" t="s">
        <v>85</v>
      </c>
      <c r="F2275" t="s">
        <v>173</v>
      </c>
      <c r="G2275" t="s">
        <v>174</v>
      </c>
      <c r="H2275" t="s">
        <v>61</v>
      </c>
      <c r="I2275">
        <v>1</v>
      </c>
      <c r="J2275">
        <v>9</v>
      </c>
      <c r="K2275" s="3">
        <v>0.1111</v>
      </c>
      <c r="L2275">
        <v>1.87</v>
      </c>
      <c r="M2275">
        <v>1.87</v>
      </c>
      <c r="N2275">
        <v>1</v>
      </c>
    </row>
    <row r="2276" spans="1:14">
      <c r="A2276" t="s">
        <v>730</v>
      </c>
      <c r="B2276" s="21" t="e">
        <f>VLOOKUP(A:A,'Bing search queries'!B:K,10,FALSE)</f>
        <v>#N/A</v>
      </c>
      <c r="C2276" s="21">
        <v>1.87</v>
      </c>
      <c r="D2276" s="22" t="e">
        <f>(C2276-B2276)/C2276</f>
        <v>#N/A</v>
      </c>
      <c r="E2276" t="s">
        <v>72</v>
      </c>
      <c r="F2276" t="s">
        <v>68</v>
      </c>
      <c r="G2276" t="s">
        <v>360</v>
      </c>
      <c r="H2276" t="s">
        <v>61</v>
      </c>
      <c r="I2276">
        <v>1</v>
      </c>
      <c r="J2276">
        <v>5</v>
      </c>
      <c r="K2276" s="3">
        <v>0.2</v>
      </c>
      <c r="L2276">
        <v>1.87</v>
      </c>
      <c r="M2276">
        <v>1.87</v>
      </c>
      <c r="N2276">
        <v>1</v>
      </c>
    </row>
    <row r="2277" spans="1:14">
      <c r="A2277" t="s">
        <v>1764</v>
      </c>
      <c r="B2277" s="21" t="e">
        <f>VLOOKUP(A:A,'Bing search queries'!B:K,10,FALSE)</f>
        <v>#N/A</v>
      </c>
      <c r="C2277" s="21">
        <v>1.87</v>
      </c>
      <c r="D2277" s="22" t="e">
        <f>(C2277-B2277)/C2277</f>
        <v>#N/A</v>
      </c>
      <c r="E2277" t="s">
        <v>93</v>
      </c>
      <c r="F2277" t="s">
        <v>94</v>
      </c>
      <c r="G2277" t="s">
        <v>181</v>
      </c>
      <c r="H2277" t="s">
        <v>70</v>
      </c>
      <c r="I2277">
        <v>1</v>
      </c>
      <c r="J2277">
        <v>3</v>
      </c>
      <c r="K2277" s="3">
        <v>0.33329999999999999</v>
      </c>
      <c r="L2277">
        <v>1.87</v>
      </c>
      <c r="M2277">
        <v>1.87</v>
      </c>
      <c r="N2277">
        <v>2</v>
      </c>
    </row>
    <row r="2278" spans="1:14">
      <c r="A2278" t="s">
        <v>673</v>
      </c>
      <c r="B2278" s="21" t="e">
        <f>VLOOKUP(A:A,'Bing search queries'!B:K,10,FALSE)</f>
        <v>#N/A</v>
      </c>
      <c r="C2278" s="21">
        <v>1.87</v>
      </c>
      <c r="D2278" s="22" t="e">
        <f>(C2278-B2278)/C2278</f>
        <v>#N/A</v>
      </c>
      <c r="E2278" t="s">
        <v>64</v>
      </c>
      <c r="F2278" t="s">
        <v>68</v>
      </c>
      <c r="G2278" t="s">
        <v>158</v>
      </c>
      <c r="H2278" t="s">
        <v>61</v>
      </c>
      <c r="I2278">
        <v>1</v>
      </c>
      <c r="J2278">
        <v>1</v>
      </c>
      <c r="K2278" s="3">
        <v>1</v>
      </c>
      <c r="L2278">
        <v>1.87</v>
      </c>
      <c r="M2278">
        <v>1.87</v>
      </c>
      <c r="N2278">
        <v>1</v>
      </c>
    </row>
    <row r="2279" spans="1:14">
      <c r="A2279" t="s">
        <v>1376</v>
      </c>
      <c r="B2279" s="21" t="e">
        <f>VLOOKUP(A:A,'Bing search queries'!B:K,10,FALSE)</f>
        <v>#N/A</v>
      </c>
      <c r="C2279" s="21">
        <v>1.87</v>
      </c>
      <c r="D2279" s="22" t="e">
        <f>(C2279-B2279)/C2279</f>
        <v>#N/A</v>
      </c>
      <c r="E2279" t="s">
        <v>93</v>
      </c>
      <c r="F2279" t="s">
        <v>94</v>
      </c>
      <c r="G2279" t="s">
        <v>181</v>
      </c>
      <c r="H2279" t="s">
        <v>61</v>
      </c>
      <c r="I2279">
        <v>1</v>
      </c>
      <c r="J2279">
        <v>1</v>
      </c>
      <c r="K2279" s="3">
        <v>1</v>
      </c>
      <c r="L2279">
        <v>1.87</v>
      </c>
      <c r="M2279">
        <v>1.87</v>
      </c>
      <c r="N2279">
        <v>1</v>
      </c>
    </row>
    <row r="2280" spans="1:14">
      <c r="A2280" t="s">
        <v>1826</v>
      </c>
      <c r="B2280" s="21" t="e">
        <f>VLOOKUP(A:A,'Bing search queries'!B:K,10,FALSE)</f>
        <v>#N/A</v>
      </c>
      <c r="C2280" s="21">
        <v>1.87</v>
      </c>
      <c r="D2280" s="22" t="e">
        <f>(C2280-B2280)/C2280</f>
        <v>#N/A</v>
      </c>
      <c r="E2280" t="s">
        <v>64</v>
      </c>
      <c r="F2280" t="s">
        <v>68</v>
      </c>
      <c r="G2280" t="s">
        <v>69</v>
      </c>
      <c r="H2280" t="s">
        <v>61</v>
      </c>
      <c r="I2280">
        <v>1</v>
      </c>
      <c r="J2280">
        <v>1</v>
      </c>
      <c r="K2280" s="3">
        <v>1</v>
      </c>
      <c r="L2280">
        <v>1.87</v>
      </c>
      <c r="M2280">
        <v>1.87</v>
      </c>
      <c r="N2280">
        <v>1</v>
      </c>
    </row>
    <row r="2281" spans="1:14">
      <c r="A2281" t="s">
        <v>1982</v>
      </c>
      <c r="B2281" s="21" t="e">
        <f>VLOOKUP(A:A,'Bing search queries'!B:K,10,FALSE)</f>
        <v>#N/A</v>
      </c>
      <c r="C2281" s="21">
        <v>1.87</v>
      </c>
      <c r="D2281" s="22" t="e">
        <f>(C2281-B2281)/C2281</f>
        <v>#N/A</v>
      </c>
      <c r="E2281" t="s">
        <v>64</v>
      </c>
      <c r="F2281" t="s">
        <v>68</v>
      </c>
      <c r="G2281" t="s">
        <v>69</v>
      </c>
      <c r="H2281" t="s">
        <v>61</v>
      </c>
      <c r="I2281">
        <v>1</v>
      </c>
      <c r="J2281">
        <v>1</v>
      </c>
      <c r="K2281" s="3">
        <v>1</v>
      </c>
      <c r="L2281">
        <v>1.87</v>
      </c>
      <c r="M2281">
        <v>1.87</v>
      </c>
      <c r="N2281">
        <v>1</v>
      </c>
    </row>
    <row r="2282" spans="1:14">
      <c r="A2282" t="s">
        <v>2921</v>
      </c>
      <c r="B2282" s="21" t="e">
        <f>VLOOKUP(A:A,'Bing search queries'!B:K,10,FALSE)</f>
        <v>#N/A</v>
      </c>
      <c r="C2282" s="21">
        <v>1.87</v>
      </c>
      <c r="D2282" s="22" t="e">
        <f>(C2282-B2282)/C2282</f>
        <v>#N/A</v>
      </c>
      <c r="E2282" t="s">
        <v>64</v>
      </c>
      <c r="F2282" t="s">
        <v>68</v>
      </c>
      <c r="G2282" t="s">
        <v>69</v>
      </c>
      <c r="H2282" t="s">
        <v>61</v>
      </c>
      <c r="I2282">
        <v>1</v>
      </c>
      <c r="J2282">
        <v>1</v>
      </c>
      <c r="K2282" s="3">
        <v>1</v>
      </c>
      <c r="L2282">
        <v>1.87</v>
      </c>
      <c r="M2282">
        <v>1.87</v>
      </c>
      <c r="N2282">
        <v>1</v>
      </c>
    </row>
    <row r="2283" spans="1:14">
      <c r="A2283" t="s">
        <v>3009</v>
      </c>
      <c r="B2283" s="21" t="e">
        <f>VLOOKUP(A:A,'Bing search queries'!B:K,10,FALSE)</f>
        <v>#N/A</v>
      </c>
      <c r="C2283" s="21">
        <v>1.87</v>
      </c>
      <c r="D2283" s="22" t="e">
        <f>(C2283-B2283)/C2283</f>
        <v>#N/A</v>
      </c>
      <c r="E2283" t="s">
        <v>85</v>
      </c>
      <c r="F2283" t="s">
        <v>121</v>
      </c>
      <c r="G2283" t="s">
        <v>122</v>
      </c>
      <c r="H2283" t="s">
        <v>61</v>
      </c>
      <c r="I2283">
        <v>1</v>
      </c>
      <c r="J2283">
        <v>1</v>
      </c>
      <c r="K2283" s="3">
        <v>1</v>
      </c>
      <c r="L2283">
        <v>1.87</v>
      </c>
      <c r="M2283">
        <v>1.87</v>
      </c>
      <c r="N2283">
        <v>1</v>
      </c>
    </row>
    <row r="2284" spans="1:14">
      <c r="A2284" t="s">
        <v>81</v>
      </c>
      <c r="B2284" s="21">
        <f>VLOOKUP(A:A,'Bing search queries'!B:K,10,FALSE)</f>
        <v>2.83</v>
      </c>
      <c r="C2284" s="21">
        <v>1.86</v>
      </c>
      <c r="D2284" s="22">
        <f>(C2284-B2284)/C2284</f>
        <v>-0.521505376344086</v>
      </c>
      <c r="E2284" t="s">
        <v>104</v>
      </c>
      <c r="F2284" t="s">
        <v>162</v>
      </c>
      <c r="G2284" t="s">
        <v>163</v>
      </c>
      <c r="H2284" t="s">
        <v>61</v>
      </c>
      <c r="I2284">
        <v>2</v>
      </c>
      <c r="J2284">
        <v>69</v>
      </c>
      <c r="K2284" s="3">
        <v>2.9000000000000001E-2</v>
      </c>
      <c r="L2284">
        <v>0.93</v>
      </c>
      <c r="M2284">
        <v>1.86</v>
      </c>
      <c r="N2284">
        <v>3.8</v>
      </c>
    </row>
    <row r="2285" spans="1:14">
      <c r="A2285" t="s">
        <v>189</v>
      </c>
      <c r="B2285" s="21" t="e">
        <f>VLOOKUP(A:A,'Bing search queries'!B:K,10,FALSE)</f>
        <v>#N/A</v>
      </c>
      <c r="C2285" s="21">
        <v>1.86</v>
      </c>
      <c r="D2285" s="22" t="e">
        <f>(C2285-B2285)/C2285</f>
        <v>#N/A</v>
      </c>
      <c r="E2285" t="s">
        <v>93</v>
      </c>
      <c r="F2285" t="s">
        <v>94</v>
      </c>
      <c r="G2285" t="s">
        <v>190</v>
      </c>
      <c r="H2285" t="s">
        <v>61</v>
      </c>
      <c r="I2285">
        <v>1</v>
      </c>
      <c r="J2285">
        <v>2</v>
      </c>
      <c r="K2285" s="3">
        <v>0.5</v>
      </c>
      <c r="L2285">
        <v>1.86</v>
      </c>
      <c r="M2285">
        <v>1.86</v>
      </c>
      <c r="N2285">
        <v>2</v>
      </c>
    </row>
    <row r="2286" spans="1:14">
      <c r="A2286" t="s">
        <v>1299</v>
      </c>
      <c r="B2286" s="21" t="e">
        <f>VLOOKUP(A:A,'Bing search queries'!B:K,10,FALSE)</f>
        <v>#N/A</v>
      </c>
      <c r="C2286" s="21">
        <v>1.86</v>
      </c>
      <c r="D2286" s="22" t="e">
        <f>(C2286-B2286)/C2286</f>
        <v>#N/A</v>
      </c>
      <c r="E2286" t="s">
        <v>64</v>
      </c>
      <c r="F2286" t="s">
        <v>134</v>
      </c>
      <c r="G2286" t="s">
        <v>135</v>
      </c>
      <c r="H2286" t="s">
        <v>61</v>
      </c>
      <c r="I2286">
        <v>1</v>
      </c>
      <c r="J2286">
        <v>1</v>
      </c>
      <c r="K2286" s="3">
        <v>1</v>
      </c>
      <c r="L2286">
        <v>1.86</v>
      </c>
      <c r="M2286">
        <v>1.86</v>
      </c>
      <c r="N2286">
        <v>3</v>
      </c>
    </row>
    <row r="2287" spans="1:14">
      <c r="A2287" t="s">
        <v>2333</v>
      </c>
      <c r="B2287" s="21" t="e">
        <f>VLOOKUP(A:A,'Bing search queries'!B:K,10,FALSE)</f>
        <v>#N/A</v>
      </c>
      <c r="C2287" s="21">
        <v>1.86</v>
      </c>
      <c r="D2287" s="22" t="e">
        <f>(C2287-B2287)/C2287</f>
        <v>#N/A</v>
      </c>
      <c r="E2287" t="s">
        <v>64</v>
      </c>
      <c r="F2287" t="s">
        <v>65</v>
      </c>
      <c r="G2287" t="s">
        <v>151</v>
      </c>
      <c r="H2287" t="s">
        <v>61</v>
      </c>
      <c r="I2287">
        <v>1</v>
      </c>
      <c r="J2287">
        <v>1</v>
      </c>
      <c r="K2287" s="3">
        <v>1</v>
      </c>
      <c r="L2287">
        <v>1.86</v>
      </c>
      <c r="M2287">
        <v>1.86</v>
      </c>
      <c r="N2287">
        <v>1</v>
      </c>
    </row>
    <row r="2288" spans="1:14">
      <c r="A2288" t="s">
        <v>2485</v>
      </c>
      <c r="B2288" s="21" t="e">
        <f>VLOOKUP(A:A,'Bing search queries'!B:K,10,FALSE)</f>
        <v>#N/A</v>
      </c>
      <c r="C2288" s="21">
        <v>1.86</v>
      </c>
      <c r="D2288" s="22" t="e">
        <f>(C2288-B2288)/C2288</f>
        <v>#N/A</v>
      </c>
      <c r="E2288" t="s">
        <v>64</v>
      </c>
      <c r="F2288" t="s">
        <v>68</v>
      </c>
      <c r="G2288" t="s">
        <v>69</v>
      </c>
      <c r="H2288" t="s">
        <v>61</v>
      </c>
      <c r="I2288">
        <v>1</v>
      </c>
      <c r="J2288">
        <v>1</v>
      </c>
      <c r="K2288" s="3">
        <v>1</v>
      </c>
      <c r="L2288">
        <v>1.86</v>
      </c>
      <c r="M2288">
        <v>1.86</v>
      </c>
      <c r="N2288">
        <v>1</v>
      </c>
    </row>
    <row r="2289" spans="1:14">
      <c r="A2289" t="s">
        <v>1096</v>
      </c>
      <c r="B2289" s="21" t="e">
        <f>VLOOKUP(A:A,'Bing search queries'!B:K,10,FALSE)</f>
        <v>#N/A</v>
      </c>
      <c r="C2289" s="21">
        <v>1.85</v>
      </c>
      <c r="D2289" s="22" t="e">
        <f>(C2289-B2289)/C2289</f>
        <v>#N/A</v>
      </c>
      <c r="E2289" t="s">
        <v>104</v>
      </c>
      <c r="F2289" t="s">
        <v>131</v>
      </c>
      <c r="G2289" t="s">
        <v>308</v>
      </c>
      <c r="H2289" t="s">
        <v>78</v>
      </c>
      <c r="I2289">
        <v>2</v>
      </c>
      <c r="J2289">
        <v>11</v>
      </c>
      <c r="K2289" s="3">
        <v>0.18179999999999999</v>
      </c>
      <c r="L2289">
        <v>0.92</v>
      </c>
      <c r="M2289">
        <v>1.85</v>
      </c>
      <c r="N2289">
        <v>1</v>
      </c>
    </row>
    <row r="2290" spans="1:14">
      <c r="A2290" t="s">
        <v>2642</v>
      </c>
      <c r="B2290" s="21" t="e">
        <f>VLOOKUP(A:A,'Bing search queries'!B:K,10,FALSE)</f>
        <v>#N/A</v>
      </c>
      <c r="C2290" s="21">
        <v>1.85</v>
      </c>
      <c r="D2290" s="22" t="e">
        <f>(C2290-B2290)/C2290</f>
        <v>#N/A</v>
      </c>
      <c r="E2290" t="s">
        <v>93</v>
      </c>
      <c r="F2290" t="s">
        <v>94</v>
      </c>
      <c r="G2290" t="s">
        <v>181</v>
      </c>
      <c r="H2290" t="s">
        <v>112</v>
      </c>
      <c r="I2290">
        <v>1</v>
      </c>
      <c r="J2290">
        <v>4</v>
      </c>
      <c r="K2290" s="3">
        <v>0.25</v>
      </c>
      <c r="L2290">
        <v>1.85</v>
      </c>
      <c r="M2290">
        <v>1.85</v>
      </c>
      <c r="N2290">
        <v>1.5</v>
      </c>
    </row>
    <row r="2291" spans="1:14">
      <c r="A2291" t="s">
        <v>2003</v>
      </c>
      <c r="B2291" s="21" t="e">
        <f>VLOOKUP(A:A,'Bing search queries'!B:K,10,FALSE)</f>
        <v>#N/A</v>
      </c>
      <c r="C2291" s="21">
        <v>1.85</v>
      </c>
      <c r="D2291" s="22" t="e">
        <f>(C2291-B2291)/C2291</f>
        <v>#N/A</v>
      </c>
      <c r="E2291" t="s">
        <v>64</v>
      </c>
      <c r="F2291" t="s">
        <v>80</v>
      </c>
      <c r="G2291" t="s">
        <v>238</v>
      </c>
      <c r="H2291" t="s">
        <v>61</v>
      </c>
      <c r="I2291">
        <v>1</v>
      </c>
      <c r="J2291">
        <v>2</v>
      </c>
      <c r="K2291" s="3">
        <v>0.5</v>
      </c>
      <c r="L2291">
        <v>1.85</v>
      </c>
      <c r="M2291">
        <v>1.85</v>
      </c>
      <c r="N2291">
        <v>4</v>
      </c>
    </row>
    <row r="2292" spans="1:14">
      <c r="A2292" t="s">
        <v>235</v>
      </c>
      <c r="B2292" s="21" t="e">
        <f>VLOOKUP(A:A,'Bing search queries'!B:K,10,FALSE)</f>
        <v>#N/A</v>
      </c>
      <c r="C2292" s="21">
        <v>1.85</v>
      </c>
      <c r="D2292" s="22" t="e">
        <f>(C2292-B2292)/C2292</f>
        <v>#N/A</v>
      </c>
      <c r="E2292" t="s">
        <v>64</v>
      </c>
      <c r="F2292" t="s">
        <v>68</v>
      </c>
      <c r="G2292" t="s">
        <v>158</v>
      </c>
      <c r="H2292" t="s">
        <v>61</v>
      </c>
      <c r="I2292">
        <v>1</v>
      </c>
      <c r="J2292">
        <v>1</v>
      </c>
      <c r="K2292" s="3">
        <v>1</v>
      </c>
      <c r="L2292">
        <v>1.85</v>
      </c>
      <c r="M2292">
        <v>1.85</v>
      </c>
      <c r="N2292">
        <v>3</v>
      </c>
    </row>
    <row r="2293" spans="1:14">
      <c r="A2293" t="s">
        <v>420</v>
      </c>
      <c r="B2293" s="21" t="e">
        <f>VLOOKUP(A:A,'Bing search queries'!B:K,10,FALSE)</f>
        <v>#N/A</v>
      </c>
      <c r="C2293" s="21">
        <v>1.85</v>
      </c>
      <c r="D2293" s="22" t="e">
        <f>(C2293-B2293)/C2293</f>
        <v>#N/A</v>
      </c>
      <c r="E2293" t="s">
        <v>64</v>
      </c>
      <c r="F2293" t="s">
        <v>134</v>
      </c>
      <c r="G2293" t="s">
        <v>219</v>
      </c>
      <c r="H2293" t="s">
        <v>61</v>
      </c>
      <c r="I2293">
        <v>1</v>
      </c>
      <c r="J2293">
        <v>1</v>
      </c>
      <c r="K2293" s="3">
        <v>1</v>
      </c>
      <c r="L2293">
        <v>1.85</v>
      </c>
      <c r="M2293">
        <v>1.85</v>
      </c>
      <c r="N2293">
        <v>2</v>
      </c>
    </row>
    <row r="2294" spans="1:14">
      <c r="A2294" t="s">
        <v>1198</v>
      </c>
      <c r="B2294" s="21" t="e">
        <f>VLOOKUP(A:A,'Bing search queries'!B:K,10,FALSE)</f>
        <v>#N/A</v>
      </c>
      <c r="C2294" s="21">
        <v>1.85</v>
      </c>
      <c r="D2294" s="22" t="e">
        <f>(C2294-B2294)/C2294</f>
        <v>#N/A</v>
      </c>
      <c r="E2294" t="s">
        <v>85</v>
      </c>
      <c r="F2294" t="s">
        <v>169</v>
      </c>
      <c r="G2294" t="s">
        <v>170</v>
      </c>
      <c r="H2294" t="s">
        <v>83</v>
      </c>
      <c r="I2294">
        <v>1</v>
      </c>
      <c r="J2294">
        <v>1</v>
      </c>
      <c r="K2294" s="3">
        <v>1</v>
      </c>
      <c r="L2294">
        <v>1.85</v>
      </c>
      <c r="M2294">
        <v>1.85</v>
      </c>
      <c r="N2294">
        <v>1</v>
      </c>
    </row>
    <row r="2295" spans="1:14">
      <c r="A2295" t="s">
        <v>1516</v>
      </c>
      <c r="B2295" s="21" t="e">
        <f>VLOOKUP(A:A,'Bing search queries'!B:K,10,FALSE)</f>
        <v>#N/A</v>
      </c>
      <c r="C2295" s="21">
        <v>1.85</v>
      </c>
      <c r="D2295" s="22" t="e">
        <f>(C2295-B2295)/C2295</f>
        <v>#N/A</v>
      </c>
      <c r="E2295" t="s">
        <v>64</v>
      </c>
      <c r="F2295" t="s">
        <v>80</v>
      </c>
      <c r="G2295" t="s">
        <v>800</v>
      </c>
      <c r="H2295" t="s">
        <v>61</v>
      </c>
      <c r="I2295">
        <v>1</v>
      </c>
      <c r="J2295">
        <v>1</v>
      </c>
      <c r="K2295" s="3">
        <v>1</v>
      </c>
      <c r="L2295">
        <v>1.85</v>
      </c>
      <c r="M2295">
        <v>1.85</v>
      </c>
      <c r="N2295">
        <v>2</v>
      </c>
    </row>
    <row r="2296" spans="1:14">
      <c r="A2296" t="s">
        <v>2564</v>
      </c>
      <c r="B2296" s="21" t="e">
        <f>VLOOKUP(A:A,'Bing search queries'!B:K,10,FALSE)</f>
        <v>#N/A</v>
      </c>
      <c r="C2296" s="21">
        <v>1.85</v>
      </c>
      <c r="D2296" s="22" t="e">
        <f>(C2296-B2296)/C2296</f>
        <v>#N/A</v>
      </c>
      <c r="E2296" t="s">
        <v>64</v>
      </c>
      <c r="F2296" t="s">
        <v>134</v>
      </c>
      <c r="G2296" t="s">
        <v>146</v>
      </c>
      <c r="H2296" t="s">
        <v>61</v>
      </c>
      <c r="I2296">
        <v>1</v>
      </c>
      <c r="J2296">
        <v>1</v>
      </c>
      <c r="K2296" s="3">
        <v>1</v>
      </c>
      <c r="L2296">
        <v>1.85</v>
      </c>
      <c r="M2296">
        <v>1.85</v>
      </c>
      <c r="N2296">
        <v>2</v>
      </c>
    </row>
    <row r="2297" spans="1:14">
      <c r="A2297" t="s">
        <v>962</v>
      </c>
      <c r="B2297" s="21" t="e">
        <f>VLOOKUP(A:A,'Bing search queries'!B:K,10,FALSE)</f>
        <v>#N/A</v>
      </c>
      <c r="C2297" s="21">
        <v>1.84</v>
      </c>
      <c r="D2297" s="22" t="e">
        <f>(C2297-B2297)/C2297</f>
        <v>#N/A</v>
      </c>
      <c r="E2297" t="s">
        <v>93</v>
      </c>
      <c r="F2297" t="s">
        <v>94</v>
      </c>
      <c r="G2297" t="s">
        <v>181</v>
      </c>
      <c r="H2297" t="s">
        <v>70</v>
      </c>
      <c r="I2297">
        <v>1</v>
      </c>
      <c r="J2297">
        <v>5</v>
      </c>
      <c r="K2297" s="3">
        <v>0.2</v>
      </c>
      <c r="L2297">
        <v>1.84</v>
      </c>
      <c r="M2297">
        <v>1.84</v>
      </c>
      <c r="N2297">
        <v>3.4</v>
      </c>
    </row>
    <row r="2298" spans="1:14">
      <c r="A2298" t="s">
        <v>167</v>
      </c>
      <c r="B2298" s="21" t="e">
        <f>VLOOKUP(A:A,'Bing search queries'!B:K,10,FALSE)</f>
        <v>#N/A</v>
      </c>
      <c r="C2298" s="21">
        <v>1.84</v>
      </c>
      <c r="D2298" s="22" t="e">
        <f>(C2298-B2298)/C2298</f>
        <v>#N/A</v>
      </c>
      <c r="E2298" t="s">
        <v>64</v>
      </c>
      <c r="F2298" t="s">
        <v>134</v>
      </c>
      <c r="G2298" t="s">
        <v>138</v>
      </c>
      <c r="H2298" t="s">
        <v>61</v>
      </c>
      <c r="I2298">
        <v>1</v>
      </c>
      <c r="J2298">
        <v>1</v>
      </c>
      <c r="K2298" s="3">
        <v>1</v>
      </c>
      <c r="L2298">
        <v>1.84</v>
      </c>
      <c r="M2298">
        <v>1.84</v>
      </c>
      <c r="N2298">
        <v>2</v>
      </c>
    </row>
    <row r="2299" spans="1:14">
      <c r="A2299" t="s">
        <v>483</v>
      </c>
      <c r="B2299" s="21" t="e">
        <f>VLOOKUP(A:A,'Bing search queries'!B:K,10,FALSE)</f>
        <v>#N/A</v>
      </c>
      <c r="C2299" s="21">
        <v>1.84</v>
      </c>
      <c r="D2299" s="22" t="e">
        <f>(C2299-B2299)/C2299</f>
        <v>#N/A</v>
      </c>
      <c r="E2299" t="s">
        <v>64</v>
      </c>
      <c r="F2299" t="s">
        <v>68</v>
      </c>
      <c r="G2299" t="s">
        <v>158</v>
      </c>
      <c r="H2299" t="s">
        <v>61</v>
      </c>
      <c r="I2299">
        <v>1</v>
      </c>
      <c r="J2299">
        <v>1</v>
      </c>
      <c r="K2299" s="3">
        <v>1</v>
      </c>
      <c r="L2299">
        <v>1.84</v>
      </c>
      <c r="M2299">
        <v>1.84</v>
      </c>
      <c r="N2299">
        <v>2</v>
      </c>
    </row>
    <row r="2300" spans="1:14">
      <c r="A2300" t="s">
        <v>503</v>
      </c>
      <c r="B2300" s="21" t="e">
        <f>VLOOKUP(A:A,'Bing search queries'!B:K,10,FALSE)</f>
        <v>#N/A</v>
      </c>
      <c r="C2300" s="21">
        <v>1.84</v>
      </c>
      <c r="D2300" s="22" t="e">
        <f>(C2300-B2300)/C2300</f>
        <v>#N/A</v>
      </c>
      <c r="E2300" t="s">
        <v>64</v>
      </c>
      <c r="F2300" t="s">
        <v>68</v>
      </c>
      <c r="G2300" t="s">
        <v>158</v>
      </c>
      <c r="H2300" t="s">
        <v>61</v>
      </c>
      <c r="I2300">
        <v>1</v>
      </c>
      <c r="J2300">
        <v>1</v>
      </c>
      <c r="K2300" s="3">
        <v>1</v>
      </c>
      <c r="L2300">
        <v>1.84</v>
      </c>
      <c r="M2300">
        <v>1.84</v>
      </c>
      <c r="N2300">
        <v>2</v>
      </c>
    </row>
    <row r="2301" spans="1:14">
      <c r="A2301" t="s">
        <v>578</v>
      </c>
      <c r="B2301" s="21" t="e">
        <f>VLOOKUP(A:A,'Bing search queries'!B:K,10,FALSE)</f>
        <v>#N/A</v>
      </c>
      <c r="C2301" s="21">
        <v>1.84</v>
      </c>
      <c r="D2301" s="22" t="e">
        <f>(C2301-B2301)/C2301</f>
        <v>#N/A</v>
      </c>
      <c r="E2301" t="s">
        <v>64</v>
      </c>
      <c r="F2301" t="s">
        <v>68</v>
      </c>
      <c r="G2301" t="s">
        <v>158</v>
      </c>
      <c r="H2301" t="s">
        <v>61</v>
      </c>
      <c r="I2301">
        <v>1</v>
      </c>
      <c r="J2301">
        <v>1</v>
      </c>
      <c r="K2301" s="3">
        <v>1</v>
      </c>
      <c r="L2301">
        <v>1.84</v>
      </c>
      <c r="M2301">
        <v>1.84</v>
      </c>
      <c r="N2301">
        <v>1</v>
      </c>
    </row>
    <row r="2302" spans="1:14">
      <c r="A2302" t="s">
        <v>1467</v>
      </c>
      <c r="B2302" s="21" t="e">
        <f>VLOOKUP(A:A,'Bing search queries'!B:K,10,FALSE)</f>
        <v>#N/A</v>
      </c>
      <c r="C2302" s="21">
        <v>1.83</v>
      </c>
      <c r="D2302" s="22" t="e">
        <f>(C2302-B2302)/C2302</f>
        <v>#N/A</v>
      </c>
      <c r="E2302" t="s">
        <v>93</v>
      </c>
      <c r="F2302" t="s">
        <v>94</v>
      </c>
      <c r="G2302" t="s">
        <v>190</v>
      </c>
      <c r="H2302" t="s">
        <v>185</v>
      </c>
      <c r="I2302">
        <v>1</v>
      </c>
      <c r="J2302">
        <v>20</v>
      </c>
      <c r="K2302" s="3">
        <v>0.05</v>
      </c>
      <c r="L2302">
        <v>1.83</v>
      </c>
      <c r="M2302">
        <v>1.83</v>
      </c>
      <c r="N2302">
        <v>2.9</v>
      </c>
    </row>
    <row r="2303" spans="1:14">
      <c r="A2303" t="s">
        <v>2218</v>
      </c>
      <c r="B2303" s="21" t="e">
        <f>VLOOKUP(A:A,'Bing search queries'!B:K,10,FALSE)</f>
        <v>#N/A</v>
      </c>
      <c r="C2303" s="21">
        <v>1.83</v>
      </c>
      <c r="D2303" s="22" t="e">
        <f>(C2303-B2303)/C2303</f>
        <v>#N/A</v>
      </c>
      <c r="E2303" t="s">
        <v>64</v>
      </c>
      <c r="F2303" t="s">
        <v>134</v>
      </c>
      <c r="G2303" t="s">
        <v>556</v>
      </c>
      <c r="H2303" t="s">
        <v>61</v>
      </c>
      <c r="I2303">
        <v>1</v>
      </c>
      <c r="J2303">
        <v>5</v>
      </c>
      <c r="K2303" s="3">
        <v>0.2</v>
      </c>
      <c r="L2303">
        <v>1.83</v>
      </c>
      <c r="M2303">
        <v>1.83</v>
      </c>
      <c r="N2303">
        <v>6.8</v>
      </c>
    </row>
    <row r="2304" spans="1:14">
      <c r="A2304" t="s">
        <v>619</v>
      </c>
      <c r="B2304" s="21" t="e">
        <f>VLOOKUP(A:A,'Bing search queries'!B:K,10,FALSE)</f>
        <v>#N/A</v>
      </c>
      <c r="C2304" s="21">
        <v>1.83</v>
      </c>
      <c r="D2304" s="22" t="e">
        <f>(C2304-B2304)/C2304</f>
        <v>#N/A</v>
      </c>
      <c r="E2304" t="s">
        <v>64</v>
      </c>
      <c r="F2304" t="s">
        <v>68</v>
      </c>
      <c r="G2304" t="s">
        <v>158</v>
      </c>
      <c r="H2304" t="s">
        <v>78</v>
      </c>
      <c r="I2304">
        <v>1</v>
      </c>
      <c r="J2304">
        <v>1</v>
      </c>
      <c r="K2304" s="3">
        <v>1</v>
      </c>
      <c r="L2304">
        <v>1.83</v>
      </c>
      <c r="M2304">
        <v>1.83</v>
      </c>
      <c r="N2304">
        <v>2</v>
      </c>
    </row>
    <row r="2305" spans="1:14">
      <c r="A2305" t="s">
        <v>834</v>
      </c>
      <c r="B2305" s="21" t="e">
        <f>VLOOKUP(A:A,'Bing search queries'!B:K,10,FALSE)</f>
        <v>#N/A</v>
      </c>
      <c r="C2305" s="21">
        <v>1.83</v>
      </c>
      <c r="D2305" s="22" t="e">
        <f>(C2305-B2305)/C2305</f>
        <v>#N/A</v>
      </c>
      <c r="E2305" t="s">
        <v>93</v>
      </c>
      <c r="F2305" t="s">
        <v>94</v>
      </c>
      <c r="G2305" t="s">
        <v>449</v>
      </c>
      <c r="H2305" t="s">
        <v>70</v>
      </c>
      <c r="I2305">
        <v>1</v>
      </c>
      <c r="J2305">
        <v>1</v>
      </c>
      <c r="K2305" s="3">
        <v>1</v>
      </c>
      <c r="L2305">
        <v>1.83</v>
      </c>
      <c r="M2305">
        <v>1.83</v>
      </c>
      <c r="N2305">
        <v>1</v>
      </c>
    </row>
    <row r="2306" spans="1:14">
      <c r="A2306" t="s">
        <v>1036</v>
      </c>
      <c r="B2306" s="21" t="e">
        <f>VLOOKUP(A:A,'Bing search queries'!B:K,10,FALSE)</f>
        <v>#N/A</v>
      </c>
      <c r="C2306" s="21">
        <v>1.83</v>
      </c>
      <c r="D2306" s="22" t="e">
        <f>(C2306-B2306)/C2306</f>
        <v>#N/A</v>
      </c>
      <c r="E2306" t="s">
        <v>93</v>
      </c>
      <c r="F2306" t="s">
        <v>94</v>
      </c>
      <c r="G2306" t="s">
        <v>190</v>
      </c>
      <c r="H2306" t="s">
        <v>61</v>
      </c>
      <c r="I2306">
        <v>1</v>
      </c>
      <c r="J2306">
        <v>1</v>
      </c>
      <c r="K2306" s="3">
        <v>1</v>
      </c>
      <c r="L2306">
        <v>1.83</v>
      </c>
      <c r="M2306">
        <v>1.83</v>
      </c>
      <c r="N2306">
        <v>3</v>
      </c>
    </row>
    <row r="2307" spans="1:14">
      <c r="A2307" t="s">
        <v>2965</v>
      </c>
      <c r="B2307" s="21" t="e">
        <f>VLOOKUP(A:A,'Bing search queries'!B:K,10,FALSE)</f>
        <v>#N/A</v>
      </c>
      <c r="C2307" s="21">
        <v>1.83</v>
      </c>
      <c r="D2307" s="22" t="e">
        <f>(C2307-B2307)/C2307</f>
        <v>#N/A</v>
      </c>
      <c r="E2307" t="s">
        <v>93</v>
      </c>
      <c r="F2307" t="s">
        <v>94</v>
      </c>
      <c r="G2307" t="s">
        <v>95</v>
      </c>
      <c r="H2307" t="s">
        <v>83</v>
      </c>
      <c r="I2307">
        <v>1</v>
      </c>
      <c r="J2307">
        <v>1</v>
      </c>
      <c r="K2307" s="3">
        <v>1</v>
      </c>
      <c r="L2307">
        <v>1.83</v>
      </c>
      <c r="M2307">
        <v>1.83</v>
      </c>
      <c r="N2307">
        <v>1</v>
      </c>
    </row>
    <row r="2308" spans="1:14">
      <c r="A2308" t="s">
        <v>1704</v>
      </c>
      <c r="B2308" s="21" t="e">
        <f>VLOOKUP(A:A,'Bing search queries'!B:K,10,FALSE)</f>
        <v>#N/A</v>
      </c>
      <c r="C2308" s="21">
        <v>1.82</v>
      </c>
      <c r="D2308" s="22" t="e">
        <f>(C2308-B2308)/C2308</f>
        <v>#N/A</v>
      </c>
      <c r="E2308" t="s">
        <v>64</v>
      </c>
      <c r="F2308" t="s">
        <v>76</v>
      </c>
      <c r="G2308" t="s">
        <v>284</v>
      </c>
      <c r="H2308" t="s">
        <v>61</v>
      </c>
      <c r="I2308">
        <v>1</v>
      </c>
      <c r="J2308">
        <v>63</v>
      </c>
      <c r="K2308" s="3">
        <v>1.5900000000000001E-2</v>
      </c>
      <c r="L2308">
        <v>1.82</v>
      </c>
      <c r="M2308">
        <v>1.82</v>
      </c>
      <c r="N2308">
        <v>3.8</v>
      </c>
    </row>
    <row r="2309" spans="1:14">
      <c r="A2309" t="s">
        <v>243</v>
      </c>
      <c r="B2309" s="21" t="e">
        <f>VLOOKUP(A:A,'Bing search queries'!B:K,10,FALSE)</f>
        <v>#N/A</v>
      </c>
      <c r="C2309" s="21">
        <v>1.82</v>
      </c>
      <c r="D2309" s="22" t="e">
        <f>(C2309-B2309)/C2309</f>
        <v>#N/A</v>
      </c>
      <c r="E2309" t="s">
        <v>93</v>
      </c>
      <c r="F2309" t="s">
        <v>94</v>
      </c>
      <c r="G2309" t="s">
        <v>181</v>
      </c>
      <c r="H2309" t="s">
        <v>61</v>
      </c>
      <c r="I2309">
        <v>1</v>
      </c>
      <c r="J2309">
        <v>6</v>
      </c>
      <c r="K2309" s="3">
        <v>0.16669999999999999</v>
      </c>
      <c r="L2309">
        <v>1.82</v>
      </c>
      <c r="M2309">
        <v>1.82</v>
      </c>
      <c r="N2309">
        <v>2.5</v>
      </c>
    </row>
    <row r="2310" spans="1:14">
      <c r="A2310" t="s">
        <v>448</v>
      </c>
      <c r="B2310" s="21" t="e">
        <f>VLOOKUP(A:A,'Bing search queries'!B:K,10,FALSE)</f>
        <v>#N/A</v>
      </c>
      <c r="C2310" s="21">
        <v>1.82</v>
      </c>
      <c r="D2310" s="22" t="e">
        <f>(C2310-B2310)/C2310</f>
        <v>#N/A</v>
      </c>
      <c r="E2310" t="s">
        <v>93</v>
      </c>
      <c r="F2310" t="s">
        <v>94</v>
      </c>
      <c r="G2310" t="s">
        <v>449</v>
      </c>
      <c r="H2310" t="s">
        <v>83</v>
      </c>
      <c r="I2310">
        <v>1</v>
      </c>
      <c r="J2310">
        <v>1</v>
      </c>
      <c r="K2310" s="3">
        <v>1</v>
      </c>
      <c r="L2310">
        <v>1.82</v>
      </c>
      <c r="M2310">
        <v>1.82</v>
      </c>
      <c r="N2310">
        <v>1</v>
      </c>
    </row>
    <row r="2311" spans="1:14">
      <c r="A2311" t="s">
        <v>630</v>
      </c>
      <c r="B2311" s="21" t="e">
        <f>VLOOKUP(A:A,'Bing search queries'!B:K,10,FALSE)</f>
        <v>#N/A</v>
      </c>
      <c r="C2311" s="21">
        <v>1.82</v>
      </c>
      <c r="D2311" s="22" t="e">
        <f>(C2311-B2311)/C2311</f>
        <v>#N/A</v>
      </c>
      <c r="E2311" t="s">
        <v>64</v>
      </c>
      <c r="F2311" t="s">
        <v>90</v>
      </c>
      <c r="G2311" t="s">
        <v>631</v>
      </c>
      <c r="H2311" t="s">
        <v>83</v>
      </c>
      <c r="I2311">
        <v>1</v>
      </c>
      <c r="J2311">
        <v>1</v>
      </c>
      <c r="K2311" s="3">
        <v>1</v>
      </c>
      <c r="L2311">
        <v>1.82</v>
      </c>
      <c r="M2311">
        <v>1.82</v>
      </c>
      <c r="N2311">
        <v>2</v>
      </c>
    </row>
    <row r="2312" spans="1:14">
      <c r="A2312" t="s">
        <v>741</v>
      </c>
      <c r="B2312" s="21" t="e">
        <f>VLOOKUP(A:A,'Bing search queries'!B:K,10,FALSE)</f>
        <v>#N/A</v>
      </c>
      <c r="C2312" s="21">
        <v>1.82</v>
      </c>
      <c r="D2312" s="22" t="e">
        <f>(C2312-B2312)/C2312</f>
        <v>#N/A</v>
      </c>
      <c r="E2312" t="s">
        <v>93</v>
      </c>
      <c r="F2312" t="s">
        <v>94</v>
      </c>
      <c r="G2312" t="s">
        <v>190</v>
      </c>
      <c r="H2312" t="s">
        <v>70</v>
      </c>
      <c r="I2312">
        <v>1</v>
      </c>
      <c r="J2312">
        <v>1</v>
      </c>
      <c r="K2312" s="3">
        <v>1</v>
      </c>
      <c r="L2312">
        <v>1.82</v>
      </c>
      <c r="M2312">
        <v>1.82</v>
      </c>
      <c r="N2312">
        <v>3</v>
      </c>
    </row>
    <row r="2313" spans="1:14">
      <c r="A2313" t="s">
        <v>1400</v>
      </c>
      <c r="B2313" s="21" t="e">
        <f>VLOOKUP(A:A,'Bing search queries'!B:K,10,FALSE)</f>
        <v>#N/A</v>
      </c>
      <c r="C2313" s="21">
        <v>1.82</v>
      </c>
      <c r="D2313" s="22" t="e">
        <f>(C2313-B2313)/C2313</f>
        <v>#N/A</v>
      </c>
      <c r="E2313" t="s">
        <v>93</v>
      </c>
      <c r="F2313" t="s">
        <v>94</v>
      </c>
      <c r="G2313" t="s">
        <v>95</v>
      </c>
      <c r="H2313" t="s">
        <v>83</v>
      </c>
      <c r="I2313">
        <v>1</v>
      </c>
      <c r="J2313">
        <v>1</v>
      </c>
      <c r="K2313" s="3">
        <v>1</v>
      </c>
      <c r="L2313">
        <v>1.82</v>
      </c>
      <c r="M2313">
        <v>1.82</v>
      </c>
      <c r="N2313">
        <v>1</v>
      </c>
    </row>
    <row r="2314" spans="1:14">
      <c r="A2314" t="s">
        <v>2681</v>
      </c>
      <c r="B2314" s="21" t="e">
        <f>VLOOKUP(A:A,'Bing search queries'!B:K,10,FALSE)</f>
        <v>#N/A</v>
      </c>
      <c r="C2314" s="21">
        <v>1.82</v>
      </c>
      <c r="D2314" s="22" t="e">
        <f>(C2314-B2314)/C2314</f>
        <v>#N/A</v>
      </c>
      <c r="E2314" t="s">
        <v>64</v>
      </c>
      <c r="F2314" t="s">
        <v>134</v>
      </c>
      <c r="G2314" t="s">
        <v>146</v>
      </c>
      <c r="H2314" t="s">
        <v>78</v>
      </c>
      <c r="I2314">
        <v>1</v>
      </c>
      <c r="J2314">
        <v>1</v>
      </c>
      <c r="K2314" s="3">
        <v>1</v>
      </c>
      <c r="L2314">
        <v>1.82</v>
      </c>
      <c r="M2314">
        <v>1.82</v>
      </c>
      <c r="N2314">
        <v>2</v>
      </c>
    </row>
    <row r="2315" spans="1:14">
      <c r="A2315" t="s">
        <v>2749</v>
      </c>
      <c r="B2315" s="21" t="e">
        <f>VLOOKUP(A:A,'Bing search queries'!B:K,10,FALSE)</f>
        <v>#N/A</v>
      </c>
      <c r="C2315" s="21">
        <v>1.82</v>
      </c>
      <c r="D2315" s="22" t="e">
        <f>(C2315-B2315)/C2315</f>
        <v>#N/A</v>
      </c>
      <c r="E2315" t="s">
        <v>72</v>
      </c>
      <c r="F2315" t="s">
        <v>134</v>
      </c>
      <c r="G2315" t="s">
        <v>409</v>
      </c>
      <c r="H2315" t="s">
        <v>61</v>
      </c>
      <c r="I2315">
        <v>1</v>
      </c>
      <c r="J2315">
        <v>1</v>
      </c>
      <c r="K2315" s="3">
        <v>1</v>
      </c>
      <c r="L2315">
        <v>1.82</v>
      </c>
      <c r="M2315">
        <v>1.82</v>
      </c>
      <c r="N2315">
        <v>1</v>
      </c>
    </row>
    <row r="2316" spans="1:14">
      <c r="A2316" t="s">
        <v>2937</v>
      </c>
      <c r="B2316" s="21" t="e">
        <f>VLOOKUP(A:A,'Bing search queries'!B:K,10,FALSE)</f>
        <v>#N/A</v>
      </c>
      <c r="C2316" s="21">
        <v>1.82</v>
      </c>
      <c r="D2316" s="22" t="e">
        <f>(C2316-B2316)/C2316</f>
        <v>#N/A</v>
      </c>
      <c r="E2316" t="s">
        <v>93</v>
      </c>
      <c r="F2316" t="s">
        <v>94</v>
      </c>
      <c r="G2316" t="s">
        <v>449</v>
      </c>
      <c r="H2316" t="s">
        <v>61</v>
      </c>
      <c r="I2316">
        <v>1</v>
      </c>
      <c r="J2316">
        <v>1</v>
      </c>
      <c r="K2316" s="3">
        <v>1</v>
      </c>
      <c r="L2316">
        <v>1.82</v>
      </c>
      <c r="M2316">
        <v>1.82</v>
      </c>
      <c r="N2316">
        <v>1</v>
      </c>
    </row>
    <row r="2317" spans="1:14">
      <c r="A2317" t="s">
        <v>2185</v>
      </c>
      <c r="B2317" s="21" t="e">
        <f>VLOOKUP(A:A,'Bing search queries'!B:K,10,FALSE)</f>
        <v>#N/A</v>
      </c>
      <c r="C2317" s="21">
        <v>1.81</v>
      </c>
      <c r="D2317" s="22" t="e">
        <f>(C2317-B2317)/C2317</f>
        <v>#N/A</v>
      </c>
      <c r="E2317" t="s">
        <v>104</v>
      </c>
      <c r="F2317" t="s">
        <v>323</v>
      </c>
      <c r="G2317" t="s">
        <v>457</v>
      </c>
      <c r="H2317" t="s">
        <v>61</v>
      </c>
      <c r="I2317">
        <v>2</v>
      </c>
      <c r="J2317">
        <v>11</v>
      </c>
      <c r="K2317" s="3">
        <v>0.18179999999999999</v>
      </c>
      <c r="L2317">
        <v>0.9</v>
      </c>
      <c r="M2317">
        <v>1.81</v>
      </c>
      <c r="N2317">
        <v>3.3</v>
      </c>
    </row>
    <row r="2318" spans="1:14">
      <c r="A2318" t="s">
        <v>2836</v>
      </c>
      <c r="B2318" s="21" t="e">
        <f>VLOOKUP(A:A,'Bing search queries'!B:K,10,FALSE)</f>
        <v>#N/A</v>
      </c>
      <c r="C2318" s="21">
        <v>1.81</v>
      </c>
      <c r="D2318" s="22" t="e">
        <f>(C2318-B2318)/C2318</f>
        <v>#N/A</v>
      </c>
      <c r="E2318" t="s">
        <v>64</v>
      </c>
      <c r="F2318" t="s">
        <v>134</v>
      </c>
      <c r="G2318" t="s">
        <v>219</v>
      </c>
      <c r="H2318" t="s">
        <v>61</v>
      </c>
      <c r="I2318">
        <v>1</v>
      </c>
      <c r="J2318">
        <v>3</v>
      </c>
      <c r="K2318" s="3">
        <v>0.33329999999999999</v>
      </c>
      <c r="L2318">
        <v>1.81</v>
      </c>
      <c r="M2318">
        <v>1.81</v>
      </c>
      <c r="N2318">
        <v>1.3</v>
      </c>
    </row>
    <row r="2319" spans="1:14">
      <c r="A2319" t="s">
        <v>1618</v>
      </c>
      <c r="B2319" s="21" t="e">
        <f>VLOOKUP(A:A,'Bing search queries'!B:K,10,FALSE)</f>
        <v>#N/A</v>
      </c>
      <c r="C2319" s="21">
        <v>1.81</v>
      </c>
      <c r="D2319" s="22" t="e">
        <f>(C2319-B2319)/C2319</f>
        <v>#N/A</v>
      </c>
      <c r="E2319" t="s">
        <v>64</v>
      </c>
      <c r="F2319" t="s">
        <v>68</v>
      </c>
      <c r="G2319" t="s">
        <v>69</v>
      </c>
      <c r="H2319" t="s">
        <v>61</v>
      </c>
      <c r="I2319">
        <v>1</v>
      </c>
      <c r="J2319">
        <v>2</v>
      </c>
      <c r="K2319" s="3">
        <v>0.5</v>
      </c>
      <c r="L2319">
        <v>1.81</v>
      </c>
      <c r="M2319">
        <v>1.81</v>
      </c>
      <c r="N2319">
        <v>1</v>
      </c>
    </row>
    <row r="2320" spans="1:14">
      <c r="A2320" t="s">
        <v>681</v>
      </c>
      <c r="B2320" s="21" t="e">
        <f>VLOOKUP(A:A,'Bing search queries'!B:K,10,FALSE)</f>
        <v>#N/A</v>
      </c>
      <c r="C2320" s="21">
        <v>1.81</v>
      </c>
      <c r="D2320" s="22" t="e">
        <f>(C2320-B2320)/C2320</f>
        <v>#N/A</v>
      </c>
      <c r="E2320" t="s">
        <v>93</v>
      </c>
      <c r="F2320" t="s">
        <v>94</v>
      </c>
      <c r="G2320" t="s">
        <v>190</v>
      </c>
      <c r="H2320" t="s">
        <v>61</v>
      </c>
      <c r="I2320">
        <v>1</v>
      </c>
      <c r="J2320">
        <v>1</v>
      </c>
      <c r="K2320" s="3">
        <v>1</v>
      </c>
      <c r="L2320">
        <v>1.81</v>
      </c>
      <c r="M2320">
        <v>1.81</v>
      </c>
      <c r="N2320">
        <v>2</v>
      </c>
    </row>
    <row r="2321" spans="1:14">
      <c r="A2321" t="s">
        <v>1386</v>
      </c>
      <c r="B2321" s="21" t="e">
        <f>VLOOKUP(A:A,'Bing search queries'!B:K,10,FALSE)</f>
        <v>#N/A</v>
      </c>
      <c r="C2321" s="21">
        <v>1.81</v>
      </c>
      <c r="D2321" s="22" t="e">
        <f>(C2321-B2321)/C2321</f>
        <v>#N/A</v>
      </c>
      <c r="E2321" t="s">
        <v>93</v>
      </c>
      <c r="F2321" t="s">
        <v>94</v>
      </c>
      <c r="G2321" t="s">
        <v>190</v>
      </c>
      <c r="H2321" t="s">
        <v>61</v>
      </c>
      <c r="I2321">
        <v>1</v>
      </c>
      <c r="J2321">
        <v>1</v>
      </c>
      <c r="K2321" s="3">
        <v>1</v>
      </c>
      <c r="L2321">
        <v>1.81</v>
      </c>
      <c r="M2321">
        <v>1.81</v>
      </c>
      <c r="N2321">
        <v>3</v>
      </c>
    </row>
    <row r="2322" spans="1:14">
      <c r="A2322" t="s">
        <v>2030</v>
      </c>
      <c r="B2322" s="21" t="e">
        <f>VLOOKUP(A:A,'Bing search queries'!B:K,10,FALSE)</f>
        <v>#N/A</v>
      </c>
      <c r="C2322" s="21">
        <v>1.81</v>
      </c>
      <c r="D2322" s="22" t="e">
        <f>(C2322-B2322)/C2322</f>
        <v>#N/A</v>
      </c>
      <c r="E2322" t="s">
        <v>64</v>
      </c>
      <c r="F2322" t="s">
        <v>68</v>
      </c>
      <c r="G2322" t="s">
        <v>69</v>
      </c>
      <c r="H2322" t="s">
        <v>61</v>
      </c>
      <c r="I2322">
        <v>1</v>
      </c>
      <c r="J2322">
        <v>1</v>
      </c>
      <c r="K2322" s="3">
        <v>1</v>
      </c>
      <c r="L2322">
        <v>1.81</v>
      </c>
      <c r="M2322">
        <v>1.81</v>
      </c>
      <c r="N2322">
        <v>2</v>
      </c>
    </row>
    <row r="2323" spans="1:14">
      <c r="A2323" t="s">
        <v>2342</v>
      </c>
      <c r="B2323" s="21" t="e">
        <f>VLOOKUP(A:A,'Bing search queries'!B:K,10,FALSE)</f>
        <v>#N/A</v>
      </c>
      <c r="C2323" s="21">
        <v>1.81</v>
      </c>
      <c r="D2323" s="22" t="e">
        <f>(C2323-B2323)/C2323</f>
        <v>#N/A</v>
      </c>
      <c r="E2323" t="s">
        <v>93</v>
      </c>
      <c r="F2323" t="s">
        <v>94</v>
      </c>
      <c r="G2323" t="s">
        <v>1121</v>
      </c>
      <c r="H2323" t="s">
        <v>61</v>
      </c>
      <c r="I2323">
        <v>1</v>
      </c>
      <c r="J2323">
        <v>1</v>
      </c>
      <c r="K2323" s="3">
        <v>1</v>
      </c>
      <c r="L2323">
        <v>1.81</v>
      </c>
      <c r="M2323">
        <v>1.81</v>
      </c>
      <c r="N2323">
        <v>1</v>
      </c>
    </row>
    <row r="2324" spans="1:14">
      <c r="A2324" t="s">
        <v>2781</v>
      </c>
      <c r="B2324" s="21" t="e">
        <f>VLOOKUP(A:A,'Bing search queries'!B:K,10,FALSE)</f>
        <v>#N/A</v>
      </c>
      <c r="C2324" s="21">
        <v>1.81</v>
      </c>
      <c r="D2324" s="22" t="e">
        <f>(C2324-B2324)/C2324</f>
        <v>#N/A</v>
      </c>
      <c r="E2324" t="s">
        <v>64</v>
      </c>
      <c r="F2324" t="s">
        <v>68</v>
      </c>
      <c r="G2324" t="s">
        <v>69</v>
      </c>
      <c r="H2324" t="s">
        <v>61</v>
      </c>
      <c r="I2324">
        <v>1</v>
      </c>
      <c r="J2324">
        <v>1</v>
      </c>
      <c r="K2324" s="3">
        <v>1</v>
      </c>
      <c r="L2324">
        <v>1.81</v>
      </c>
      <c r="M2324">
        <v>1.81</v>
      </c>
      <c r="N2324">
        <v>1</v>
      </c>
    </row>
    <row r="2325" spans="1:14">
      <c r="A2325" t="s">
        <v>1595</v>
      </c>
      <c r="B2325" s="21" t="e">
        <f>VLOOKUP(A:A,'Bing search queries'!B:K,10,FALSE)</f>
        <v>#N/A</v>
      </c>
      <c r="C2325" s="21">
        <v>1.8</v>
      </c>
      <c r="D2325" s="22" t="e">
        <f>(C2325-B2325)/C2325</f>
        <v>#N/A</v>
      </c>
      <c r="E2325" t="s">
        <v>85</v>
      </c>
      <c r="F2325" t="s">
        <v>173</v>
      </c>
      <c r="G2325" t="s">
        <v>785</v>
      </c>
      <c r="H2325" t="s">
        <v>61</v>
      </c>
      <c r="I2325">
        <v>1</v>
      </c>
      <c r="J2325">
        <v>10</v>
      </c>
      <c r="K2325" s="3">
        <v>0.1</v>
      </c>
      <c r="L2325">
        <v>1.8</v>
      </c>
      <c r="M2325">
        <v>1.8</v>
      </c>
      <c r="N2325">
        <v>1</v>
      </c>
    </row>
    <row r="2326" spans="1:14">
      <c r="A2326" t="s">
        <v>1456</v>
      </c>
      <c r="B2326" s="21" t="e">
        <f>VLOOKUP(A:A,'Bing search queries'!B:K,10,FALSE)</f>
        <v>#N/A</v>
      </c>
      <c r="C2326" s="21">
        <v>1.8</v>
      </c>
      <c r="D2326" s="22" t="e">
        <f>(C2326-B2326)/C2326</f>
        <v>#N/A</v>
      </c>
      <c r="E2326" t="s">
        <v>64</v>
      </c>
      <c r="F2326" t="s">
        <v>68</v>
      </c>
      <c r="G2326" t="s">
        <v>158</v>
      </c>
      <c r="H2326" t="s">
        <v>61</v>
      </c>
      <c r="I2326">
        <v>1</v>
      </c>
      <c r="J2326">
        <v>2</v>
      </c>
      <c r="K2326" s="3">
        <v>0.5</v>
      </c>
      <c r="L2326">
        <v>1.8</v>
      </c>
      <c r="M2326">
        <v>1.8</v>
      </c>
      <c r="N2326">
        <v>2.5</v>
      </c>
    </row>
    <row r="2327" spans="1:14">
      <c r="A2327" t="s">
        <v>734</v>
      </c>
      <c r="B2327" s="21" t="e">
        <f>VLOOKUP(A:A,'Bing search queries'!B:K,10,FALSE)</f>
        <v>#N/A</v>
      </c>
      <c r="C2327" s="21">
        <v>1.8</v>
      </c>
      <c r="D2327" s="22" t="e">
        <f>(C2327-B2327)/C2327</f>
        <v>#N/A</v>
      </c>
      <c r="E2327" t="s">
        <v>93</v>
      </c>
      <c r="F2327" t="s">
        <v>94</v>
      </c>
      <c r="G2327" t="s">
        <v>735</v>
      </c>
      <c r="H2327" t="s">
        <v>70</v>
      </c>
      <c r="I2327">
        <v>1</v>
      </c>
      <c r="J2327">
        <v>1</v>
      </c>
      <c r="K2327" s="3">
        <v>1</v>
      </c>
      <c r="L2327">
        <v>1.8</v>
      </c>
      <c r="M2327">
        <v>1.8</v>
      </c>
      <c r="N2327">
        <v>1</v>
      </c>
    </row>
    <row r="2328" spans="1:14">
      <c r="A2328" t="s">
        <v>753</v>
      </c>
      <c r="B2328" s="21" t="e">
        <f>VLOOKUP(A:A,'Bing search queries'!B:K,10,FALSE)</f>
        <v>#N/A</v>
      </c>
      <c r="C2328" s="21">
        <v>1.8</v>
      </c>
      <c r="D2328" s="22" t="e">
        <f>(C2328-B2328)/C2328</f>
        <v>#N/A</v>
      </c>
      <c r="E2328" t="s">
        <v>64</v>
      </c>
      <c r="F2328" t="s">
        <v>80</v>
      </c>
      <c r="G2328" t="s">
        <v>238</v>
      </c>
      <c r="H2328" t="s">
        <v>61</v>
      </c>
      <c r="I2328">
        <v>1</v>
      </c>
      <c r="J2328">
        <v>1</v>
      </c>
      <c r="K2328" s="3">
        <v>1</v>
      </c>
      <c r="L2328">
        <v>1.8</v>
      </c>
      <c r="M2328">
        <v>1.8</v>
      </c>
      <c r="N2328">
        <v>3</v>
      </c>
    </row>
    <row r="2329" spans="1:14">
      <c r="A2329" t="s">
        <v>1112</v>
      </c>
      <c r="B2329" s="21" t="e">
        <f>VLOOKUP(A:A,'Bing search queries'!B:K,10,FALSE)</f>
        <v>#N/A</v>
      </c>
      <c r="C2329" s="21">
        <v>1.8</v>
      </c>
      <c r="D2329" s="22" t="e">
        <f>(C2329-B2329)/C2329</f>
        <v>#N/A</v>
      </c>
      <c r="E2329" t="s">
        <v>64</v>
      </c>
      <c r="F2329" t="s">
        <v>68</v>
      </c>
      <c r="G2329" t="s">
        <v>69</v>
      </c>
      <c r="H2329" t="s">
        <v>61</v>
      </c>
      <c r="I2329">
        <v>1</v>
      </c>
      <c r="J2329">
        <v>1</v>
      </c>
      <c r="K2329" s="3">
        <v>1</v>
      </c>
      <c r="L2329">
        <v>1.8</v>
      </c>
      <c r="M2329">
        <v>1.8</v>
      </c>
      <c r="N2329">
        <v>1</v>
      </c>
    </row>
    <row r="2330" spans="1:14">
      <c r="A2330" t="s">
        <v>1783</v>
      </c>
      <c r="B2330" s="21" t="e">
        <f>VLOOKUP(A:A,'Bing search queries'!B:K,10,FALSE)</f>
        <v>#N/A</v>
      </c>
      <c r="C2330" s="21">
        <v>1.8</v>
      </c>
      <c r="D2330" s="22" t="e">
        <f>(C2330-B2330)/C2330</f>
        <v>#N/A</v>
      </c>
      <c r="E2330" t="s">
        <v>64</v>
      </c>
      <c r="F2330" t="s">
        <v>76</v>
      </c>
      <c r="G2330" t="s">
        <v>108</v>
      </c>
      <c r="H2330" t="s">
        <v>61</v>
      </c>
      <c r="I2330">
        <v>1</v>
      </c>
      <c r="J2330">
        <v>1</v>
      </c>
      <c r="K2330" s="3">
        <v>1</v>
      </c>
      <c r="L2330">
        <v>1.8</v>
      </c>
      <c r="M2330">
        <v>1.8</v>
      </c>
      <c r="N2330">
        <v>5</v>
      </c>
    </row>
    <row r="2331" spans="1:14">
      <c r="A2331" t="s">
        <v>1415</v>
      </c>
      <c r="B2331" s="21" t="e">
        <f>VLOOKUP(A:A,'Bing search queries'!B:K,10,FALSE)</f>
        <v>#N/A</v>
      </c>
      <c r="C2331" s="21">
        <v>1.79</v>
      </c>
      <c r="D2331" s="22" t="e">
        <f>(C2331-B2331)/C2331</f>
        <v>#N/A</v>
      </c>
      <c r="E2331" t="s">
        <v>64</v>
      </c>
      <c r="F2331" t="s">
        <v>68</v>
      </c>
      <c r="G2331" t="s">
        <v>69</v>
      </c>
      <c r="H2331" t="s">
        <v>61</v>
      </c>
      <c r="I2331">
        <v>1</v>
      </c>
      <c r="J2331">
        <v>4</v>
      </c>
      <c r="K2331" s="3">
        <v>0.25</v>
      </c>
      <c r="L2331">
        <v>1.79</v>
      </c>
      <c r="M2331">
        <v>1.79</v>
      </c>
      <c r="N2331">
        <v>1</v>
      </c>
    </row>
    <row r="2332" spans="1:14">
      <c r="A2332" t="s">
        <v>141</v>
      </c>
      <c r="B2332" s="21" t="e">
        <f>VLOOKUP(A:A,'Bing search queries'!B:K,10,FALSE)</f>
        <v>#N/A</v>
      </c>
      <c r="C2332" s="21">
        <v>1.79</v>
      </c>
      <c r="D2332" s="22" t="e">
        <f>(C2332-B2332)/C2332</f>
        <v>#N/A</v>
      </c>
      <c r="E2332" t="s">
        <v>64</v>
      </c>
      <c r="F2332" t="s">
        <v>68</v>
      </c>
      <c r="G2332" t="s">
        <v>69</v>
      </c>
      <c r="H2332" t="s">
        <v>61</v>
      </c>
      <c r="I2332">
        <v>1</v>
      </c>
      <c r="J2332">
        <v>1</v>
      </c>
      <c r="K2332" s="3">
        <v>1</v>
      </c>
      <c r="L2332">
        <v>1.79</v>
      </c>
      <c r="M2332">
        <v>1.79</v>
      </c>
      <c r="N2332">
        <v>2</v>
      </c>
    </row>
    <row r="2333" spans="1:14">
      <c r="A2333" t="s">
        <v>872</v>
      </c>
      <c r="B2333" s="21" t="e">
        <f>VLOOKUP(A:A,'Bing search queries'!B:K,10,FALSE)</f>
        <v>#N/A</v>
      </c>
      <c r="C2333" s="21">
        <v>1.79</v>
      </c>
      <c r="D2333" s="22" t="e">
        <f>(C2333-B2333)/C2333</f>
        <v>#N/A</v>
      </c>
      <c r="E2333" t="s">
        <v>64</v>
      </c>
      <c r="F2333" t="s">
        <v>134</v>
      </c>
      <c r="G2333" t="s">
        <v>255</v>
      </c>
      <c r="H2333" t="s">
        <v>83</v>
      </c>
      <c r="I2333">
        <v>1</v>
      </c>
      <c r="J2333">
        <v>1</v>
      </c>
      <c r="K2333" s="3">
        <v>1</v>
      </c>
      <c r="L2333">
        <v>1.79</v>
      </c>
      <c r="M2333">
        <v>1.79</v>
      </c>
      <c r="N2333">
        <v>5</v>
      </c>
    </row>
    <row r="2334" spans="1:14">
      <c r="A2334" t="s">
        <v>1927</v>
      </c>
      <c r="B2334" s="21" t="e">
        <f>VLOOKUP(A:A,'Bing search queries'!B:K,10,FALSE)</f>
        <v>#N/A</v>
      </c>
      <c r="C2334" s="21">
        <v>1.79</v>
      </c>
      <c r="D2334" s="22" t="e">
        <f>(C2334-B2334)/C2334</f>
        <v>#N/A</v>
      </c>
      <c r="E2334" t="s">
        <v>93</v>
      </c>
      <c r="F2334" t="s">
        <v>94</v>
      </c>
      <c r="G2334" t="s">
        <v>190</v>
      </c>
      <c r="H2334" t="s">
        <v>61</v>
      </c>
      <c r="I2334">
        <v>1</v>
      </c>
      <c r="J2334">
        <v>1</v>
      </c>
      <c r="K2334" s="3">
        <v>1</v>
      </c>
      <c r="L2334">
        <v>1.79</v>
      </c>
      <c r="M2334">
        <v>1.79</v>
      </c>
      <c r="N2334">
        <v>2</v>
      </c>
    </row>
    <row r="2335" spans="1:14">
      <c r="A2335" t="s">
        <v>2351</v>
      </c>
      <c r="B2335" s="21" t="e">
        <f>VLOOKUP(A:A,'Bing search queries'!B:K,10,FALSE)</f>
        <v>#N/A</v>
      </c>
      <c r="C2335" s="21">
        <v>1.79</v>
      </c>
      <c r="D2335" s="22" t="e">
        <f>(C2335-B2335)/C2335</f>
        <v>#N/A</v>
      </c>
      <c r="E2335" t="s">
        <v>64</v>
      </c>
      <c r="F2335" t="s">
        <v>76</v>
      </c>
      <c r="G2335" t="s">
        <v>77</v>
      </c>
      <c r="H2335" t="s">
        <v>78</v>
      </c>
      <c r="I2335">
        <v>1</v>
      </c>
      <c r="J2335">
        <v>1</v>
      </c>
      <c r="K2335" s="3">
        <v>1</v>
      </c>
      <c r="L2335">
        <v>1.79</v>
      </c>
      <c r="M2335">
        <v>1.79</v>
      </c>
      <c r="N2335">
        <v>2</v>
      </c>
    </row>
    <row r="2336" spans="1:14">
      <c r="A2336" t="s">
        <v>1780</v>
      </c>
      <c r="B2336" s="21" t="e">
        <f>VLOOKUP(A:A,'Bing search queries'!B:K,10,FALSE)</f>
        <v>#N/A</v>
      </c>
      <c r="C2336" s="21">
        <v>1.78</v>
      </c>
      <c r="D2336" s="22" t="e">
        <f>(C2336-B2336)/C2336</f>
        <v>#N/A</v>
      </c>
      <c r="E2336" t="s">
        <v>93</v>
      </c>
      <c r="F2336" t="s">
        <v>94</v>
      </c>
      <c r="G2336" t="s">
        <v>190</v>
      </c>
      <c r="H2336" t="s">
        <v>61</v>
      </c>
      <c r="I2336">
        <v>1</v>
      </c>
      <c r="J2336">
        <v>3</v>
      </c>
      <c r="K2336" s="3">
        <v>0.33329999999999999</v>
      </c>
      <c r="L2336">
        <v>1.78</v>
      </c>
      <c r="M2336">
        <v>1.78</v>
      </c>
      <c r="N2336">
        <v>1.7</v>
      </c>
    </row>
    <row r="2337" spans="1:14">
      <c r="A2337" t="s">
        <v>957</v>
      </c>
      <c r="B2337" s="21" t="e">
        <f>VLOOKUP(A:A,'Bing search queries'!B:K,10,FALSE)</f>
        <v>#N/A</v>
      </c>
      <c r="C2337" s="21">
        <v>1.78</v>
      </c>
      <c r="D2337" s="22" t="e">
        <f>(C2337-B2337)/C2337</f>
        <v>#N/A</v>
      </c>
      <c r="E2337" t="s">
        <v>64</v>
      </c>
      <c r="F2337" t="s">
        <v>76</v>
      </c>
      <c r="G2337" t="s">
        <v>108</v>
      </c>
      <c r="H2337" t="s">
        <v>61</v>
      </c>
      <c r="I2337">
        <v>1</v>
      </c>
      <c r="J2337">
        <v>1</v>
      </c>
      <c r="K2337" s="3">
        <v>1</v>
      </c>
      <c r="L2337">
        <v>1.78</v>
      </c>
      <c r="M2337">
        <v>1.78</v>
      </c>
      <c r="N2337">
        <v>1</v>
      </c>
    </row>
    <row r="2338" spans="1:14">
      <c r="A2338" t="s">
        <v>1040</v>
      </c>
      <c r="B2338" s="21" t="e">
        <f>VLOOKUP(A:A,'Bing search queries'!B:K,10,FALSE)</f>
        <v>#N/A</v>
      </c>
      <c r="C2338" s="21">
        <v>1.78</v>
      </c>
      <c r="D2338" s="22" t="e">
        <f>(C2338-B2338)/C2338</f>
        <v>#N/A</v>
      </c>
      <c r="E2338" t="s">
        <v>64</v>
      </c>
      <c r="F2338" t="s">
        <v>134</v>
      </c>
      <c r="G2338" t="s">
        <v>146</v>
      </c>
      <c r="H2338" t="s">
        <v>61</v>
      </c>
      <c r="I2338">
        <v>1</v>
      </c>
      <c r="J2338">
        <v>1</v>
      </c>
      <c r="K2338" s="3">
        <v>1</v>
      </c>
      <c r="L2338">
        <v>1.78</v>
      </c>
      <c r="M2338">
        <v>1.78</v>
      </c>
      <c r="N2338">
        <v>1</v>
      </c>
    </row>
    <row r="2339" spans="1:14">
      <c r="A2339" t="s">
        <v>1564</v>
      </c>
      <c r="B2339" s="21" t="e">
        <f>VLOOKUP(A:A,'Bing search queries'!B:K,10,FALSE)</f>
        <v>#N/A</v>
      </c>
      <c r="C2339" s="21">
        <v>1.78</v>
      </c>
      <c r="D2339" s="22" t="e">
        <f>(C2339-B2339)/C2339</f>
        <v>#N/A</v>
      </c>
      <c r="E2339" t="s">
        <v>64</v>
      </c>
      <c r="F2339" t="s">
        <v>68</v>
      </c>
      <c r="G2339" t="s">
        <v>158</v>
      </c>
      <c r="H2339" t="s">
        <v>61</v>
      </c>
      <c r="I2339">
        <v>1</v>
      </c>
      <c r="J2339">
        <v>1</v>
      </c>
      <c r="K2339" s="3">
        <v>1</v>
      </c>
      <c r="L2339">
        <v>1.78</v>
      </c>
      <c r="M2339">
        <v>1.78</v>
      </c>
      <c r="N2339">
        <v>3</v>
      </c>
    </row>
    <row r="2340" spans="1:14">
      <c r="A2340" t="s">
        <v>1937</v>
      </c>
      <c r="B2340" s="21" t="e">
        <f>VLOOKUP(A:A,'Bing search queries'!B:K,10,FALSE)</f>
        <v>#N/A</v>
      </c>
      <c r="C2340" s="21">
        <v>1.77</v>
      </c>
      <c r="D2340" s="22" t="e">
        <f>(C2340-B2340)/C2340</f>
        <v>#N/A</v>
      </c>
      <c r="E2340" t="s">
        <v>85</v>
      </c>
      <c r="F2340" t="s">
        <v>169</v>
      </c>
      <c r="G2340" t="s">
        <v>170</v>
      </c>
      <c r="H2340" t="s">
        <v>83</v>
      </c>
      <c r="I2340">
        <v>1</v>
      </c>
      <c r="J2340">
        <v>4</v>
      </c>
      <c r="K2340" s="3">
        <v>0.25</v>
      </c>
      <c r="L2340">
        <v>1.77</v>
      </c>
      <c r="M2340">
        <v>1.77</v>
      </c>
      <c r="N2340">
        <v>1.3</v>
      </c>
    </row>
    <row r="2341" spans="1:14">
      <c r="A2341" t="s">
        <v>2877</v>
      </c>
      <c r="B2341" s="21" t="e">
        <f>VLOOKUP(A:A,'Bing search queries'!B:K,10,FALSE)</f>
        <v>#N/A</v>
      </c>
      <c r="C2341" s="21">
        <v>1.77</v>
      </c>
      <c r="D2341" s="22" t="e">
        <f>(C2341-B2341)/C2341</f>
        <v>#N/A</v>
      </c>
      <c r="E2341" t="s">
        <v>85</v>
      </c>
      <c r="F2341" t="s">
        <v>718</v>
      </c>
      <c r="G2341" t="s">
        <v>728</v>
      </c>
      <c r="H2341" t="s">
        <v>70</v>
      </c>
      <c r="I2341">
        <v>1</v>
      </c>
      <c r="J2341">
        <v>2</v>
      </c>
      <c r="K2341" s="3">
        <v>0.5</v>
      </c>
      <c r="L2341">
        <v>1.77</v>
      </c>
      <c r="M2341">
        <v>1.77</v>
      </c>
      <c r="N2341">
        <v>2.5</v>
      </c>
    </row>
    <row r="2342" spans="1:14">
      <c r="A2342" t="s">
        <v>2904</v>
      </c>
      <c r="B2342" s="21" t="e">
        <f>VLOOKUP(A:A,'Bing search queries'!B:K,10,FALSE)</f>
        <v>#N/A</v>
      </c>
      <c r="C2342" s="21">
        <v>1.77</v>
      </c>
      <c r="D2342" s="22" t="e">
        <f>(C2342-B2342)/C2342</f>
        <v>#N/A</v>
      </c>
      <c r="E2342" t="s">
        <v>85</v>
      </c>
      <c r="F2342" t="s">
        <v>110</v>
      </c>
      <c r="G2342" t="s">
        <v>111</v>
      </c>
      <c r="H2342" t="s">
        <v>83</v>
      </c>
      <c r="I2342">
        <v>1</v>
      </c>
      <c r="J2342">
        <v>2</v>
      </c>
      <c r="K2342" s="3">
        <v>0.5</v>
      </c>
      <c r="L2342">
        <v>1.77</v>
      </c>
      <c r="M2342">
        <v>1.77</v>
      </c>
      <c r="N2342">
        <v>3</v>
      </c>
    </row>
    <row r="2343" spans="1:14">
      <c r="A2343" t="s">
        <v>950</v>
      </c>
      <c r="B2343" s="21">
        <f>VLOOKUP(A:A,'Bing search queries'!B:K,10,FALSE)</f>
        <v>1.77</v>
      </c>
      <c r="C2343" s="21">
        <v>1.77</v>
      </c>
      <c r="D2343" s="22">
        <f>(C2343-B2343)/C2343</f>
        <v>0</v>
      </c>
      <c r="E2343" t="s">
        <v>93</v>
      </c>
      <c r="F2343" t="s">
        <v>94</v>
      </c>
      <c r="G2343" t="s">
        <v>951</v>
      </c>
      <c r="H2343" t="s">
        <v>112</v>
      </c>
      <c r="I2343">
        <v>1</v>
      </c>
      <c r="J2343">
        <v>1</v>
      </c>
      <c r="K2343" s="3">
        <v>1</v>
      </c>
      <c r="L2343">
        <v>1.77</v>
      </c>
      <c r="M2343">
        <v>1.77</v>
      </c>
      <c r="N2343">
        <v>2</v>
      </c>
    </row>
    <row r="2344" spans="1:14">
      <c r="A2344" t="s">
        <v>2159</v>
      </c>
      <c r="B2344" s="21" t="e">
        <f>VLOOKUP(A:A,'Bing search queries'!B:K,10,FALSE)</f>
        <v>#N/A</v>
      </c>
      <c r="C2344" s="21">
        <v>1.77</v>
      </c>
      <c r="D2344" s="22" t="e">
        <f>(C2344-B2344)/C2344</f>
        <v>#N/A</v>
      </c>
      <c r="E2344" t="s">
        <v>64</v>
      </c>
      <c r="F2344" t="s">
        <v>68</v>
      </c>
      <c r="G2344" t="s">
        <v>69</v>
      </c>
      <c r="H2344" t="s">
        <v>61</v>
      </c>
      <c r="I2344">
        <v>1</v>
      </c>
      <c r="J2344">
        <v>1</v>
      </c>
      <c r="K2344" s="3">
        <v>1</v>
      </c>
      <c r="L2344">
        <v>1.77</v>
      </c>
      <c r="M2344">
        <v>1.77</v>
      </c>
      <c r="N2344">
        <v>1</v>
      </c>
    </row>
    <row r="2345" spans="1:14">
      <c r="A2345" t="s">
        <v>1454</v>
      </c>
      <c r="B2345" s="21" t="e">
        <f>VLOOKUP(A:A,'Bing search queries'!B:K,10,FALSE)</f>
        <v>#N/A</v>
      </c>
      <c r="C2345" s="21">
        <v>1.76</v>
      </c>
      <c r="D2345" s="22" t="e">
        <f>(C2345-B2345)/C2345</f>
        <v>#N/A</v>
      </c>
      <c r="E2345" t="s">
        <v>64</v>
      </c>
      <c r="F2345" t="s">
        <v>187</v>
      </c>
      <c r="G2345" t="s">
        <v>973</v>
      </c>
      <c r="H2345" t="s">
        <v>185</v>
      </c>
      <c r="I2345">
        <v>1</v>
      </c>
      <c r="J2345">
        <v>6</v>
      </c>
      <c r="K2345" s="3">
        <v>0.16669999999999999</v>
      </c>
      <c r="L2345">
        <v>1.76</v>
      </c>
      <c r="M2345">
        <v>1.76</v>
      </c>
      <c r="N2345">
        <v>2.2000000000000002</v>
      </c>
    </row>
    <row r="2346" spans="1:14">
      <c r="A2346" t="s">
        <v>2088</v>
      </c>
      <c r="B2346" s="21" t="e">
        <f>VLOOKUP(A:A,'Bing search queries'!B:K,10,FALSE)</f>
        <v>#N/A</v>
      </c>
      <c r="C2346" s="21">
        <v>1.76</v>
      </c>
      <c r="D2346" s="22" t="e">
        <f>(C2346-B2346)/C2346</f>
        <v>#N/A</v>
      </c>
      <c r="E2346" t="s">
        <v>85</v>
      </c>
      <c r="F2346" t="s">
        <v>169</v>
      </c>
      <c r="G2346" t="s">
        <v>170</v>
      </c>
      <c r="H2346" t="s">
        <v>83</v>
      </c>
      <c r="I2346">
        <v>1</v>
      </c>
      <c r="J2346">
        <v>3</v>
      </c>
      <c r="K2346" s="3">
        <v>0.33329999999999999</v>
      </c>
      <c r="L2346">
        <v>1.76</v>
      </c>
      <c r="M2346">
        <v>1.76</v>
      </c>
      <c r="N2346">
        <v>3.3</v>
      </c>
    </row>
    <row r="2347" spans="1:14">
      <c r="A2347" t="s">
        <v>2733</v>
      </c>
      <c r="B2347" s="21" t="e">
        <f>VLOOKUP(A:A,'Bing search queries'!B:K,10,FALSE)</f>
        <v>#N/A</v>
      </c>
      <c r="C2347" s="21">
        <v>1.76</v>
      </c>
      <c r="D2347" s="22" t="e">
        <f>(C2347-B2347)/C2347</f>
        <v>#N/A</v>
      </c>
      <c r="E2347" t="s">
        <v>64</v>
      </c>
      <c r="F2347" t="s">
        <v>68</v>
      </c>
      <c r="G2347" t="s">
        <v>69</v>
      </c>
      <c r="H2347" t="s">
        <v>61</v>
      </c>
      <c r="I2347">
        <v>1</v>
      </c>
      <c r="J2347">
        <v>2</v>
      </c>
      <c r="K2347" s="3">
        <v>0.5</v>
      </c>
      <c r="L2347">
        <v>1.76</v>
      </c>
      <c r="M2347">
        <v>1.76</v>
      </c>
      <c r="N2347">
        <v>1</v>
      </c>
    </row>
    <row r="2348" spans="1:14">
      <c r="A2348" t="s">
        <v>233</v>
      </c>
      <c r="B2348" s="21" t="e">
        <f>VLOOKUP(A:A,'Bing search queries'!B:K,10,FALSE)</f>
        <v>#N/A</v>
      </c>
      <c r="C2348" s="21">
        <v>1.76</v>
      </c>
      <c r="D2348" s="22" t="e">
        <f>(C2348-B2348)/C2348</f>
        <v>#N/A</v>
      </c>
      <c r="E2348" t="s">
        <v>64</v>
      </c>
      <c r="F2348" t="s">
        <v>68</v>
      </c>
      <c r="G2348" t="s">
        <v>69</v>
      </c>
      <c r="H2348" t="s">
        <v>61</v>
      </c>
      <c r="I2348">
        <v>1</v>
      </c>
      <c r="J2348">
        <v>1</v>
      </c>
      <c r="K2348" s="3">
        <v>1</v>
      </c>
      <c r="L2348">
        <v>1.76</v>
      </c>
      <c r="M2348">
        <v>1.76</v>
      </c>
      <c r="N2348">
        <v>2</v>
      </c>
    </row>
    <row r="2349" spans="1:14">
      <c r="A2349" t="s">
        <v>1003</v>
      </c>
      <c r="B2349" s="21" t="e">
        <f>VLOOKUP(A:A,'Bing search queries'!B:K,10,FALSE)</f>
        <v>#N/A</v>
      </c>
      <c r="C2349" s="21">
        <v>1.76</v>
      </c>
      <c r="D2349" s="22" t="e">
        <f>(C2349-B2349)/C2349</f>
        <v>#N/A</v>
      </c>
      <c r="E2349" t="s">
        <v>64</v>
      </c>
      <c r="F2349" t="s">
        <v>134</v>
      </c>
      <c r="G2349" t="s">
        <v>219</v>
      </c>
      <c r="H2349" t="s">
        <v>61</v>
      </c>
      <c r="I2349">
        <v>1</v>
      </c>
      <c r="J2349">
        <v>1</v>
      </c>
      <c r="K2349" s="3">
        <v>1</v>
      </c>
      <c r="L2349">
        <v>1.76</v>
      </c>
      <c r="M2349">
        <v>1.76</v>
      </c>
      <c r="N2349">
        <v>2</v>
      </c>
    </row>
    <row r="2350" spans="1:14">
      <c r="A2350" t="s">
        <v>1849</v>
      </c>
      <c r="B2350" s="21" t="e">
        <f>VLOOKUP(A:A,'Bing search queries'!B:K,10,FALSE)</f>
        <v>#N/A</v>
      </c>
      <c r="C2350" s="21">
        <v>1.76</v>
      </c>
      <c r="D2350" s="22" t="e">
        <f>(C2350-B2350)/C2350</f>
        <v>#N/A</v>
      </c>
      <c r="E2350" t="s">
        <v>93</v>
      </c>
      <c r="F2350" t="s">
        <v>94</v>
      </c>
      <c r="G2350" t="s">
        <v>1030</v>
      </c>
      <c r="H2350" t="s">
        <v>83</v>
      </c>
      <c r="I2350">
        <v>1</v>
      </c>
      <c r="J2350">
        <v>1</v>
      </c>
      <c r="K2350" s="3">
        <v>1</v>
      </c>
      <c r="L2350">
        <v>1.76</v>
      </c>
      <c r="M2350">
        <v>1.76</v>
      </c>
      <c r="N2350">
        <v>3</v>
      </c>
    </row>
    <row r="2351" spans="1:14">
      <c r="A2351" t="s">
        <v>1963</v>
      </c>
      <c r="B2351" s="21" t="e">
        <f>VLOOKUP(A:A,'Bing search queries'!B:K,10,FALSE)</f>
        <v>#N/A</v>
      </c>
      <c r="C2351" s="21">
        <v>1.76</v>
      </c>
      <c r="D2351" s="22" t="e">
        <f>(C2351-B2351)/C2351</f>
        <v>#N/A</v>
      </c>
      <c r="E2351" t="s">
        <v>64</v>
      </c>
      <c r="F2351" t="s">
        <v>80</v>
      </c>
      <c r="G2351" t="s">
        <v>81</v>
      </c>
      <c r="H2351" t="s">
        <v>61</v>
      </c>
      <c r="I2351">
        <v>1</v>
      </c>
      <c r="J2351">
        <v>1</v>
      </c>
      <c r="K2351" s="3">
        <v>1</v>
      </c>
      <c r="L2351">
        <v>1.76</v>
      </c>
      <c r="M2351">
        <v>1.76</v>
      </c>
      <c r="N2351">
        <v>1</v>
      </c>
    </row>
    <row r="2352" spans="1:14">
      <c r="A2352" t="s">
        <v>2758</v>
      </c>
      <c r="B2352" s="21" t="e">
        <f>VLOOKUP(A:A,'Bing search queries'!B:K,10,FALSE)</f>
        <v>#N/A</v>
      </c>
      <c r="C2352" s="21">
        <v>1.76</v>
      </c>
      <c r="D2352" s="22" t="e">
        <f>(C2352-B2352)/C2352</f>
        <v>#N/A</v>
      </c>
      <c r="E2352" t="s">
        <v>93</v>
      </c>
      <c r="F2352" t="s">
        <v>94</v>
      </c>
      <c r="G2352" t="s">
        <v>2759</v>
      </c>
      <c r="H2352" t="s">
        <v>61</v>
      </c>
      <c r="I2352">
        <v>1</v>
      </c>
      <c r="J2352">
        <v>1</v>
      </c>
      <c r="K2352" s="3">
        <v>1</v>
      </c>
      <c r="L2352">
        <v>1.76</v>
      </c>
      <c r="M2352">
        <v>1.76</v>
      </c>
      <c r="N2352">
        <v>1</v>
      </c>
    </row>
    <row r="2353" spans="1:14">
      <c r="A2353" t="s">
        <v>1914</v>
      </c>
      <c r="B2353" s="21" t="e">
        <f>VLOOKUP(A:A,'Bing search queries'!B:K,10,FALSE)</f>
        <v>#N/A</v>
      </c>
      <c r="C2353" s="21">
        <v>1.75</v>
      </c>
      <c r="D2353" s="22" t="e">
        <f>(C2353-B2353)/C2353</f>
        <v>#N/A</v>
      </c>
      <c r="E2353" t="s">
        <v>93</v>
      </c>
      <c r="F2353" t="s">
        <v>94</v>
      </c>
      <c r="G2353" t="s">
        <v>181</v>
      </c>
      <c r="H2353" t="s">
        <v>83</v>
      </c>
      <c r="I2353">
        <v>1</v>
      </c>
      <c r="J2353">
        <v>2</v>
      </c>
      <c r="K2353" s="3">
        <v>0.5</v>
      </c>
      <c r="L2353">
        <v>1.75</v>
      </c>
      <c r="M2353">
        <v>1.75</v>
      </c>
      <c r="N2353">
        <v>3</v>
      </c>
    </row>
    <row r="2354" spans="1:14">
      <c r="A2354" t="s">
        <v>117</v>
      </c>
      <c r="B2354" s="21" t="e">
        <f>VLOOKUP(A:A,'Bing search queries'!B:K,10,FALSE)</f>
        <v>#N/A</v>
      </c>
      <c r="C2354" s="21">
        <v>1.75</v>
      </c>
      <c r="D2354" s="22" t="e">
        <f>(C2354-B2354)/C2354</f>
        <v>#N/A</v>
      </c>
      <c r="E2354" t="s">
        <v>64</v>
      </c>
      <c r="F2354" t="s">
        <v>68</v>
      </c>
      <c r="G2354" t="s">
        <v>69</v>
      </c>
      <c r="H2354" t="s">
        <v>61</v>
      </c>
      <c r="I2354">
        <v>1</v>
      </c>
      <c r="J2354">
        <v>1</v>
      </c>
      <c r="K2354" s="3">
        <v>1</v>
      </c>
      <c r="L2354">
        <v>1.75</v>
      </c>
      <c r="M2354">
        <v>1.75</v>
      </c>
      <c r="N2354">
        <v>2</v>
      </c>
    </row>
    <row r="2355" spans="1:14">
      <c r="A2355" t="s">
        <v>1063</v>
      </c>
      <c r="B2355" s="21" t="e">
        <f>VLOOKUP(A:A,'Bing search queries'!B:K,10,FALSE)</f>
        <v>#N/A</v>
      </c>
      <c r="C2355" s="21">
        <v>1.75</v>
      </c>
      <c r="D2355" s="22" t="e">
        <f>(C2355-B2355)/C2355</f>
        <v>#N/A</v>
      </c>
      <c r="E2355" t="s">
        <v>64</v>
      </c>
      <c r="F2355" t="s">
        <v>134</v>
      </c>
      <c r="G2355" t="s">
        <v>138</v>
      </c>
      <c r="H2355" t="s">
        <v>61</v>
      </c>
      <c r="I2355">
        <v>1</v>
      </c>
      <c r="J2355">
        <v>1</v>
      </c>
      <c r="K2355" s="3">
        <v>1</v>
      </c>
      <c r="L2355">
        <v>1.75</v>
      </c>
      <c r="M2355">
        <v>1.75</v>
      </c>
      <c r="N2355">
        <v>3</v>
      </c>
    </row>
    <row r="2356" spans="1:14">
      <c r="A2356" t="s">
        <v>2210</v>
      </c>
      <c r="B2356" s="21" t="e">
        <f>VLOOKUP(A:A,'Bing search queries'!B:K,10,FALSE)</f>
        <v>#N/A</v>
      </c>
      <c r="C2356" s="21">
        <v>1.75</v>
      </c>
      <c r="D2356" s="22" t="e">
        <f>(C2356-B2356)/C2356</f>
        <v>#N/A</v>
      </c>
      <c r="E2356" t="s">
        <v>64</v>
      </c>
      <c r="F2356" t="s">
        <v>65</v>
      </c>
      <c r="G2356" t="s">
        <v>66</v>
      </c>
      <c r="H2356" t="s">
        <v>61</v>
      </c>
      <c r="I2356">
        <v>1</v>
      </c>
      <c r="J2356">
        <v>1</v>
      </c>
      <c r="K2356" s="3">
        <v>1</v>
      </c>
      <c r="L2356">
        <v>1.75</v>
      </c>
      <c r="M2356">
        <v>1.75</v>
      </c>
      <c r="N2356">
        <v>1</v>
      </c>
    </row>
    <row r="2357" spans="1:14">
      <c r="A2357" t="s">
        <v>2050</v>
      </c>
      <c r="B2357" s="21" t="e">
        <f>VLOOKUP(A:A,'Bing search queries'!B:K,10,FALSE)</f>
        <v>#N/A</v>
      </c>
      <c r="C2357" s="21">
        <v>1.74</v>
      </c>
      <c r="D2357" s="22" t="e">
        <f>(C2357-B2357)/C2357</f>
        <v>#N/A</v>
      </c>
      <c r="E2357" t="s">
        <v>64</v>
      </c>
      <c r="F2357" t="s">
        <v>80</v>
      </c>
      <c r="G2357" t="s">
        <v>238</v>
      </c>
      <c r="H2357" t="s">
        <v>61</v>
      </c>
      <c r="I2357">
        <v>1</v>
      </c>
      <c r="J2357">
        <v>131</v>
      </c>
      <c r="K2357" s="3">
        <v>7.6E-3</v>
      </c>
      <c r="L2357">
        <v>1.74</v>
      </c>
      <c r="M2357">
        <v>1.74</v>
      </c>
      <c r="N2357">
        <v>3.6</v>
      </c>
    </row>
    <row r="2358" spans="1:14">
      <c r="A2358" t="s">
        <v>3050</v>
      </c>
      <c r="B2358" s="21" t="e">
        <f>VLOOKUP(A:A,'Bing search queries'!B:K,10,FALSE)</f>
        <v>#N/A</v>
      </c>
      <c r="C2358" s="21">
        <v>1.74</v>
      </c>
      <c r="D2358" s="22" t="e">
        <f>(C2358-B2358)/C2358</f>
        <v>#N/A</v>
      </c>
      <c r="E2358" t="s">
        <v>64</v>
      </c>
      <c r="F2358" t="s">
        <v>134</v>
      </c>
      <c r="G2358" t="s">
        <v>219</v>
      </c>
      <c r="H2358" t="s">
        <v>61</v>
      </c>
      <c r="I2358">
        <v>1</v>
      </c>
      <c r="J2358">
        <v>2</v>
      </c>
      <c r="K2358" s="3">
        <v>0.5</v>
      </c>
      <c r="L2358">
        <v>1.74</v>
      </c>
      <c r="M2358">
        <v>1.74</v>
      </c>
      <c r="N2358">
        <v>3</v>
      </c>
    </row>
    <row r="2359" spans="1:14">
      <c r="A2359" t="s">
        <v>249</v>
      </c>
      <c r="B2359" s="21" t="e">
        <f>VLOOKUP(A:A,'Bing search queries'!B:K,10,FALSE)</f>
        <v>#N/A</v>
      </c>
      <c r="C2359" s="21">
        <v>1.74</v>
      </c>
      <c r="D2359" s="22" t="e">
        <f>(C2359-B2359)/C2359</f>
        <v>#N/A</v>
      </c>
      <c r="E2359" t="s">
        <v>64</v>
      </c>
      <c r="F2359" t="s">
        <v>68</v>
      </c>
      <c r="G2359" t="s">
        <v>69</v>
      </c>
      <c r="H2359" t="s">
        <v>61</v>
      </c>
      <c r="I2359">
        <v>1</v>
      </c>
      <c r="J2359">
        <v>1</v>
      </c>
      <c r="K2359" s="3">
        <v>1</v>
      </c>
      <c r="L2359">
        <v>1.74</v>
      </c>
      <c r="M2359">
        <v>1.74</v>
      </c>
      <c r="N2359">
        <v>2</v>
      </c>
    </row>
    <row r="2360" spans="1:14">
      <c r="A2360" t="s">
        <v>433</v>
      </c>
      <c r="B2360" s="21" t="e">
        <f>VLOOKUP(A:A,'Bing search queries'!B:K,10,FALSE)</f>
        <v>#N/A</v>
      </c>
      <c r="C2360" s="21">
        <v>1.74</v>
      </c>
      <c r="D2360" s="22" t="e">
        <f>(C2360-B2360)/C2360</f>
        <v>#N/A</v>
      </c>
      <c r="E2360" t="s">
        <v>64</v>
      </c>
      <c r="F2360" t="s">
        <v>68</v>
      </c>
      <c r="G2360" t="s">
        <v>69</v>
      </c>
      <c r="H2360" t="s">
        <v>61</v>
      </c>
      <c r="I2360">
        <v>1</v>
      </c>
      <c r="J2360">
        <v>1</v>
      </c>
      <c r="K2360" s="3">
        <v>1</v>
      </c>
      <c r="L2360">
        <v>1.74</v>
      </c>
      <c r="M2360">
        <v>1.74</v>
      </c>
      <c r="N2360">
        <v>2</v>
      </c>
    </row>
    <row r="2361" spans="1:14">
      <c r="A2361" t="s">
        <v>1834</v>
      </c>
      <c r="B2361" s="21" t="e">
        <f>VLOOKUP(A:A,'Bing search queries'!B:K,10,FALSE)</f>
        <v>#N/A</v>
      </c>
      <c r="C2361" s="21">
        <v>1.74</v>
      </c>
      <c r="D2361" s="22" t="e">
        <f>(C2361-B2361)/C2361</f>
        <v>#N/A</v>
      </c>
      <c r="E2361" t="s">
        <v>64</v>
      </c>
      <c r="F2361" t="s">
        <v>68</v>
      </c>
      <c r="G2361" t="s">
        <v>69</v>
      </c>
      <c r="H2361" t="s">
        <v>61</v>
      </c>
      <c r="I2361">
        <v>1</v>
      </c>
      <c r="J2361">
        <v>1</v>
      </c>
      <c r="K2361" s="3">
        <v>1</v>
      </c>
      <c r="L2361">
        <v>1.74</v>
      </c>
      <c r="M2361">
        <v>1.74</v>
      </c>
      <c r="N2361">
        <v>1</v>
      </c>
    </row>
    <row r="2362" spans="1:14">
      <c r="A2362" t="s">
        <v>1187</v>
      </c>
      <c r="B2362" s="21" t="e">
        <f>VLOOKUP(A:A,'Bing search queries'!B:K,10,FALSE)</f>
        <v>#N/A</v>
      </c>
      <c r="C2362" s="21">
        <v>1.73</v>
      </c>
      <c r="D2362" s="22" t="e">
        <f>(C2362-B2362)/C2362</f>
        <v>#N/A</v>
      </c>
      <c r="E2362" t="s">
        <v>85</v>
      </c>
      <c r="F2362" t="s">
        <v>169</v>
      </c>
      <c r="G2362" t="s">
        <v>1188</v>
      </c>
      <c r="H2362" t="s">
        <v>83</v>
      </c>
      <c r="I2362">
        <v>1</v>
      </c>
      <c r="J2362">
        <v>2</v>
      </c>
      <c r="K2362" s="3">
        <v>0.5</v>
      </c>
      <c r="L2362">
        <v>1.73</v>
      </c>
      <c r="M2362">
        <v>1.73</v>
      </c>
      <c r="N2362">
        <v>2.5</v>
      </c>
    </row>
    <row r="2363" spans="1:14">
      <c r="A2363" t="s">
        <v>2930</v>
      </c>
      <c r="B2363" s="21" t="e">
        <f>VLOOKUP(A:A,'Bing search queries'!B:K,10,FALSE)</f>
        <v>#N/A</v>
      </c>
      <c r="C2363" s="21">
        <v>1.73</v>
      </c>
      <c r="D2363" s="22" t="e">
        <f>(C2363-B2363)/C2363</f>
        <v>#N/A</v>
      </c>
      <c r="E2363" t="s">
        <v>64</v>
      </c>
      <c r="F2363" t="s">
        <v>65</v>
      </c>
      <c r="G2363" t="s">
        <v>66</v>
      </c>
      <c r="H2363" t="s">
        <v>61</v>
      </c>
      <c r="I2363">
        <v>1</v>
      </c>
      <c r="J2363">
        <v>2</v>
      </c>
      <c r="K2363" s="3">
        <v>0.5</v>
      </c>
      <c r="L2363">
        <v>1.73</v>
      </c>
      <c r="M2363">
        <v>1.73</v>
      </c>
      <c r="N2363">
        <v>2</v>
      </c>
    </row>
    <row r="2364" spans="1:14">
      <c r="A2364" t="s">
        <v>357</v>
      </c>
      <c r="B2364" s="21" t="e">
        <f>VLOOKUP(A:A,'Bing search queries'!B:K,10,FALSE)</f>
        <v>#N/A</v>
      </c>
      <c r="C2364" s="21">
        <v>1.73</v>
      </c>
      <c r="D2364" s="22" t="e">
        <f>(C2364-B2364)/C2364</f>
        <v>#N/A</v>
      </c>
      <c r="E2364" t="s">
        <v>64</v>
      </c>
      <c r="F2364" t="s">
        <v>134</v>
      </c>
      <c r="G2364" t="s">
        <v>146</v>
      </c>
      <c r="H2364" t="s">
        <v>78</v>
      </c>
      <c r="I2364">
        <v>1</v>
      </c>
      <c r="J2364">
        <v>1</v>
      </c>
      <c r="K2364" s="3">
        <v>1</v>
      </c>
      <c r="L2364">
        <v>1.73</v>
      </c>
      <c r="M2364">
        <v>1.73</v>
      </c>
      <c r="N2364">
        <v>2</v>
      </c>
    </row>
    <row r="2365" spans="1:14">
      <c r="A2365" t="s">
        <v>1356</v>
      </c>
      <c r="B2365" s="21" t="e">
        <f>VLOOKUP(A:A,'Bing search queries'!B:K,10,FALSE)</f>
        <v>#N/A</v>
      </c>
      <c r="C2365" s="21">
        <v>1.73</v>
      </c>
      <c r="D2365" s="22" t="e">
        <f>(C2365-B2365)/C2365</f>
        <v>#N/A</v>
      </c>
      <c r="E2365" t="s">
        <v>93</v>
      </c>
      <c r="F2365" t="s">
        <v>94</v>
      </c>
      <c r="G2365" t="s">
        <v>181</v>
      </c>
      <c r="H2365" t="s">
        <v>70</v>
      </c>
      <c r="I2365">
        <v>1</v>
      </c>
      <c r="J2365">
        <v>1</v>
      </c>
      <c r="K2365" s="3">
        <v>1</v>
      </c>
      <c r="L2365">
        <v>1.73</v>
      </c>
      <c r="M2365">
        <v>1.73</v>
      </c>
      <c r="N2365">
        <v>2</v>
      </c>
    </row>
    <row r="2366" spans="1:14">
      <c r="A2366" t="s">
        <v>1554</v>
      </c>
      <c r="B2366" s="21" t="e">
        <f>VLOOKUP(A:A,'Bing search queries'!B:K,10,FALSE)</f>
        <v>#N/A</v>
      </c>
      <c r="C2366" s="21">
        <v>1.73</v>
      </c>
      <c r="D2366" s="22" t="e">
        <f>(C2366-B2366)/C2366</f>
        <v>#N/A</v>
      </c>
      <c r="E2366" t="s">
        <v>64</v>
      </c>
      <c r="F2366" t="s">
        <v>68</v>
      </c>
      <c r="G2366" t="s">
        <v>69</v>
      </c>
      <c r="H2366" t="s">
        <v>61</v>
      </c>
      <c r="I2366">
        <v>1</v>
      </c>
      <c r="J2366">
        <v>1</v>
      </c>
      <c r="K2366" s="3">
        <v>1</v>
      </c>
      <c r="L2366">
        <v>1.73</v>
      </c>
      <c r="M2366">
        <v>1.73</v>
      </c>
      <c r="N2366">
        <v>2</v>
      </c>
    </row>
    <row r="2367" spans="1:14">
      <c r="A2367" t="s">
        <v>2095</v>
      </c>
      <c r="B2367" s="21" t="e">
        <f>VLOOKUP(A:A,'Bing search queries'!B:K,10,FALSE)</f>
        <v>#N/A</v>
      </c>
      <c r="C2367" s="21">
        <v>1.73</v>
      </c>
      <c r="D2367" s="22" t="e">
        <f>(C2367-B2367)/C2367</f>
        <v>#N/A</v>
      </c>
      <c r="E2367" t="s">
        <v>64</v>
      </c>
      <c r="F2367" t="s">
        <v>76</v>
      </c>
      <c r="G2367" t="s">
        <v>77</v>
      </c>
      <c r="H2367" t="s">
        <v>61</v>
      </c>
      <c r="I2367">
        <v>1</v>
      </c>
      <c r="J2367">
        <v>1</v>
      </c>
      <c r="K2367" s="3">
        <v>1</v>
      </c>
      <c r="L2367">
        <v>1.73</v>
      </c>
      <c r="M2367">
        <v>1.73</v>
      </c>
      <c r="N2367">
        <v>2</v>
      </c>
    </row>
    <row r="2368" spans="1:14">
      <c r="A2368" t="s">
        <v>1393</v>
      </c>
      <c r="B2368" s="21" t="e">
        <f>VLOOKUP(A:A,'Bing search queries'!B:K,10,FALSE)</f>
        <v>#N/A</v>
      </c>
      <c r="C2368" s="21">
        <v>1.72</v>
      </c>
      <c r="D2368" s="22" t="e">
        <f>(C2368-B2368)/C2368</f>
        <v>#N/A</v>
      </c>
      <c r="E2368" t="s">
        <v>72</v>
      </c>
      <c r="F2368" t="s">
        <v>80</v>
      </c>
      <c r="G2368" t="s">
        <v>81</v>
      </c>
      <c r="H2368" t="s">
        <v>61</v>
      </c>
      <c r="I2368">
        <v>1</v>
      </c>
      <c r="J2368">
        <v>4</v>
      </c>
      <c r="K2368" s="3">
        <v>0.25</v>
      </c>
      <c r="L2368">
        <v>1.72</v>
      </c>
      <c r="M2368">
        <v>1.72</v>
      </c>
      <c r="N2368">
        <v>1.3</v>
      </c>
    </row>
    <row r="2369" spans="1:14">
      <c r="A2369" t="s">
        <v>2109</v>
      </c>
      <c r="B2369" s="21" t="e">
        <f>VLOOKUP(A:A,'Bing search queries'!B:K,10,FALSE)</f>
        <v>#N/A</v>
      </c>
      <c r="C2369" s="21">
        <v>1.72</v>
      </c>
      <c r="D2369" s="22" t="e">
        <f>(C2369-B2369)/C2369</f>
        <v>#N/A</v>
      </c>
      <c r="E2369" t="s">
        <v>64</v>
      </c>
      <c r="F2369" t="s">
        <v>90</v>
      </c>
      <c r="G2369" t="s">
        <v>128</v>
      </c>
      <c r="H2369" t="s">
        <v>83</v>
      </c>
      <c r="I2369">
        <v>1</v>
      </c>
      <c r="J2369">
        <v>2</v>
      </c>
      <c r="K2369" s="3">
        <v>0.5</v>
      </c>
      <c r="L2369">
        <v>1.72</v>
      </c>
      <c r="M2369">
        <v>1.72</v>
      </c>
      <c r="N2369">
        <v>2</v>
      </c>
    </row>
    <row r="2370" spans="1:14">
      <c r="A2370" t="s">
        <v>2248</v>
      </c>
      <c r="B2370" s="21" t="e">
        <f>VLOOKUP(A:A,'Bing search queries'!B:K,10,FALSE)</f>
        <v>#N/A</v>
      </c>
      <c r="C2370" s="21">
        <v>1.72</v>
      </c>
      <c r="D2370" s="22" t="e">
        <f>(C2370-B2370)/C2370</f>
        <v>#N/A</v>
      </c>
      <c r="E2370" t="s">
        <v>85</v>
      </c>
      <c r="F2370" t="s">
        <v>110</v>
      </c>
      <c r="G2370" t="s">
        <v>111</v>
      </c>
      <c r="H2370" t="s">
        <v>83</v>
      </c>
      <c r="I2370">
        <v>1</v>
      </c>
      <c r="J2370">
        <v>1</v>
      </c>
      <c r="K2370" s="3">
        <v>1</v>
      </c>
      <c r="L2370">
        <v>1.72</v>
      </c>
      <c r="M2370">
        <v>1.72</v>
      </c>
      <c r="N2370">
        <v>3</v>
      </c>
    </row>
    <row r="2371" spans="1:14">
      <c r="A2371" t="s">
        <v>2249</v>
      </c>
      <c r="B2371" s="21" t="e">
        <f>VLOOKUP(A:A,'Bing search queries'!B:K,10,FALSE)</f>
        <v>#N/A</v>
      </c>
      <c r="C2371" s="21">
        <v>1.72</v>
      </c>
      <c r="D2371" s="22" t="e">
        <f>(C2371-B2371)/C2371</f>
        <v>#N/A</v>
      </c>
      <c r="E2371" t="s">
        <v>64</v>
      </c>
      <c r="F2371" t="s">
        <v>68</v>
      </c>
      <c r="G2371" t="s">
        <v>158</v>
      </c>
      <c r="H2371" t="s">
        <v>61</v>
      </c>
      <c r="I2371">
        <v>1</v>
      </c>
      <c r="J2371">
        <v>1</v>
      </c>
      <c r="K2371" s="3">
        <v>1</v>
      </c>
      <c r="L2371">
        <v>1.72</v>
      </c>
      <c r="M2371">
        <v>1.72</v>
      </c>
      <c r="N2371">
        <v>2</v>
      </c>
    </row>
    <row r="2372" spans="1:14">
      <c r="A2372" t="s">
        <v>2290</v>
      </c>
      <c r="B2372" s="21" t="e">
        <f>VLOOKUP(A:A,'Bing search queries'!B:K,10,FALSE)</f>
        <v>#N/A</v>
      </c>
      <c r="C2372" s="21">
        <v>1.72</v>
      </c>
      <c r="D2372" s="22" t="e">
        <f>(C2372-B2372)/C2372</f>
        <v>#N/A</v>
      </c>
      <c r="E2372" t="s">
        <v>64</v>
      </c>
      <c r="F2372" t="s">
        <v>80</v>
      </c>
      <c r="G2372" t="s">
        <v>160</v>
      </c>
      <c r="H2372" t="s">
        <v>70</v>
      </c>
      <c r="I2372">
        <v>1</v>
      </c>
      <c r="J2372">
        <v>1</v>
      </c>
      <c r="K2372" s="3">
        <v>1</v>
      </c>
      <c r="L2372">
        <v>1.72</v>
      </c>
      <c r="M2372">
        <v>1.72</v>
      </c>
      <c r="N2372">
        <v>2</v>
      </c>
    </row>
    <row r="2373" spans="1:14">
      <c r="A2373" t="s">
        <v>688</v>
      </c>
      <c r="B2373" s="21" t="e">
        <f>VLOOKUP(A:A,'Bing search queries'!B:K,10,FALSE)</f>
        <v>#N/A</v>
      </c>
      <c r="C2373" s="21">
        <v>1.71</v>
      </c>
      <c r="D2373" s="22" t="e">
        <f>(C2373-B2373)/C2373</f>
        <v>#N/A</v>
      </c>
      <c r="E2373" t="s">
        <v>64</v>
      </c>
      <c r="F2373" t="s">
        <v>134</v>
      </c>
      <c r="G2373" t="s">
        <v>689</v>
      </c>
      <c r="H2373" t="s">
        <v>70</v>
      </c>
      <c r="I2373">
        <v>1</v>
      </c>
      <c r="J2373">
        <v>1</v>
      </c>
      <c r="K2373" s="3">
        <v>1</v>
      </c>
      <c r="L2373">
        <v>1.71</v>
      </c>
      <c r="M2373">
        <v>1.71</v>
      </c>
      <c r="N2373">
        <v>3</v>
      </c>
    </row>
    <row r="2374" spans="1:14">
      <c r="A2374" t="s">
        <v>2866</v>
      </c>
      <c r="B2374" s="21" t="e">
        <f>VLOOKUP(A:A,'Bing search queries'!B:K,10,FALSE)</f>
        <v>#N/A</v>
      </c>
      <c r="C2374" s="21">
        <v>1.71</v>
      </c>
      <c r="D2374" s="22" t="e">
        <f>(C2374-B2374)/C2374</f>
        <v>#N/A</v>
      </c>
      <c r="E2374" t="s">
        <v>64</v>
      </c>
      <c r="F2374" t="s">
        <v>68</v>
      </c>
      <c r="G2374" t="s">
        <v>301</v>
      </c>
      <c r="H2374" t="s">
        <v>61</v>
      </c>
      <c r="I2374">
        <v>1</v>
      </c>
      <c r="J2374">
        <v>1</v>
      </c>
      <c r="K2374" s="3">
        <v>1</v>
      </c>
      <c r="L2374">
        <v>1.71</v>
      </c>
      <c r="M2374">
        <v>1.71</v>
      </c>
      <c r="N2374">
        <v>2</v>
      </c>
    </row>
    <row r="2375" spans="1:14">
      <c r="A2375" t="s">
        <v>1029</v>
      </c>
      <c r="B2375" s="21" t="e">
        <f>VLOOKUP(A:A,'Bing search queries'!B:K,10,FALSE)</f>
        <v>#N/A</v>
      </c>
      <c r="C2375" s="21">
        <v>1.7</v>
      </c>
      <c r="D2375" s="22" t="e">
        <f>(C2375-B2375)/C2375</f>
        <v>#N/A</v>
      </c>
      <c r="E2375" t="s">
        <v>93</v>
      </c>
      <c r="F2375" t="s">
        <v>94</v>
      </c>
      <c r="G2375" t="s">
        <v>1030</v>
      </c>
      <c r="H2375" t="s">
        <v>185</v>
      </c>
      <c r="I2375">
        <v>1</v>
      </c>
      <c r="J2375">
        <v>9</v>
      </c>
      <c r="K2375" s="3">
        <v>0.1111</v>
      </c>
      <c r="L2375">
        <v>1.7</v>
      </c>
      <c r="M2375">
        <v>1.7</v>
      </c>
      <c r="N2375">
        <v>2.1</v>
      </c>
    </row>
    <row r="2376" spans="1:14">
      <c r="A2376" t="s">
        <v>548</v>
      </c>
      <c r="B2376" s="21" t="e">
        <f>VLOOKUP(A:A,'Bing search queries'!B:K,10,FALSE)</f>
        <v>#N/A</v>
      </c>
      <c r="C2376" s="21">
        <v>1.7</v>
      </c>
      <c r="D2376" s="22" t="e">
        <f>(C2376-B2376)/C2376</f>
        <v>#N/A</v>
      </c>
      <c r="E2376" t="s">
        <v>104</v>
      </c>
      <c r="F2376" t="s">
        <v>131</v>
      </c>
      <c r="G2376" t="s">
        <v>308</v>
      </c>
      <c r="H2376" t="s">
        <v>61</v>
      </c>
      <c r="I2376">
        <v>2</v>
      </c>
      <c r="J2376">
        <v>2</v>
      </c>
      <c r="K2376" s="3">
        <v>1</v>
      </c>
      <c r="L2376">
        <v>0.85</v>
      </c>
      <c r="M2376">
        <v>1.7</v>
      </c>
      <c r="N2376">
        <v>1.5</v>
      </c>
    </row>
    <row r="2377" spans="1:14">
      <c r="A2377" t="s">
        <v>733</v>
      </c>
      <c r="B2377" s="21" t="e">
        <f>VLOOKUP(A:A,'Bing search queries'!B:K,10,FALSE)</f>
        <v>#N/A</v>
      </c>
      <c r="C2377" s="21">
        <v>1.7</v>
      </c>
      <c r="D2377" s="22" t="e">
        <f>(C2377-B2377)/C2377</f>
        <v>#N/A</v>
      </c>
      <c r="E2377" t="s">
        <v>93</v>
      </c>
      <c r="F2377" t="s">
        <v>94</v>
      </c>
      <c r="G2377" t="s">
        <v>190</v>
      </c>
      <c r="H2377" t="s">
        <v>61</v>
      </c>
      <c r="I2377">
        <v>1</v>
      </c>
      <c r="J2377">
        <v>2</v>
      </c>
      <c r="K2377" s="3">
        <v>0.5</v>
      </c>
      <c r="L2377">
        <v>1.7</v>
      </c>
      <c r="M2377">
        <v>1.7</v>
      </c>
      <c r="N2377">
        <v>3</v>
      </c>
    </row>
    <row r="2378" spans="1:14">
      <c r="A2378" t="s">
        <v>2668</v>
      </c>
      <c r="B2378" s="21" t="e">
        <f>VLOOKUP(A:A,'Bing search queries'!B:K,10,FALSE)</f>
        <v>#N/A</v>
      </c>
      <c r="C2378" s="21">
        <v>1.7</v>
      </c>
      <c r="D2378" s="22" t="e">
        <f>(C2378-B2378)/C2378</f>
        <v>#N/A</v>
      </c>
      <c r="E2378" t="s">
        <v>85</v>
      </c>
      <c r="F2378" t="s">
        <v>154</v>
      </c>
      <c r="G2378" t="s">
        <v>713</v>
      </c>
      <c r="H2378" t="s">
        <v>83</v>
      </c>
      <c r="I2378">
        <v>1</v>
      </c>
      <c r="J2378">
        <v>2</v>
      </c>
      <c r="K2378" s="3">
        <v>0.5</v>
      </c>
      <c r="L2378">
        <v>1.7</v>
      </c>
      <c r="M2378">
        <v>1.7</v>
      </c>
      <c r="N2378">
        <v>3</v>
      </c>
    </row>
    <row r="2379" spans="1:14">
      <c r="A2379" t="s">
        <v>1504</v>
      </c>
      <c r="B2379" s="21" t="e">
        <f>VLOOKUP(A:A,'Bing search queries'!B:K,10,FALSE)</f>
        <v>#N/A</v>
      </c>
      <c r="C2379" s="21">
        <v>1.7</v>
      </c>
      <c r="D2379" s="22" t="e">
        <f>(C2379-B2379)/C2379</f>
        <v>#N/A</v>
      </c>
      <c r="E2379" t="s">
        <v>64</v>
      </c>
      <c r="F2379" t="s">
        <v>68</v>
      </c>
      <c r="G2379" t="s">
        <v>69</v>
      </c>
      <c r="H2379" t="s">
        <v>61</v>
      </c>
      <c r="I2379">
        <v>1</v>
      </c>
      <c r="J2379">
        <v>1</v>
      </c>
      <c r="K2379" s="3">
        <v>1</v>
      </c>
      <c r="L2379">
        <v>1.7</v>
      </c>
      <c r="M2379">
        <v>1.7</v>
      </c>
      <c r="N2379">
        <v>2</v>
      </c>
    </row>
    <row r="2380" spans="1:14">
      <c r="A2380" t="s">
        <v>730</v>
      </c>
      <c r="B2380" s="21" t="e">
        <f>VLOOKUP(A:A,'Bing search queries'!B:K,10,FALSE)</f>
        <v>#N/A</v>
      </c>
      <c r="C2380" s="21">
        <v>1.69</v>
      </c>
      <c r="D2380" s="22" t="e">
        <f>(C2380-B2380)/C2380</f>
        <v>#N/A</v>
      </c>
      <c r="E2380" t="s">
        <v>72</v>
      </c>
      <c r="F2380" t="s">
        <v>68</v>
      </c>
      <c r="G2380" t="s">
        <v>69</v>
      </c>
      <c r="H2380" t="s">
        <v>61</v>
      </c>
      <c r="I2380">
        <v>1</v>
      </c>
      <c r="J2380">
        <v>1</v>
      </c>
      <c r="K2380" s="3">
        <v>1</v>
      </c>
      <c r="L2380">
        <v>1.69</v>
      </c>
      <c r="M2380">
        <v>1.69</v>
      </c>
      <c r="N2380">
        <v>1</v>
      </c>
    </row>
    <row r="2381" spans="1:14">
      <c r="A2381" t="s">
        <v>1832</v>
      </c>
      <c r="B2381" s="21" t="e">
        <f>VLOOKUP(A:A,'Bing search queries'!B:K,10,FALSE)</f>
        <v>#N/A</v>
      </c>
      <c r="C2381" s="21">
        <v>1.69</v>
      </c>
      <c r="D2381" s="22" t="e">
        <f>(C2381-B2381)/C2381</f>
        <v>#N/A</v>
      </c>
      <c r="E2381" t="s">
        <v>85</v>
      </c>
      <c r="F2381" t="s">
        <v>240</v>
      </c>
      <c r="G2381" t="s">
        <v>241</v>
      </c>
      <c r="H2381" t="s">
        <v>61</v>
      </c>
      <c r="I2381">
        <v>1</v>
      </c>
      <c r="J2381">
        <v>1</v>
      </c>
      <c r="K2381" s="3">
        <v>1</v>
      </c>
      <c r="L2381">
        <v>1.69</v>
      </c>
      <c r="M2381">
        <v>1.69</v>
      </c>
      <c r="N2381">
        <v>1</v>
      </c>
    </row>
    <row r="2382" spans="1:14">
      <c r="A2382" t="s">
        <v>1328</v>
      </c>
      <c r="B2382" s="21" t="e">
        <f>VLOOKUP(A:A,'Bing search queries'!B:K,10,FALSE)</f>
        <v>#N/A</v>
      </c>
      <c r="C2382" s="21">
        <v>1.68</v>
      </c>
      <c r="D2382" s="22" t="e">
        <f>(C2382-B2382)/C2382</f>
        <v>#N/A</v>
      </c>
      <c r="E2382" t="s">
        <v>93</v>
      </c>
      <c r="F2382" t="s">
        <v>94</v>
      </c>
      <c r="G2382" t="s">
        <v>95</v>
      </c>
      <c r="H2382" t="s">
        <v>70</v>
      </c>
      <c r="I2382">
        <v>1</v>
      </c>
      <c r="J2382">
        <v>7</v>
      </c>
      <c r="K2382" s="3">
        <v>0.1429</v>
      </c>
      <c r="L2382">
        <v>1.68</v>
      </c>
      <c r="M2382">
        <v>1.68</v>
      </c>
      <c r="N2382">
        <v>1.6</v>
      </c>
    </row>
    <row r="2383" spans="1:14">
      <c r="A2383" t="s">
        <v>883</v>
      </c>
      <c r="B2383" s="21" t="e">
        <f>VLOOKUP(A:A,'Bing search queries'!B:K,10,FALSE)</f>
        <v>#N/A</v>
      </c>
      <c r="C2383" s="21">
        <v>1.68</v>
      </c>
      <c r="D2383" s="22" t="e">
        <f>(C2383-B2383)/C2383</f>
        <v>#N/A</v>
      </c>
      <c r="E2383" t="s">
        <v>64</v>
      </c>
      <c r="F2383" t="s">
        <v>68</v>
      </c>
      <c r="G2383" t="s">
        <v>69</v>
      </c>
      <c r="H2383" t="s">
        <v>61</v>
      </c>
      <c r="I2383">
        <v>1</v>
      </c>
      <c r="J2383">
        <v>4</v>
      </c>
      <c r="K2383" s="3">
        <v>0.25</v>
      </c>
      <c r="L2383">
        <v>1.68</v>
      </c>
      <c r="M2383">
        <v>1.68</v>
      </c>
      <c r="N2383">
        <v>2.8</v>
      </c>
    </row>
    <row r="2384" spans="1:14">
      <c r="A2384" t="s">
        <v>1381</v>
      </c>
      <c r="B2384" s="21" t="e">
        <f>VLOOKUP(A:A,'Bing search queries'!B:K,10,FALSE)</f>
        <v>#N/A</v>
      </c>
      <c r="C2384" s="21">
        <v>1.68</v>
      </c>
      <c r="D2384" s="22" t="e">
        <f>(C2384-B2384)/C2384</f>
        <v>#N/A</v>
      </c>
      <c r="E2384" t="s">
        <v>64</v>
      </c>
      <c r="F2384" t="s">
        <v>80</v>
      </c>
      <c r="G2384" t="s">
        <v>238</v>
      </c>
      <c r="H2384" t="s">
        <v>61</v>
      </c>
      <c r="I2384">
        <v>1</v>
      </c>
      <c r="J2384">
        <v>1</v>
      </c>
      <c r="K2384" s="3">
        <v>1</v>
      </c>
      <c r="L2384">
        <v>1.68</v>
      </c>
      <c r="M2384">
        <v>1.68</v>
      </c>
      <c r="N2384">
        <v>1</v>
      </c>
    </row>
    <row r="2385" spans="1:14">
      <c r="A2385" t="s">
        <v>2071</v>
      </c>
      <c r="B2385" s="21" t="e">
        <f>VLOOKUP(A:A,'Bing search queries'!B:K,10,FALSE)</f>
        <v>#N/A</v>
      </c>
      <c r="C2385" s="21">
        <v>1.68</v>
      </c>
      <c r="D2385" s="22" t="e">
        <f>(C2385-B2385)/C2385</f>
        <v>#N/A</v>
      </c>
      <c r="E2385" t="s">
        <v>64</v>
      </c>
      <c r="F2385" t="s">
        <v>80</v>
      </c>
      <c r="G2385" t="s">
        <v>81</v>
      </c>
      <c r="H2385" t="s">
        <v>61</v>
      </c>
      <c r="I2385">
        <v>1</v>
      </c>
      <c r="J2385">
        <v>1</v>
      </c>
      <c r="K2385" s="3">
        <v>1</v>
      </c>
      <c r="L2385">
        <v>1.68</v>
      </c>
      <c r="M2385">
        <v>1.68</v>
      </c>
      <c r="N2385">
        <v>1</v>
      </c>
    </row>
    <row r="2386" spans="1:14">
      <c r="A2386" t="s">
        <v>2880</v>
      </c>
      <c r="B2386" s="21" t="e">
        <f>VLOOKUP(A:A,'Bing search queries'!B:K,10,FALSE)</f>
        <v>#N/A</v>
      </c>
      <c r="C2386" s="21">
        <v>1.68</v>
      </c>
      <c r="D2386" s="22" t="e">
        <f>(C2386-B2386)/C2386</f>
        <v>#N/A</v>
      </c>
      <c r="E2386" t="s">
        <v>100</v>
      </c>
      <c r="F2386" t="s">
        <v>101</v>
      </c>
      <c r="G2386" t="s">
        <v>102</v>
      </c>
      <c r="H2386" t="s">
        <v>70</v>
      </c>
      <c r="I2386">
        <v>1</v>
      </c>
      <c r="J2386">
        <v>1</v>
      </c>
      <c r="K2386" s="3">
        <v>1</v>
      </c>
      <c r="L2386">
        <v>1.68</v>
      </c>
      <c r="M2386">
        <v>1.68</v>
      </c>
      <c r="N2386">
        <v>2</v>
      </c>
    </row>
    <row r="2387" spans="1:14">
      <c r="A2387" t="s">
        <v>1758</v>
      </c>
      <c r="B2387" s="21" t="e">
        <f>VLOOKUP(A:A,'Bing search queries'!B:K,10,FALSE)</f>
        <v>#N/A</v>
      </c>
      <c r="C2387" s="21">
        <v>1.67</v>
      </c>
      <c r="D2387" s="22" t="e">
        <f>(C2387-B2387)/C2387</f>
        <v>#N/A</v>
      </c>
      <c r="E2387" t="s">
        <v>93</v>
      </c>
      <c r="F2387" t="s">
        <v>94</v>
      </c>
      <c r="G2387" t="s">
        <v>190</v>
      </c>
      <c r="H2387" t="s">
        <v>70</v>
      </c>
      <c r="I2387">
        <v>1</v>
      </c>
      <c r="J2387">
        <v>1</v>
      </c>
      <c r="K2387" s="3">
        <v>1</v>
      </c>
      <c r="L2387">
        <v>1.67</v>
      </c>
      <c r="M2387">
        <v>1.67</v>
      </c>
      <c r="N2387">
        <v>3</v>
      </c>
    </row>
    <row r="2388" spans="1:14">
      <c r="A2388" t="s">
        <v>2066</v>
      </c>
      <c r="B2388" s="21" t="e">
        <f>VLOOKUP(A:A,'Bing search queries'!B:K,10,FALSE)</f>
        <v>#N/A</v>
      </c>
      <c r="C2388" s="21">
        <v>1.67</v>
      </c>
      <c r="D2388" s="22" t="e">
        <f>(C2388-B2388)/C2388</f>
        <v>#N/A</v>
      </c>
      <c r="E2388" t="s">
        <v>64</v>
      </c>
      <c r="F2388" t="s">
        <v>68</v>
      </c>
      <c r="G2388" t="s">
        <v>69</v>
      </c>
      <c r="H2388" t="s">
        <v>61</v>
      </c>
      <c r="I2388">
        <v>1</v>
      </c>
      <c r="J2388">
        <v>1</v>
      </c>
      <c r="K2388" s="3">
        <v>1</v>
      </c>
      <c r="L2388">
        <v>1.67</v>
      </c>
      <c r="M2388">
        <v>1.67</v>
      </c>
      <c r="N2388">
        <v>2</v>
      </c>
    </row>
    <row r="2389" spans="1:14">
      <c r="A2389" t="s">
        <v>2238</v>
      </c>
      <c r="B2389" s="21" t="e">
        <f>VLOOKUP(A:A,'Bing search queries'!B:K,10,FALSE)</f>
        <v>#N/A</v>
      </c>
      <c r="C2389" s="21">
        <v>1.67</v>
      </c>
      <c r="D2389" s="22" t="e">
        <f>(C2389-B2389)/C2389</f>
        <v>#N/A</v>
      </c>
      <c r="E2389" t="s">
        <v>64</v>
      </c>
      <c r="F2389" t="s">
        <v>134</v>
      </c>
      <c r="G2389" t="s">
        <v>280</v>
      </c>
      <c r="H2389" t="s">
        <v>61</v>
      </c>
      <c r="I2389">
        <v>1</v>
      </c>
      <c r="J2389">
        <v>1</v>
      </c>
      <c r="K2389" s="3">
        <v>1</v>
      </c>
      <c r="L2389">
        <v>1.67</v>
      </c>
      <c r="M2389">
        <v>1.67</v>
      </c>
      <c r="N2389">
        <v>4</v>
      </c>
    </row>
    <row r="2390" spans="1:14">
      <c r="A2390" t="s">
        <v>410</v>
      </c>
      <c r="B2390" s="21" t="e">
        <f>VLOOKUP(A:A,'Bing search queries'!B:K,10,FALSE)</f>
        <v>#N/A</v>
      </c>
      <c r="C2390" s="21">
        <v>1.66</v>
      </c>
      <c r="D2390" s="22" t="e">
        <f>(C2390-B2390)/C2390</f>
        <v>#N/A</v>
      </c>
      <c r="E2390" t="s">
        <v>85</v>
      </c>
      <c r="F2390" t="s">
        <v>169</v>
      </c>
      <c r="G2390" t="s">
        <v>170</v>
      </c>
      <c r="H2390" t="s">
        <v>83</v>
      </c>
      <c r="I2390">
        <v>1</v>
      </c>
      <c r="J2390">
        <v>5</v>
      </c>
      <c r="K2390" s="3">
        <v>0.2</v>
      </c>
      <c r="L2390">
        <v>1.66</v>
      </c>
      <c r="M2390">
        <v>1.66</v>
      </c>
      <c r="N2390">
        <v>1</v>
      </c>
    </row>
    <row r="2391" spans="1:14">
      <c r="A2391" t="s">
        <v>2504</v>
      </c>
      <c r="B2391" s="21" t="e">
        <f>VLOOKUP(A:A,'Bing search queries'!B:K,10,FALSE)</f>
        <v>#N/A</v>
      </c>
      <c r="C2391" s="21">
        <v>1.66</v>
      </c>
      <c r="D2391" s="22" t="e">
        <f>(C2391-B2391)/C2391</f>
        <v>#N/A</v>
      </c>
      <c r="E2391" t="s">
        <v>100</v>
      </c>
      <c r="F2391" t="s">
        <v>194</v>
      </c>
      <c r="G2391" t="s">
        <v>195</v>
      </c>
      <c r="H2391" t="s">
        <v>83</v>
      </c>
      <c r="I2391">
        <v>1</v>
      </c>
      <c r="J2391">
        <v>2</v>
      </c>
      <c r="K2391" s="3">
        <v>0.5</v>
      </c>
      <c r="L2391">
        <v>1.66</v>
      </c>
      <c r="M2391">
        <v>1.66</v>
      </c>
      <c r="N2391">
        <v>1</v>
      </c>
    </row>
    <row r="2392" spans="1:14">
      <c r="A2392" t="s">
        <v>914</v>
      </c>
      <c r="B2392" s="21" t="e">
        <f>VLOOKUP(A:A,'Bing search queries'!B:K,10,FALSE)</f>
        <v>#N/A</v>
      </c>
      <c r="C2392" s="21">
        <v>1.66</v>
      </c>
      <c r="D2392" s="22" t="e">
        <f>(C2392-B2392)/C2392</f>
        <v>#N/A</v>
      </c>
      <c r="E2392" t="s">
        <v>64</v>
      </c>
      <c r="F2392" t="s">
        <v>65</v>
      </c>
      <c r="G2392" t="s">
        <v>66</v>
      </c>
      <c r="H2392" t="s">
        <v>61</v>
      </c>
      <c r="I2392">
        <v>1</v>
      </c>
      <c r="J2392">
        <v>1</v>
      </c>
      <c r="K2392" s="3">
        <v>1</v>
      </c>
      <c r="L2392">
        <v>1.66</v>
      </c>
      <c r="M2392">
        <v>1.66</v>
      </c>
      <c r="N2392">
        <v>1</v>
      </c>
    </row>
    <row r="2393" spans="1:14">
      <c r="A2393" t="s">
        <v>2332</v>
      </c>
      <c r="B2393" s="21" t="e">
        <f>VLOOKUP(A:A,'Bing search queries'!B:K,10,FALSE)</f>
        <v>#N/A</v>
      </c>
      <c r="C2393" s="21">
        <v>1.66</v>
      </c>
      <c r="D2393" s="22" t="e">
        <f>(C2393-B2393)/C2393</f>
        <v>#N/A</v>
      </c>
      <c r="E2393" t="s">
        <v>93</v>
      </c>
      <c r="F2393" t="s">
        <v>94</v>
      </c>
      <c r="G2393" t="s">
        <v>449</v>
      </c>
      <c r="H2393" t="s">
        <v>70</v>
      </c>
      <c r="I2393">
        <v>1</v>
      </c>
      <c r="J2393">
        <v>1</v>
      </c>
      <c r="K2393" s="3">
        <v>1</v>
      </c>
      <c r="L2393">
        <v>1.66</v>
      </c>
      <c r="M2393">
        <v>1.66</v>
      </c>
      <c r="N2393">
        <v>1</v>
      </c>
    </row>
    <row r="2394" spans="1:14">
      <c r="A2394" t="s">
        <v>2628</v>
      </c>
      <c r="B2394" s="21" t="e">
        <f>VLOOKUP(A:A,'Bing search queries'!B:K,10,FALSE)</f>
        <v>#N/A</v>
      </c>
      <c r="C2394" s="21">
        <v>1.66</v>
      </c>
      <c r="D2394" s="22" t="e">
        <f>(C2394-B2394)/C2394</f>
        <v>#N/A</v>
      </c>
      <c r="E2394" t="s">
        <v>64</v>
      </c>
      <c r="F2394" t="s">
        <v>68</v>
      </c>
      <c r="G2394" t="s">
        <v>69</v>
      </c>
      <c r="H2394" t="s">
        <v>61</v>
      </c>
      <c r="I2394">
        <v>1</v>
      </c>
      <c r="J2394">
        <v>1</v>
      </c>
      <c r="K2394" s="3">
        <v>1</v>
      </c>
      <c r="L2394">
        <v>1.66</v>
      </c>
      <c r="M2394">
        <v>1.66</v>
      </c>
      <c r="N2394">
        <v>1</v>
      </c>
    </row>
    <row r="2395" spans="1:14">
      <c r="A2395" t="s">
        <v>1335</v>
      </c>
      <c r="B2395" s="21" t="e">
        <f>VLOOKUP(A:A,'Bing search queries'!B:K,10,FALSE)</f>
        <v>#N/A</v>
      </c>
      <c r="C2395" s="21">
        <v>1.65</v>
      </c>
      <c r="D2395" s="22" t="e">
        <f>(C2395-B2395)/C2395</f>
        <v>#N/A</v>
      </c>
      <c r="E2395" t="s">
        <v>93</v>
      </c>
      <c r="F2395" t="s">
        <v>94</v>
      </c>
      <c r="G2395" t="s">
        <v>190</v>
      </c>
      <c r="H2395" t="s">
        <v>61</v>
      </c>
      <c r="I2395">
        <v>1</v>
      </c>
      <c r="J2395">
        <v>1</v>
      </c>
      <c r="K2395" s="3">
        <v>1</v>
      </c>
      <c r="L2395">
        <v>1.65</v>
      </c>
      <c r="M2395">
        <v>1.65</v>
      </c>
      <c r="N2395">
        <v>3</v>
      </c>
    </row>
    <row r="2396" spans="1:14">
      <c r="A2396" t="s">
        <v>1654</v>
      </c>
      <c r="B2396" s="21" t="e">
        <f>VLOOKUP(A:A,'Bing search queries'!B:K,10,FALSE)</f>
        <v>#N/A</v>
      </c>
      <c r="C2396" s="21">
        <v>1.65</v>
      </c>
      <c r="D2396" s="22" t="e">
        <f>(C2396-B2396)/C2396</f>
        <v>#N/A</v>
      </c>
      <c r="E2396" t="s">
        <v>64</v>
      </c>
      <c r="F2396" t="s">
        <v>68</v>
      </c>
      <c r="G2396" t="s">
        <v>158</v>
      </c>
      <c r="H2396" t="s">
        <v>61</v>
      </c>
      <c r="I2396">
        <v>1</v>
      </c>
      <c r="J2396">
        <v>1</v>
      </c>
      <c r="K2396" s="3">
        <v>1</v>
      </c>
      <c r="L2396">
        <v>1.65</v>
      </c>
      <c r="M2396">
        <v>1.65</v>
      </c>
      <c r="N2396">
        <v>2</v>
      </c>
    </row>
    <row r="2397" spans="1:14">
      <c r="A2397" t="s">
        <v>271</v>
      </c>
      <c r="B2397" s="21" t="e">
        <f>VLOOKUP(A:A,'Bing search queries'!B:K,10,FALSE)</f>
        <v>#N/A</v>
      </c>
      <c r="C2397" s="21">
        <v>1.64</v>
      </c>
      <c r="D2397" s="22" t="e">
        <f>(C2397-B2397)/C2397</f>
        <v>#N/A</v>
      </c>
      <c r="E2397" t="s">
        <v>104</v>
      </c>
      <c r="F2397" t="s">
        <v>272</v>
      </c>
      <c r="G2397" t="s">
        <v>273</v>
      </c>
      <c r="H2397" t="s">
        <v>61</v>
      </c>
      <c r="I2397">
        <v>3</v>
      </c>
      <c r="J2397">
        <v>8</v>
      </c>
      <c r="K2397" s="3">
        <v>0.375</v>
      </c>
      <c r="L2397">
        <v>0.55000000000000004</v>
      </c>
      <c r="M2397">
        <v>1.64</v>
      </c>
      <c r="N2397">
        <v>1.5</v>
      </c>
    </row>
    <row r="2398" spans="1:14">
      <c r="A2398" t="s">
        <v>2789</v>
      </c>
      <c r="B2398" s="21" t="e">
        <f>VLOOKUP(A:A,'Bing search queries'!B:K,10,FALSE)</f>
        <v>#N/A</v>
      </c>
      <c r="C2398" s="21">
        <v>1.64</v>
      </c>
      <c r="D2398" s="22" t="e">
        <f>(C2398-B2398)/C2398</f>
        <v>#N/A</v>
      </c>
      <c r="E2398" t="s">
        <v>93</v>
      </c>
      <c r="F2398" t="s">
        <v>94</v>
      </c>
      <c r="G2398" t="s">
        <v>181</v>
      </c>
      <c r="H2398" t="s">
        <v>70</v>
      </c>
      <c r="I2398">
        <v>1</v>
      </c>
      <c r="J2398">
        <v>3</v>
      </c>
      <c r="K2398" s="3">
        <v>0.33329999999999999</v>
      </c>
      <c r="L2398">
        <v>1.64</v>
      </c>
      <c r="M2398">
        <v>1.64</v>
      </c>
      <c r="N2398">
        <v>3</v>
      </c>
    </row>
    <row r="2399" spans="1:14">
      <c r="A2399" t="s">
        <v>1033</v>
      </c>
      <c r="B2399" s="21" t="e">
        <f>VLOOKUP(A:A,'Bing search queries'!B:K,10,FALSE)</f>
        <v>#N/A</v>
      </c>
      <c r="C2399" s="21">
        <v>1.63</v>
      </c>
      <c r="D2399" s="22" t="e">
        <f>(C2399-B2399)/C2399</f>
        <v>#N/A</v>
      </c>
      <c r="E2399" t="s">
        <v>64</v>
      </c>
      <c r="F2399" t="s">
        <v>68</v>
      </c>
      <c r="G2399" t="s">
        <v>69</v>
      </c>
      <c r="H2399" t="s">
        <v>61</v>
      </c>
      <c r="I2399">
        <v>1</v>
      </c>
      <c r="J2399">
        <v>1</v>
      </c>
      <c r="K2399" s="3">
        <v>1</v>
      </c>
      <c r="L2399">
        <v>1.63</v>
      </c>
      <c r="M2399">
        <v>1.63</v>
      </c>
      <c r="N2399">
        <v>1</v>
      </c>
    </row>
    <row r="2400" spans="1:14">
      <c r="A2400" t="s">
        <v>2025</v>
      </c>
      <c r="B2400" s="21" t="e">
        <f>VLOOKUP(A:A,'Bing search queries'!B:K,10,FALSE)</f>
        <v>#N/A</v>
      </c>
      <c r="C2400" s="21">
        <v>1.63</v>
      </c>
      <c r="D2400" s="22" t="e">
        <f>(C2400-B2400)/C2400</f>
        <v>#N/A</v>
      </c>
      <c r="E2400" t="s">
        <v>93</v>
      </c>
      <c r="F2400" t="s">
        <v>94</v>
      </c>
      <c r="G2400" t="s">
        <v>1166</v>
      </c>
      <c r="H2400" t="s">
        <v>83</v>
      </c>
      <c r="I2400">
        <v>1</v>
      </c>
      <c r="J2400">
        <v>1</v>
      </c>
      <c r="K2400" s="3">
        <v>1</v>
      </c>
      <c r="L2400">
        <v>1.63</v>
      </c>
      <c r="M2400">
        <v>1.63</v>
      </c>
      <c r="N2400">
        <v>1</v>
      </c>
    </row>
    <row r="2401" spans="1:14">
      <c r="A2401" t="s">
        <v>2568</v>
      </c>
      <c r="B2401" s="21" t="e">
        <f>VLOOKUP(A:A,'Bing search queries'!B:K,10,FALSE)</f>
        <v>#N/A</v>
      </c>
      <c r="C2401" s="21">
        <v>1.62</v>
      </c>
      <c r="D2401" s="22" t="e">
        <f>(C2401-B2401)/C2401</f>
        <v>#N/A</v>
      </c>
      <c r="E2401" t="s">
        <v>64</v>
      </c>
      <c r="F2401" t="s">
        <v>68</v>
      </c>
      <c r="G2401" t="s">
        <v>158</v>
      </c>
      <c r="H2401" t="s">
        <v>61</v>
      </c>
      <c r="I2401">
        <v>1</v>
      </c>
      <c r="J2401">
        <v>4</v>
      </c>
      <c r="K2401" s="3">
        <v>0.25</v>
      </c>
      <c r="L2401">
        <v>1.62</v>
      </c>
      <c r="M2401">
        <v>1.62</v>
      </c>
      <c r="N2401">
        <v>2.2999999999999998</v>
      </c>
    </row>
    <row r="2402" spans="1:14">
      <c r="A2402" t="s">
        <v>1727</v>
      </c>
      <c r="B2402" s="21" t="e">
        <f>VLOOKUP(A:A,'Bing search queries'!B:K,10,FALSE)</f>
        <v>#N/A</v>
      </c>
      <c r="C2402" s="21">
        <v>1.62</v>
      </c>
      <c r="D2402" s="22" t="e">
        <f>(C2402-B2402)/C2402</f>
        <v>#N/A</v>
      </c>
      <c r="E2402" t="s">
        <v>64</v>
      </c>
      <c r="F2402" t="s">
        <v>134</v>
      </c>
      <c r="G2402" t="s">
        <v>556</v>
      </c>
      <c r="H2402" t="s">
        <v>61</v>
      </c>
      <c r="I2402">
        <v>1</v>
      </c>
      <c r="J2402">
        <v>2</v>
      </c>
      <c r="K2402" s="3">
        <v>0.5</v>
      </c>
      <c r="L2402">
        <v>1.62</v>
      </c>
      <c r="M2402">
        <v>1.62</v>
      </c>
      <c r="N2402">
        <v>1</v>
      </c>
    </row>
    <row r="2403" spans="1:14">
      <c r="A2403" t="s">
        <v>1912</v>
      </c>
      <c r="B2403" s="21" t="e">
        <f>VLOOKUP(A:A,'Bing search queries'!B:K,10,FALSE)</f>
        <v>#N/A</v>
      </c>
      <c r="C2403" s="21">
        <v>1.62</v>
      </c>
      <c r="D2403" s="22" t="e">
        <f>(C2403-B2403)/C2403</f>
        <v>#N/A</v>
      </c>
      <c r="E2403" t="s">
        <v>64</v>
      </c>
      <c r="F2403" t="s">
        <v>68</v>
      </c>
      <c r="G2403" t="s">
        <v>69</v>
      </c>
      <c r="H2403" t="s">
        <v>61</v>
      </c>
      <c r="I2403">
        <v>1</v>
      </c>
      <c r="J2403">
        <v>1</v>
      </c>
      <c r="K2403" s="3">
        <v>1</v>
      </c>
      <c r="L2403">
        <v>1.62</v>
      </c>
      <c r="M2403">
        <v>1.62</v>
      </c>
      <c r="N2403">
        <v>2</v>
      </c>
    </row>
    <row r="2404" spans="1:14">
      <c r="A2404" t="s">
        <v>2491</v>
      </c>
      <c r="B2404" s="21" t="e">
        <f>VLOOKUP(A:A,'Bing search queries'!B:K,10,FALSE)</f>
        <v>#N/A</v>
      </c>
      <c r="C2404" s="21">
        <v>1.62</v>
      </c>
      <c r="D2404" s="22" t="e">
        <f>(C2404-B2404)/C2404</f>
        <v>#N/A</v>
      </c>
      <c r="E2404" t="s">
        <v>64</v>
      </c>
      <c r="F2404" t="s">
        <v>68</v>
      </c>
      <c r="G2404" t="s">
        <v>69</v>
      </c>
      <c r="H2404" t="s">
        <v>61</v>
      </c>
      <c r="I2404">
        <v>1</v>
      </c>
      <c r="J2404">
        <v>1</v>
      </c>
      <c r="K2404" s="3">
        <v>1</v>
      </c>
      <c r="L2404">
        <v>1.62</v>
      </c>
      <c r="M2404">
        <v>1.62</v>
      </c>
      <c r="N2404">
        <v>1</v>
      </c>
    </row>
    <row r="2405" spans="1:14">
      <c r="A2405" t="s">
        <v>2609</v>
      </c>
      <c r="B2405" s="21" t="e">
        <f>VLOOKUP(A:A,'Bing search queries'!B:K,10,FALSE)</f>
        <v>#N/A</v>
      </c>
      <c r="C2405" s="21">
        <v>1.62</v>
      </c>
      <c r="D2405" s="22" t="e">
        <f>(C2405-B2405)/C2405</f>
        <v>#N/A</v>
      </c>
      <c r="E2405" t="s">
        <v>64</v>
      </c>
      <c r="F2405" t="s">
        <v>68</v>
      </c>
      <c r="G2405" t="s">
        <v>69</v>
      </c>
      <c r="H2405" t="s">
        <v>61</v>
      </c>
      <c r="I2405">
        <v>1</v>
      </c>
      <c r="J2405">
        <v>1</v>
      </c>
      <c r="K2405" s="3">
        <v>1</v>
      </c>
      <c r="L2405">
        <v>1.62</v>
      </c>
      <c r="M2405">
        <v>1.62</v>
      </c>
      <c r="N2405">
        <v>3</v>
      </c>
    </row>
    <row r="2406" spans="1:14">
      <c r="A2406" t="s">
        <v>1473</v>
      </c>
      <c r="B2406" s="21" t="e">
        <f>VLOOKUP(A:A,'Bing search queries'!B:K,10,FALSE)</f>
        <v>#N/A</v>
      </c>
      <c r="C2406" s="21">
        <v>1.61</v>
      </c>
      <c r="D2406" s="22" t="e">
        <f>(C2406-B2406)/C2406</f>
        <v>#N/A</v>
      </c>
      <c r="E2406" t="s">
        <v>93</v>
      </c>
      <c r="F2406" t="s">
        <v>94</v>
      </c>
      <c r="G2406" t="s">
        <v>190</v>
      </c>
      <c r="H2406" t="s">
        <v>70</v>
      </c>
      <c r="I2406">
        <v>1</v>
      </c>
      <c r="J2406">
        <v>8</v>
      </c>
      <c r="K2406" s="3">
        <v>0.125</v>
      </c>
      <c r="L2406">
        <v>1.61</v>
      </c>
      <c r="M2406">
        <v>1.61</v>
      </c>
      <c r="N2406">
        <v>4.0999999999999996</v>
      </c>
    </row>
    <row r="2407" spans="1:14">
      <c r="A2407" t="s">
        <v>559</v>
      </c>
      <c r="B2407" s="21" t="e">
        <f>VLOOKUP(A:A,'Bing search queries'!B:K,10,FALSE)</f>
        <v>#N/A</v>
      </c>
      <c r="C2407" s="21">
        <v>1.61</v>
      </c>
      <c r="D2407" s="22" t="e">
        <f>(C2407-B2407)/C2407</f>
        <v>#N/A</v>
      </c>
      <c r="E2407" t="s">
        <v>64</v>
      </c>
      <c r="F2407" t="s">
        <v>68</v>
      </c>
      <c r="G2407" t="s">
        <v>69</v>
      </c>
      <c r="H2407" t="s">
        <v>78</v>
      </c>
      <c r="I2407">
        <v>1</v>
      </c>
      <c r="J2407">
        <v>1</v>
      </c>
      <c r="K2407" s="3">
        <v>1</v>
      </c>
      <c r="L2407">
        <v>1.61</v>
      </c>
      <c r="M2407">
        <v>1.61</v>
      </c>
      <c r="N2407">
        <v>2</v>
      </c>
    </row>
    <row r="2408" spans="1:14">
      <c r="A2408" t="s">
        <v>795</v>
      </c>
      <c r="B2408" s="21" t="e">
        <f>VLOOKUP(A:A,'Bing search queries'!B:K,10,FALSE)</f>
        <v>#N/A</v>
      </c>
      <c r="C2408" s="21">
        <v>1.61</v>
      </c>
      <c r="D2408" s="22" t="e">
        <f>(C2408-B2408)/C2408</f>
        <v>#N/A</v>
      </c>
      <c r="E2408" t="s">
        <v>85</v>
      </c>
      <c r="F2408" t="s">
        <v>110</v>
      </c>
      <c r="G2408" t="s">
        <v>124</v>
      </c>
      <c r="H2408" t="s">
        <v>61</v>
      </c>
      <c r="I2408">
        <v>1</v>
      </c>
      <c r="J2408">
        <v>1</v>
      </c>
      <c r="K2408" s="3">
        <v>1</v>
      </c>
      <c r="L2408">
        <v>1.61</v>
      </c>
      <c r="M2408">
        <v>1.61</v>
      </c>
      <c r="N2408">
        <v>1</v>
      </c>
    </row>
    <row r="2409" spans="1:14">
      <c r="A2409" t="s">
        <v>835</v>
      </c>
      <c r="B2409" s="21" t="e">
        <f>VLOOKUP(A:A,'Bing search queries'!B:K,10,FALSE)</f>
        <v>#N/A</v>
      </c>
      <c r="C2409" s="21">
        <v>1.61</v>
      </c>
      <c r="D2409" s="22" t="e">
        <f>(C2409-B2409)/C2409</f>
        <v>#N/A</v>
      </c>
      <c r="E2409" t="s">
        <v>85</v>
      </c>
      <c r="F2409" t="s">
        <v>173</v>
      </c>
      <c r="G2409" t="s">
        <v>174</v>
      </c>
      <c r="H2409" t="s">
        <v>61</v>
      </c>
      <c r="I2409">
        <v>1</v>
      </c>
      <c r="J2409">
        <v>1</v>
      </c>
      <c r="K2409" s="3">
        <v>1</v>
      </c>
      <c r="L2409">
        <v>1.61</v>
      </c>
      <c r="M2409">
        <v>1.61</v>
      </c>
      <c r="N2409">
        <v>3</v>
      </c>
    </row>
    <row r="2410" spans="1:14">
      <c r="A2410" t="s">
        <v>3029</v>
      </c>
      <c r="B2410" s="21" t="e">
        <f>VLOOKUP(A:A,'Bing search queries'!B:K,10,FALSE)</f>
        <v>#N/A</v>
      </c>
      <c r="C2410" s="21">
        <v>1.61</v>
      </c>
      <c r="D2410" s="22" t="e">
        <f>(C2410-B2410)/C2410</f>
        <v>#N/A</v>
      </c>
      <c r="E2410" t="s">
        <v>64</v>
      </c>
      <c r="F2410" t="s">
        <v>68</v>
      </c>
      <c r="G2410" t="s">
        <v>69</v>
      </c>
      <c r="H2410" t="s">
        <v>61</v>
      </c>
      <c r="I2410">
        <v>1</v>
      </c>
      <c r="J2410">
        <v>1</v>
      </c>
      <c r="K2410" s="3">
        <v>1</v>
      </c>
      <c r="L2410">
        <v>1.61</v>
      </c>
      <c r="M2410">
        <v>1.61</v>
      </c>
      <c r="N2410">
        <v>1</v>
      </c>
    </row>
    <row r="2411" spans="1:14">
      <c r="A2411" t="s">
        <v>3054</v>
      </c>
      <c r="B2411" s="21" t="e">
        <f>VLOOKUP(A:A,'Bing search queries'!B:K,10,FALSE)</f>
        <v>#N/A</v>
      </c>
      <c r="C2411" s="21">
        <v>1.61</v>
      </c>
      <c r="D2411" s="22" t="e">
        <f>(C2411-B2411)/C2411</f>
        <v>#N/A</v>
      </c>
      <c r="E2411" t="s">
        <v>64</v>
      </c>
      <c r="F2411" t="s">
        <v>68</v>
      </c>
      <c r="G2411" t="s">
        <v>69</v>
      </c>
      <c r="H2411" t="s">
        <v>61</v>
      </c>
      <c r="I2411">
        <v>1</v>
      </c>
      <c r="J2411">
        <v>1</v>
      </c>
      <c r="K2411" s="3">
        <v>1</v>
      </c>
      <c r="L2411">
        <v>1.61</v>
      </c>
      <c r="M2411">
        <v>1.61</v>
      </c>
      <c r="N2411">
        <v>2</v>
      </c>
    </row>
    <row r="2412" spans="1:14">
      <c r="A2412" t="s">
        <v>1807</v>
      </c>
      <c r="B2412" s="21">
        <f>VLOOKUP(A:A,'Bing search queries'!B:K,10,FALSE)</f>
        <v>1.6</v>
      </c>
      <c r="C2412" s="21">
        <v>1.6</v>
      </c>
      <c r="D2412" s="22">
        <f>(C2412-B2412)/C2412</f>
        <v>0</v>
      </c>
      <c r="E2412" t="s">
        <v>100</v>
      </c>
      <c r="F2412" t="s">
        <v>194</v>
      </c>
      <c r="G2412" t="s">
        <v>1808</v>
      </c>
      <c r="H2412" t="s">
        <v>112</v>
      </c>
      <c r="I2412">
        <v>1</v>
      </c>
      <c r="J2412">
        <v>1</v>
      </c>
      <c r="K2412" s="3">
        <v>1</v>
      </c>
      <c r="L2412">
        <v>1.6</v>
      </c>
      <c r="M2412">
        <v>1.6</v>
      </c>
      <c r="N2412">
        <v>5</v>
      </c>
    </row>
    <row r="2413" spans="1:14">
      <c r="A2413" t="s">
        <v>3013</v>
      </c>
      <c r="B2413" s="21" t="e">
        <f>VLOOKUP(A:A,'Bing search queries'!B:K,10,FALSE)</f>
        <v>#N/A</v>
      </c>
      <c r="C2413" s="21">
        <v>1.6</v>
      </c>
      <c r="D2413" s="22" t="e">
        <f>(C2413-B2413)/C2413</f>
        <v>#N/A</v>
      </c>
      <c r="E2413" t="s">
        <v>64</v>
      </c>
      <c r="F2413" t="s">
        <v>80</v>
      </c>
      <c r="G2413" t="s">
        <v>178</v>
      </c>
      <c r="H2413" t="s">
        <v>78</v>
      </c>
      <c r="I2413">
        <v>1</v>
      </c>
      <c r="J2413">
        <v>1</v>
      </c>
      <c r="K2413" s="3">
        <v>1</v>
      </c>
      <c r="L2413">
        <v>1.6</v>
      </c>
      <c r="M2413">
        <v>1.6</v>
      </c>
      <c r="N2413">
        <v>4</v>
      </c>
    </row>
    <row r="2414" spans="1:14">
      <c r="A2414" t="s">
        <v>1950</v>
      </c>
      <c r="B2414" s="21" t="e">
        <f>VLOOKUP(A:A,'Bing search queries'!B:K,10,FALSE)</f>
        <v>#N/A</v>
      </c>
      <c r="C2414" s="21">
        <v>1.59</v>
      </c>
      <c r="D2414" s="22" t="e">
        <f>(C2414-B2414)/C2414</f>
        <v>#N/A</v>
      </c>
      <c r="E2414" t="s">
        <v>64</v>
      </c>
      <c r="F2414" t="s">
        <v>76</v>
      </c>
      <c r="G2414" t="s">
        <v>284</v>
      </c>
      <c r="H2414" t="s">
        <v>61</v>
      </c>
      <c r="I2414">
        <v>1</v>
      </c>
      <c r="J2414">
        <v>9</v>
      </c>
      <c r="K2414" s="3">
        <v>0.1111</v>
      </c>
      <c r="L2414">
        <v>1.59</v>
      </c>
      <c r="M2414">
        <v>1.59</v>
      </c>
      <c r="N2414">
        <v>2.6</v>
      </c>
    </row>
    <row r="2415" spans="1:14">
      <c r="A2415" t="s">
        <v>521</v>
      </c>
      <c r="B2415" s="21" t="e">
        <f>VLOOKUP(A:A,'Bing search queries'!B:K,10,FALSE)</f>
        <v>#N/A</v>
      </c>
      <c r="C2415" s="21">
        <v>1.59</v>
      </c>
      <c r="D2415" s="22" t="e">
        <f>(C2415-B2415)/C2415</f>
        <v>#N/A</v>
      </c>
      <c r="E2415" t="s">
        <v>64</v>
      </c>
      <c r="F2415" t="s">
        <v>80</v>
      </c>
      <c r="G2415" t="s">
        <v>160</v>
      </c>
      <c r="H2415" t="s">
        <v>83</v>
      </c>
      <c r="I2415">
        <v>1</v>
      </c>
      <c r="J2415">
        <v>1</v>
      </c>
      <c r="K2415" s="3">
        <v>1</v>
      </c>
      <c r="L2415">
        <v>1.59</v>
      </c>
      <c r="M2415">
        <v>1.59</v>
      </c>
      <c r="N2415">
        <v>4</v>
      </c>
    </row>
    <row r="2416" spans="1:14">
      <c r="A2416" t="s">
        <v>1778</v>
      </c>
      <c r="B2416" s="21" t="e">
        <f>VLOOKUP(A:A,'Bing search queries'!B:K,10,FALSE)</f>
        <v>#N/A</v>
      </c>
      <c r="C2416" s="21">
        <v>1.59</v>
      </c>
      <c r="D2416" s="22" t="e">
        <f>(C2416-B2416)/C2416</f>
        <v>#N/A</v>
      </c>
      <c r="E2416" t="s">
        <v>64</v>
      </c>
      <c r="F2416" t="s">
        <v>134</v>
      </c>
      <c r="G2416" t="s">
        <v>556</v>
      </c>
      <c r="H2416" t="s">
        <v>78</v>
      </c>
      <c r="I2416">
        <v>1</v>
      </c>
      <c r="J2416">
        <v>1</v>
      </c>
      <c r="K2416" s="3">
        <v>1</v>
      </c>
      <c r="L2416">
        <v>1.59</v>
      </c>
      <c r="M2416">
        <v>1.59</v>
      </c>
      <c r="N2416">
        <v>3</v>
      </c>
    </row>
    <row r="2417" spans="1:14">
      <c r="A2417" t="s">
        <v>2829</v>
      </c>
      <c r="B2417" s="21" t="e">
        <f>VLOOKUP(A:A,'Bing search queries'!B:K,10,FALSE)</f>
        <v>#N/A</v>
      </c>
      <c r="C2417" s="21">
        <v>1.59</v>
      </c>
      <c r="D2417" s="22" t="e">
        <f>(C2417-B2417)/C2417</f>
        <v>#N/A</v>
      </c>
      <c r="E2417" t="s">
        <v>64</v>
      </c>
      <c r="F2417" t="s">
        <v>80</v>
      </c>
      <c r="G2417" t="s">
        <v>160</v>
      </c>
      <c r="H2417" t="s">
        <v>61</v>
      </c>
      <c r="I2417">
        <v>1</v>
      </c>
      <c r="J2417">
        <v>1</v>
      </c>
      <c r="K2417" s="3">
        <v>1</v>
      </c>
      <c r="L2417">
        <v>1.59</v>
      </c>
      <c r="M2417">
        <v>1.59</v>
      </c>
      <c r="N2417">
        <v>3</v>
      </c>
    </row>
    <row r="2418" spans="1:14">
      <c r="A2418" t="s">
        <v>177</v>
      </c>
      <c r="B2418" s="21" t="e">
        <f>VLOOKUP(A:A,'Bing search queries'!B:K,10,FALSE)</f>
        <v>#N/A</v>
      </c>
      <c r="C2418" s="21">
        <v>1.58</v>
      </c>
      <c r="D2418" s="22" t="e">
        <f>(C2418-B2418)/C2418</f>
        <v>#N/A</v>
      </c>
      <c r="E2418" t="s">
        <v>64</v>
      </c>
      <c r="F2418" t="s">
        <v>134</v>
      </c>
      <c r="G2418" t="s">
        <v>146</v>
      </c>
      <c r="H2418" t="s">
        <v>61</v>
      </c>
      <c r="I2418">
        <v>1</v>
      </c>
      <c r="J2418">
        <v>62</v>
      </c>
      <c r="K2418" s="3">
        <v>1.61E-2</v>
      </c>
      <c r="L2418">
        <v>1.58</v>
      </c>
      <c r="M2418">
        <v>1.58</v>
      </c>
      <c r="N2418">
        <v>2.2999999999999998</v>
      </c>
    </row>
    <row r="2419" spans="1:14">
      <c r="A2419" t="s">
        <v>400</v>
      </c>
      <c r="B2419" s="21" t="e">
        <f>VLOOKUP(A:A,'Bing search queries'!B:K,10,FALSE)</f>
        <v>#N/A</v>
      </c>
      <c r="C2419" s="21">
        <v>1.58</v>
      </c>
      <c r="D2419" s="22" t="e">
        <f>(C2419-B2419)/C2419</f>
        <v>#N/A</v>
      </c>
      <c r="E2419" t="s">
        <v>85</v>
      </c>
      <c r="F2419" t="s">
        <v>154</v>
      </c>
      <c r="G2419" t="s">
        <v>155</v>
      </c>
      <c r="H2419" t="s">
        <v>70</v>
      </c>
      <c r="I2419">
        <v>1</v>
      </c>
      <c r="J2419">
        <v>4</v>
      </c>
      <c r="K2419" s="3">
        <v>0.25</v>
      </c>
      <c r="L2419">
        <v>1.58</v>
      </c>
      <c r="M2419">
        <v>1.58</v>
      </c>
      <c r="N2419">
        <v>1</v>
      </c>
    </row>
    <row r="2420" spans="1:14">
      <c r="A2420" t="s">
        <v>1581</v>
      </c>
      <c r="B2420" s="21" t="e">
        <f>VLOOKUP(A:A,'Bing search queries'!B:K,10,FALSE)</f>
        <v>#N/A</v>
      </c>
      <c r="C2420" s="21">
        <v>1.58</v>
      </c>
      <c r="D2420" s="22" t="e">
        <f>(C2420-B2420)/C2420</f>
        <v>#N/A</v>
      </c>
      <c r="E2420" t="s">
        <v>85</v>
      </c>
      <c r="F2420" t="s">
        <v>169</v>
      </c>
      <c r="G2420" t="s">
        <v>170</v>
      </c>
      <c r="H2420" t="s">
        <v>83</v>
      </c>
      <c r="I2420">
        <v>1</v>
      </c>
      <c r="J2420">
        <v>3</v>
      </c>
      <c r="K2420" s="3">
        <v>0.33329999999999999</v>
      </c>
      <c r="L2420">
        <v>1.58</v>
      </c>
      <c r="M2420">
        <v>1.58</v>
      </c>
      <c r="N2420">
        <v>1.3</v>
      </c>
    </row>
    <row r="2421" spans="1:14">
      <c r="A2421" t="s">
        <v>2651</v>
      </c>
      <c r="B2421" s="21" t="e">
        <f>VLOOKUP(A:A,'Bing search queries'!B:K,10,FALSE)</f>
        <v>#N/A</v>
      </c>
      <c r="C2421" s="21">
        <v>1.58</v>
      </c>
      <c r="D2421" s="22" t="e">
        <f>(C2421-B2421)/C2421</f>
        <v>#N/A</v>
      </c>
      <c r="E2421" t="s">
        <v>93</v>
      </c>
      <c r="F2421" t="s">
        <v>94</v>
      </c>
      <c r="G2421" t="s">
        <v>190</v>
      </c>
      <c r="H2421" t="s">
        <v>61</v>
      </c>
      <c r="I2421">
        <v>1</v>
      </c>
      <c r="J2421">
        <v>1</v>
      </c>
      <c r="K2421" s="3">
        <v>1</v>
      </c>
      <c r="L2421">
        <v>1.58</v>
      </c>
      <c r="M2421">
        <v>1.58</v>
      </c>
      <c r="N2421">
        <v>2</v>
      </c>
    </row>
    <row r="2422" spans="1:14">
      <c r="A2422" t="s">
        <v>2682</v>
      </c>
      <c r="B2422" s="21" t="e">
        <f>VLOOKUP(A:A,'Bing search queries'!B:K,10,FALSE)</f>
        <v>#N/A</v>
      </c>
      <c r="C2422" s="21">
        <v>1.58</v>
      </c>
      <c r="D2422" s="22" t="e">
        <f>(C2422-B2422)/C2422</f>
        <v>#N/A</v>
      </c>
      <c r="E2422" t="s">
        <v>93</v>
      </c>
      <c r="F2422" t="s">
        <v>94</v>
      </c>
      <c r="G2422" t="s">
        <v>181</v>
      </c>
      <c r="H2422" t="s">
        <v>70</v>
      </c>
      <c r="I2422">
        <v>1</v>
      </c>
      <c r="J2422">
        <v>1</v>
      </c>
      <c r="K2422" s="3">
        <v>1</v>
      </c>
      <c r="L2422">
        <v>1.58</v>
      </c>
      <c r="M2422">
        <v>1.58</v>
      </c>
      <c r="N2422">
        <v>5</v>
      </c>
    </row>
    <row r="2423" spans="1:14">
      <c r="A2423" t="s">
        <v>852</v>
      </c>
      <c r="B2423" s="21" t="e">
        <f>VLOOKUP(A:A,'Bing search queries'!B:K,10,FALSE)</f>
        <v>#N/A</v>
      </c>
      <c r="C2423" s="21">
        <v>1.57</v>
      </c>
      <c r="D2423" s="22" t="e">
        <f>(C2423-B2423)/C2423</f>
        <v>#N/A</v>
      </c>
      <c r="E2423" t="s">
        <v>64</v>
      </c>
      <c r="F2423" t="s">
        <v>90</v>
      </c>
      <c r="G2423" t="s">
        <v>128</v>
      </c>
      <c r="H2423" t="s">
        <v>83</v>
      </c>
      <c r="I2423">
        <v>1</v>
      </c>
      <c r="J2423">
        <v>2</v>
      </c>
      <c r="K2423" s="3">
        <v>0.5</v>
      </c>
      <c r="L2423">
        <v>1.57</v>
      </c>
      <c r="M2423">
        <v>1.57</v>
      </c>
      <c r="N2423">
        <v>3.5</v>
      </c>
    </row>
    <row r="2424" spans="1:14">
      <c r="A2424" t="s">
        <v>492</v>
      </c>
      <c r="B2424" s="21" t="e">
        <f>VLOOKUP(A:A,'Bing search queries'!B:K,10,FALSE)</f>
        <v>#N/A</v>
      </c>
      <c r="C2424" s="21">
        <v>1.57</v>
      </c>
      <c r="D2424" s="22" t="e">
        <f>(C2424-B2424)/C2424</f>
        <v>#N/A</v>
      </c>
      <c r="E2424" t="s">
        <v>64</v>
      </c>
      <c r="F2424" t="s">
        <v>97</v>
      </c>
      <c r="G2424" t="s">
        <v>184</v>
      </c>
      <c r="H2424" t="s">
        <v>61</v>
      </c>
      <c r="I2424">
        <v>1</v>
      </c>
      <c r="J2424">
        <v>1</v>
      </c>
      <c r="K2424" s="3">
        <v>1</v>
      </c>
      <c r="L2424">
        <v>1.57</v>
      </c>
      <c r="M2424">
        <v>1.57</v>
      </c>
      <c r="N2424">
        <v>1</v>
      </c>
    </row>
    <row r="2425" spans="1:14">
      <c r="A2425" t="s">
        <v>1111</v>
      </c>
      <c r="B2425" s="21" t="e">
        <f>VLOOKUP(A:A,'Bing search queries'!B:K,10,FALSE)</f>
        <v>#N/A</v>
      </c>
      <c r="C2425" s="21">
        <v>1.57</v>
      </c>
      <c r="D2425" s="22" t="e">
        <f>(C2425-B2425)/C2425</f>
        <v>#N/A</v>
      </c>
      <c r="E2425" t="s">
        <v>64</v>
      </c>
      <c r="F2425" t="s">
        <v>68</v>
      </c>
      <c r="G2425" t="s">
        <v>69</v>
      </c>
      <c r="H2425" t="s">
        <v>61</v>
      </c>
      <c r="I2425">
        <v>1</v>
      </c>
      <c r="J2425">
        <v>1</v>
      </c>
      <c r="K2425" s="3">
        <v>1</v>
      </c>
      <c r="L2425">
        <v>1.57</v>
      </c>
      <c r="M2425">
        <v>1.57</v>
      </c>
      <c r="N2425">
        <v>2</v>
      </c>
    </row>
    <row r="2426" spans="1:14">
      <c r="A2426" t="s">
        <v>1660</v>
      </c>
      <c r="B2426" s="21" t="e">
        <f>VLOOKUP(A:A,'Bing search queries'!B:K,10,FALSE)</f>
        <v>#N/A</v>
      </c>
      <c r="C2426" s="21">
        <v>1.57</v>
      </c>
      <c r="D2426" s="22" t="e">
        <f>(C2426-B2426)/C2426</f>
        <v>#N/A</v>
      </c>
      <c r="E2426" t="s">
        <v>64</v>
      </c>
      <c r="F2426" t="s">
        <v>134</v>
      </c>
      <c r="G2426" t="s">
        <v>146</v>
      </c>
      <c r="H2426" t="s">
        <v>78</v>
      </c>
      <c r="I2426">
        <v>1</v>
      </c>
      <c r="J2426">
        <v>1</v>
      </c>
      <c r="K2426" s="3">
        <v>1</v>
      </c>
      <c r="L2426">
        <v>1.57</v>
      </c>
      <c r="M2426">
        <v>1.57</v>
      </c>
      <c r="N2426">
        <v>1</v>
      </c>
    </row>
    <row r="2427" spans="1:14">
      <c r="A2427" t="s">
        <v>1806</v>
      </c>
      <c r="B2427" s="21" t="e">
        <f>VLOOKUP(A:A,'Bing search queries'!B:K,10,FALSE)</f>
        <v>#N/A</v>
      </c>
      <c r="C2427" s="21">
        <v>1.57</v>
      </c>
      <c r="D2427" s="22" t="e">
        <f>(C2427-B2427)/C2427</f>
        <v>#N/A</v>
      </c>
      <c r="E2427" t="s">
        <v>64</v>
      </c>
      <c r="F2427" t="s">
        <v>76</v>
      </c>
      <c r="G2427" t="s">
        <v>284</v>
      </c>
      <c r="H2427" t="s">
        <v>61</v>
      </c>
      <c r="I2427">
        <v>1</v>
      </c>
      <c r="J2427">
        <v>1</v>
      </c>
      <c r="K2427" s="3">
        <v>1</v>
      </c>
      <c r="L2427">
        <v>1.57</v>
      </c>
      <c r="M2427">
        <v>1.57</v>
      </c>
      <c r="N2427">
        <v>5</v>
      </c>
    </row>
    <row r="2428" spans="1:14">
      <c r="A2428" t="s">
        <v>3001</v>
      </c>
      <c r="B2428" s="21" t="e">
        <f>VLOOKUP(A:A,'Bing search queries'!B:K,10,FALSE)</f>
        <v>#N/A</v>
      </c>
      <c r="C2428" s="21">
        <v>1.57</v>
      </c>
      <c r="D2428" s="22" t="e">
        <f>(C2428-B2428)/C2428</f>
        <v>#N/A</v>
      </c>
      <c r="E2428" t="s">
        <v>64</v>
      </c>
      <c r="F2428" t="s">
        <v>68</v>
      </c>
      <c r="G2428" t="s">
        <v>69</v>
      </c>
      <c r="H2428" t="s">
        <v>61</v>
      </c>
      <c r="I2428">
        <v>1</v>
      </c>
      <c r="J2428">
        <v>1</v>
      </c>
      <c r="K2428" s="3">
        <v>1</v>
      </c>
      <c r="L2428">
        <v>1.57</v>
      </c>
      <c r="M2428">
        <v>1.57</v>
      </c>
      <c r="N2428">
        <v>2</v>
      </c>
    </row>
    <row r="2429" spans="1:14">
      <c r="A2429" t="s">
        <v>2673</v>
      </c>
      <c r="B2429" s="21" t="e">
        <f>VLOOKUP(A:A,'Bing search queries'!B:K,10,FALSE)</f>
        <v>#N/A</v>
      </c>
      <c r="C2429" s="21">
        <v>1.56</v>
      </c>
      <c r="D2429" s="22" t="e">
        <f>(C2429-B2429)/C2429</f>
        <v>#N/A</v>
      </c>
      <c r="E2429" t="s">
        <v>72</v>
      </c>
      <c r="F2429" t="s">
        <v>73</v>
      </c>
      <c r="G2429" t="s">
        <v>74</v>
      </c>
      <c r="H2429" t="s">
        <v>83</v>
      </c>
      <c r="I2429">
        <v>1</v>
      </c>
      <c r="J2429">
        <v>2</v>
      </c>
      <c r="K2429" s="3">
        <v>0.5</v>
      </c>
      <c r="L2429">
        <v>1.56</v>
      </c>
      <c r="M2429">
        <v>1.56</v>
      </c>
      <c r="N2429">
        <v>1</v>
      </c>
    </row>
    <row r="2430" spans="1:14">
      <c r="A2430" t="s">
        <v>478</v>
      </c>
      <c r="B2430" s="21" t="e">
        <f>VLOOKUP(A:A,'Bing search queries'!B:K,10,FALSE)</f>
        <v>#N/A</v>
      </c>
      <c r="C2430" s="21">
        <v>1.56</v>
      </c>
      <c r="D2430" s="22" t="e">
        <f>(C2430-B2430)/C2430</f>
        <v>#N/A</v>
      </c>
      <c r="E2430" t="s">
        <v>64</v>
      </c>
      <c r="F2430" t="s">
        <v>68</v>
      </c>
      <c r="G2430" t="s">
        <v>158</v>
      </c>
      <c r="H2430" t="s">
        <v>61</v>
      </c>
      <c r="I2430">
        <v>1</v>
      </c>
      <c r="J2430">
        <v>1</v>
      </c>
      <c r="K2430" s="3">
        <v>1</v>
      </c>
      <c r="L2430">
        <v>1.56</v>
      </c>
      <c r="M2430">
        <v>1.56</v>
      </c>
      <c r="N2430">
        <v>2</v>
      </c>
    </row>
    <row r="2431" spans="1:14">
      <c r="A2431" t="s">
        <v>910</v>
      </c>
      <c r="B2431" s="21" t="e">
        <f>VLOOKUP(A:A,'Bing search queries'!B:K,10,FALSE)</f>
        <v>#N/A</v>
      </c>
      <c r="C2431" s="21">
        <v>1.56</v>
      </c>
      <c r="D2431" s="22" t="e">
        <f>(C2431-B2431)/C2431</f>
        <v>#N/A</v>
      </c>
      <c r="E2431" t="s">
        <v>64</v>
      </c>
      <c r="F2431" t="s">
        <v>68</v>
      </c>
      <c r="G2431" t="s">
        <v>126</v>
      </c>
      <c r="H2431" t="s">
        <v>78</v>
      </c>
      <c r="I2431">
        <v>1</v>
      </c>
      <c r="J2431">
        <v>1</v>
      </c>
      <c r="K2431" s="3">
        <v>1</v>
      </c>
      <c r="L2431">
        <v>1.56</v>
      </c>
      <c r="M2431">
        <v>1.56</v>
      </c>
      <c r="N2431">
        <v>1</v>
      </c>
    </row>
    <row r="2432" spans="1:14">
      <c r="A2432" t="s">
        <v>1133</v>
      </c>
      <c r="B2432" s="21" t="e">
        <f>VLOOKUP(A:A,'Bing search queries'!B:K,10,FALSE)</f>
        <v>#N/A</v>
      </c>
      <c r="C2432" s="21">
        <v>1.56</v>
      </c>
      <c r="D2432" s="22" t="e">
        <f>(C2432-B2432)/C2432</f>
        <v>#N/A</v>
      </c>
      <c r="E2432" t="s">
        <v>64</v>
      </c>
      <c r="F2432" t="s">
        <v>68</v>
      </c>
      <c r="G2432" t="s">
        <v>69</v>
      </c>
      <c r="H2432" t="s">
        <v>61</v>
      </c>
      <c r="I2432">
        <v>1</v>
      </c>
      <c r="J2432">
        <v>1</v>
      </c>
      <c r="K2432" s="3">
        <v>1</v>
      </c>
      <c r="L2432">
        <v>1.56</v>
      </c>
      <c r="M2432">
        <v>1.56</v>
      </c>
      <c r="N2432">
        <v>1</v>
      </c>
    </row>
    <row r="2433" spans="1:14">
      <c r="A2433" t="s">
        <v>1719</v>
      </c>
      <c r="B2433" s="21" t="e">
        <f>VLOOKUP(A:A,'Bing search queries'!B:K,10,FALSE)</f>
        <v>#N/A</v>
      </c>
      <c r="C2433" s="21">
        <v>1.56</v>
      </c>
      <c r="D2433" s="22" t="e">
        <f>(C2433-B2433)/C2433</f>
        <v>#N/A</v>
      </c>
      <c r="E2433" t="s">
        <v>93</v>
      </c>
      <c r="F2433" t="s">
        <v>94</v>
      </c>
      <c r="G2433" t="s">
        <v>1014</v>
      </c>
      <c r="H2433" t="s">
        <v>83</v>
      </c>
      <c r="I2433">
        <v>1</v>
      </c>
      <c r="J2433">
        <v>1</v>
      </c>
      <c r="K2433" s="3">
        <v>1</v>
      </c>
      <c r="L2433">
        <v>1.56</v>
      </c>
      <c r="M2433">
        <v>1.56</v>
      </c>
      <c r="N2433">
        <v>2</v>
      </c>
    </row>
    <row r="2434" spans="1:14">
      <c r="A2434" t="s">
        <v>2162</v>
      </c>
      <c r="B2434" s="21" t="e">
        <f>VLOOKUP(A:A,'Bing search queries'!B:K,10,FALSE)</f>
        <v>#N/A</v>
      </c>
      <c r="C2434" s="21">
        <v>1.56</v>
      </c>
      <c r="D2434" s="22" t="e">
        <f>(C2434-B2434)/C2434</f>
        <v>#N/A</v>
      </c>
      <c r="E2434" t="s">
        <v>72</v>
      </c>
      <c r="F2434" t="s">
        <v>73</v>
      </c>
      <c r="G2434" t="s">
        <v>332</v>
      </c>
      <c r="H2434" t="s">
        <v>61</v>
      </c>
      <c r="I2434">
        <v>1</v>
      </c>
      <c r="J2434">
        <v>1</v>
      </c>
      <c r="K2434" s="3">
        <v>1</v>
      </c>
      <c r="L2434">
        <v>1.56</v>
      </c>
      <c r="M2434">
        <v>1.56</v>
      </c>
      <c r="N2434">
        <v>2</v>
      </c>
    </row>
    <row r="2435" spans="1:14">
      <c r="A2435" t="s">
        <v>2836</v>
      </c>
      <c r="B2435" s="21" t="e">
        <f>VLOOKUP(A:A,'Bing search queries'!B:K,10,FALSE)</f>
        <v>#N/A</v>
      </c>
      <c r="C2435" s="21">
        <v>1.56</v>
      </c>
      <c r="D2435" s="22" t="e">
        <f>(C2435-B2435)/C2435</f>
        <v>#N/A</v>
      </c>
      <c r="E2435" t="s">
        <v>64</v>
      </c>
      <c r="F2435" t="s">
        <v>134</v>
      </c>
      <c r="G2435" t="s">
        <v>219</v>
      </c>
      <c r="H2435" t="s">
        <v>78</v>
      </c>
      <c r="I2435">
        <v>1</v>
      </c>
      <c r="J2435">
        <v>1</v>
      </c>
      <c r="K2435" s="3">
        <v>1</v>
      </c>
      <c r="L2435">
        <v>1.56</v>
      </c>
      <c r="M2435">
        <v>1.56</v>
      </c>
      <c r="N2435">
        <v>2</v>
      </c>
    </row>
    <row r="2436" spans="1:14">
      <c r="A2436" t="s">
        <v>2901</v>
      </c>
      <c r="B2436" s="21" t="e">
        <f>VLOOKUP(A:A,'Bing search queries'!B:K,10,FALSE)</f>
        <v>#N/A</v>
      </c>
      <c r="C2436" s="21">
        <v>1.56</v>
      </c>
      <c r="D2436" s="22" t="e">
        <f>(C2436-B2436)/C2436</f>
        <v>#N/A</v>
      </c>
      <c r="E2436" t="s">
        <v>72</v>
      </c>
      <c r="F2436" t="s">
        <v>73</v>
      </c>
      <c r="G2436" t="s">
        <v>74</v>
      </c>
      <c r="H2436" t="s">
        <v>83</v>
      </c>
      <c r="I2436">
        <v>1</v>
      </c>
      <c r="J2436">
        <v>1</v>
      </c>
      <c r="K2436" s="3">
        <v>1</v>
      </c>
      <c r="L2436">
        <v>1.56</v>
      </c>
      <c r="M2436">
        <v>1.56</v>
      </c>
      <c r="N2436">
        <v>2</v>
      </c>
    </row>
    <row r="2437" spans="1:14">
      <c r="A2437" t="s">
        <v>1152</v>
      </c>
      <c r="B2437" s="21" t="e">
        <f>VLOOKUP(A:A,'Bing search queries'!B:K,10,FALSE)</f>
        <v>#N/A</v>
      </c>
      <c r="C2437" s="21">
        <v>1.55</v>
      </c>
      <c r="D2437" s="22" t="e">
        <f>(C2437-B2437)/C2437</f>
        <v>#N/A</v>
      </c>
      <c r="E2437" t="s">
        <v>64</v>
      </c>
      <c r="F2437" t="s">
        <v>68</v>
      </c>
      <c r="G2437" t="s">
        <v>158</v>
      </c>
      <c r="H2437" t="s">
        <v>61</v>
      </c>
      <c r="I2437">
        <v>1</v>
      </c>
      <c r="J2437">
        <v>5</v>
      </c>
      <c r="K2437" s="3">
        <v>0.2</v>
      </c>
      <c r="L2437">
        <v>1.55</v>
      </c>
      <c r="M2437">
        <v>1.55</v>
      </c>
      <c r="N2437">
        <v>2.2000000000000002</v>
      </c>
    </row>
    <row r="2438" spans="1:14">
      <c r="A2438" t="s">
        <v>345</v>
      </c>
      <c r="B2438" s="21">
        <f>VLOOKUP(A:A,'Bing search queries'!B:K,10,FALSE)</f>
        <v>1.55</v>
      </c>
      <c r="C2438" s="21">
        <v>1.55</v>
      </c>
      <c r="D2438" s="22">
        <f>(C2438-B2438)/C2438</f>
        <v>0</v>
      </c>
      <c r="E2438" t="s">
        <v>85</v>
      </c>
      <c r="F2438" t="s">
        <v>346</v>
      </c>
      <c r="G2438" t="s">
        <v>347</v>
      </c>
      <c r="H2438" t="s">
        <v>112</v>
      </c>
      <c r="I2438">
        <v>1</v>
      </c>
      <c r="J2438">
        <v>2</v>
      </c>
      <c r="K2438" s="3">
        <v>0.5</v>
      </c>
      <c r="L2438">
        <v>1.55</v>
      </c>
      <c r="M2438">
        <v>1.55</v>
      </c>
      <c r="N2438">
        <v>2.5</v>
      </c>
    </row>
    <row r="2439" spans="1:14">
      <c r="A2439" t="s">
        <v>1165</v>
      </c>
      <c r="B2439" s="21" t="e">
        <f>VLOOKUP(A:A,'Bing search queries'!B:K,10,FALSE)</f>
        <v>#N/A</v>
      </c>
      <c r="C2439" s="21">
        <v>1.54</v>
      </c>
      <c r="D2439" s="22" t="e">
        <f>(C2439-B2439)/C2439</f>
        <v>#N/A</v>
      </c>
      <c r="E2439" t="s">
        <v>93</v>
      </c>
      <c r="F2439" t="s">
        <v>94</v>
      </c>
      <c r="G2439" t="s">
        <v>1166</v>
      </c>
      <c r="H2439" t="s">
        <v>70</v>
      </c>
      <c r="I2439">
        <v>1</v>
      </c>
      <c r="J2439">
        <v>1</v>
      </c>
      <c r="K2439" s="3">
        <v>1</v>
      </c>
      <c r="L2439">
        <v>1.54</v>
      </c>
      <c r="M2439">
        <v>1.54</v>
      </c>
      <c r="N2439">
        <v>1</v>
      </c>
    </row>
    <row r="2440" spans="1:14">
      <c r="A2440" t="s">
        <v>1835</v>
      </c>
      <c r="B2440" s="21" t="e">
        <f>VLOOKUP(A:A,'Bing search queries'!B:K,10,FALSE)</f>
        <v>#N/A</v>
      </c>
      <c r="C2440" s="21">
        <v>1.54</v>
      </c>
      <c r="D2440" s="22" t="e">
        <f>(C2440-B2440)/C2440</f>
        <v>#N/A</v>
      </c>
      <c r="E2440" t="s">
        <v>85</v>
      </c>
      <c r="F2440" t="s">
        <v>173</v>
      </c>
      <c r="G2440" t="s">
        <v>1836</v>
      </c>
      <c r="H2440" t="s">
        <v>61</v>
      </c>
      <c r="I2440">
        <v>1</v>
      </c>
      <c r="J2440">
        <v>1</v>
      </c>
      <c r="K2440" s="3">
        <v>1</v>
      </c>
      <c r="L2440">
        <v>1.54</v>
      </c>
      <c r="M2440">
        <v>1.54</v>
      </c>
      <c r="N2440">
        <v>2</v>
      </c>
    </row>
    <row r="2441" spans="1:14">
      <c r="A2441" t="s">
        <v>1992</v>
      </c>
      <c r="B2441" s="21" t="e">
        <f>VLOOKUP(A:A,'Bing search queries'!B:K,10,FALSE)</f>
        <v>#N/A</v>
      </c>
      <c r="C2441" s="21">
        <v>1.54</v>
      </c>
      <c r="D2441" s="22" t="e">
        <f>(C2441-B2441)/C2441</f>
        <v>#N/A</v>
      </c>
      <c r="E2441" t="s">
        <v>64</v>
      </c>
      <c r="F2441" t="s">
        <v>68</v>
      </c>
      <c r="G2441" t="s">
        <v>69</v>
      </c>
      <c r="H2441" t="s">
        <v>61</v>
      </c>
      <c r="I2441">
        <v>1</v>
      </c>
      <c r="J2441">
        <v>1</v>
      </c>
      <c r="K2441" s="3">
        <v>1</v>
      </c>
      <c r="L2441">
        <v>1.54</v>
      </c>
      <c r="M2441">
        <v>1.54</v>
      </c>
      <c r="N2441">
        <v>1</v>
      </c>
    </row>
    <row r="2442" spans="1:14">
      <c r="A2442" t="s">
        <v>1725</v>
      </c>
      <c r="B2442" s="21" t="e">
        <f>VLOOKUP(A:A,'Bing search queries'!B:K,10,FALSE)</f>
        <v>#N/A</v>
      </c>
      <c r="C2442" s="21">
        <v>1.53</v>
      </c>
      <c r="D2442" s="22" t="e">
        <f>(C2442-B2442)/C2442</f>
        <v>#N/A</v>
      </c>
      <c r="E2442" t="s">
        <v>104</v>
      </c>
      <c r="F2442" t="s">
        <v>162</v>
      </c>
      <c r="G2442" t="s">
        <v>451</v>
      </c>
      <c r="H2442" t="s">
        <v>61</v>
      </c>
      <c r="I2442">
        <v>2</v>
      </c>
      <c r="J2442">
        <v>3</v>
      </c>
      <c r="K2442" s="3">
        <v>0.66669999999999996</v>
      </c>
      <c r="L2442">
        <v>0.76</v>
      </c>
      <c r="M2442">
        <v>1.53</v>
      </c>
      <c r="N2442">
        <v>1</v>
      </c>
    </row>
    <row r="2443" spans="1:14">
      <c r="A2443" t="s">
        <v>207</v>
      </c>
      <c r="B2443" s="21" t="e">
        <f>VLOOKUP(A:A,'Bing search queries'!B:K,10,FALSE)</f>
        <v>#N/A</v>
      </c>
      <c r="C2443" s="21">
        <v>1.53</v>
      </c>
      <c r="D2443" s="22" t="e">
        <f>(C2443-B2443)/C2443</f>
        <v>#N/A</v>
      </c>
      <c r="E2443" t="s">
        <v>64</v>
      </c>
      <c r="F2443" t="s">
        <v>68</v>
      </c>
      <c r="G2443" t="s">
        <v>69</v>
      </c>
      <c r="H2443" t="s">
        <v>61</v>
      </c>
      <c r="I2443">
        <v>1</v>
      </c>
      <c r="J2443">
        <v>2</v>
      </c>
      <c r="K2443" s="3">
        <v>0.5</v>
      </c>
      <c r="L2443">
        <v>1.53</v>
      </c>
      <c r="M2443">
        <v>1.53</v>
      </c>
      <c r="N2443">
        <v>1</v>
      </c>
    </row>
    <row r="2444" spans="1:14">
      <c r="A2444" t="s">
        <v>924</v>
      </c>
      <c r="B2444" s="21" t="e">
        <f>VLOOKUP(A:A,'Bing search queries'!B:K,10,FALSE)</f>
        <v>#N/A</v>
      </c>
      <c r="C2444" s="21">
        <v>1.53</v>
      </c>
      <c r="D2444" s="22" t="e">
        <f>(C2444-B2444)/C2444</f>
        <v>#N/A</v>
      </c>
      <c r="E2444" t="s">
        <v>64</v>
      </c>
      <c r="F2444" t="s">
        <v>68</v>
      </c>
      <c r="G2444" t="s">
        <v>69</v>
      </c>
      <c r="H2444" t="s">
        <v>61</v>
      </c>
      <c r="I2444">
        <v>1</v>
      </c>
      <c r="J2444">
        <v>2</v>
      </c>
      <c r="K2444" s="3">
        <v>0.5</v>
      </c>
      <c r="L2444">
        <v>1.53</v>
      </c>
      <c r="M2444">
        <v>1.53</v>
      </c>
      <c r="N2444">
        <v>2</v>
      </c>
    </row>
    <row r="2445" spans="1:14">
      <c r="A2445" t="s">
        <v>1623</v>
      </c>
      <c r="B2445" s="21" t="e">
        <f>VLOOKUP(A:A,'Bing search queries'!B:K,10,FALSE)</f>
        <v>#N/A</v>
      </c>
      <c r="C2445" s="21">
        <v>1.53</v>
      </c>
      <c r="D2445" s="22" t="e">
        <f>(C2445-B2445)/C2445</f>
        <v>#N/A</v>
      </c>
      <c r="E2445" t="s">
        <v>64</v>
      </c>
      <c r="F2445" t="s">
        <v>68</v>
      </c>
      <c r="G2445" t="s">
        <v>69</v>
      </c>
      <c r="H2445" t="s">
        <v>61</v>
      </c>
      <c r="I2445">
        <v>1</v>
      </c>
      <c r="J2445">
        <v>1</v>
      </c>
      <c r="K2445" s="3">
        <v>1</v>
      </c>
      <c r="L2445">
        <v>1.53</v>
      </c>
      <c r="M2445">
        <v>1.53</v>
      </c>
      <c r="N2445">
        <v>1</v>
      </c>
    </row>
    <row r="2446" spans="1:14">
      <c r="A2446" t="s">
        <v>2370</v>
      </c>
      <c r="B2446" s="21" t="e">
        <f>VLOOKUP(A:A,'Bing search queries'!B:K,10,FALSE)</f>
        <v>#N/A</v>
      </c>
      <c r="C2446" s="21">
        <v>1.53</v>
      </c>
      <c r="D2446" s="22" t="e">
        <f>(C2446-B2446)/C2446</f>
        <v>#N/A</v>
      </c>
      <c r="E2446" t="s">
        <v>93</v>
      </c>
      <c r="F2446" t="s">
        <v>94</v>
      </c>
      <c r="G2446" t="s">
        <v>657</v>
      </c>
      <c r="H2446" t="s">
        <v>83</v>
      </c>
      <c r="I2446">
        <v>1</v>
      </c>
      <c r="J2446">
        <v>1</v>
      </c>
      <c r="K2446" s="3">
        <v>1</v>
      </c>
      <c r="L2446">
        <v>1.53</v>
      </c>
      <c r="M2446">
        <v>1.53</v>
      </c>
      <c r="N2446">
        <v>2</v>
      </c>
    </row>
    <row r="2447" spans="1:14">
      <c r="A2447" t="s">
        <v>1224</v>
      </c>
      <c r="B2447" s="21" t="e">
        <f>VLOOKUP(A:A,'Bing search queries'!B:K,10,FALSE)</f>
        <v>#N/A</v>
      </c>
      <c r="C2447" s="21">
        <v>1.52</v>
      </c>
      <c r="D2447" s="22" t="e">
        <f>(C2447-B2447)/C2447</f>
        <v>#N/A</v>
      </c>
      <c r="E2447" t="s">
        <v>64</v>
      </c>
      <c r="F2447" t="s">
        <v>76</v>
      </c>
      <c r="G2447" t="s">
        <v>284</v>
      </c>
      <c r="H2447" t="s">
        <v>61</v>
      </c>
      <c r="I2447">
        <v>1</v>
      </c>
      <c r="J2447">
        <v>60</v>
      </c>
      <c r="K2447" s="3">
        <v>1.67E-2</v>
      </c>
      <c r="L2447">
        <v>1.52</v>
      </c>
      <c r="M2447">
        <v>1.52</v>
      </c>
      <c r="N2447">
        <v>2</v>
      </c>
    </row>
    <row r="2448" spans="1:14">
      <c r="A2448" t="s">
        <v>1470</v>
      </c>
      <c r="B2448" s="21" t="e">
        <f>VLOOKUP(A:A,'Bing search queries'!B:K,10,FALSE)</f>
        <v>#N/A</v>
      </c>
      <c r="C2448" s="21">
        <v>1.52</v>
      </c>
      <c r="D2448" s="22" t="e">
        <f>(C2448-B2448)/C2448</f>
        <v>#N/A</v>
      </c>
      <c r="E2448" t="s">
        <v>104</v>
      </c>
      <c r="F2448" t="s">
        <v>429</v>
      </c>
      <c r="G2448" t="s">
        <v>638</v>
      </c>
      <c r="H2448" t="s">
        <v>61</v>
      </c>
      <c r="I2448">
        <v>1</v>
      </c>
      <c r="J2448">
        <v>1</v>
      </c>
      <c r="K2448" s="3">
        <v>1</v>
      </c>
      <c r="L2448">
        <v>1.52</v>
      </c>
      <c r="M2448">
        <v>1.52</v>
      </c>
      <c r="N2448">
        <v>5</v>
      </c>
    </row>
    <row r="2449" spans="1:14">
      <c r="A2449" t="s">
        <v>1192</v>
      </c>
      <c r="B2449" s="21" t="e">
        <f>VLOOKUP(A:A,'Bing search queries'!B:K,10,FALSE)</f>
        <v>#N/A</v>
      </c>
      <c r="C2449" s="21">
        <v>1.51</v>
      </c>
      <c r="D2449" s="22" t="e">
        <f>(C2449-B2449)/C2449</f>
        <v>#N/A</v>
      </c>
      <c r="E2449" t="s">
        <v>64</v>
      </c>
      <c r="F2449" t="s">
        <v>68</v>
      </c>
      <c r="G2449" t="s">
        <v>69</v>
      </c>
      <c r="H2449" t="s">
        <v>61</v>
      </c>
      <c r="I2449">
        <v>1</v>
      </c>
      <c r="J2449">
        <v>2</v>
      </c>
      <c r="K2449" s="3">
        <v>0.5</v>
      </c>
      <c r="L2449">
        <v>1.51</v>
      </c>
      <c r="M2449">
        <v>1.51</v>
      </c>
      <c r="N2449">
        <v>2.5</v>
      </c>
    </row>
    <row r="2450" spans="1:14">
      <c r="A2450" t="s">
        <v>180</v>
      </c>
      <c r="B2450" s="21" t="e">
        <f>VLOOKUP(A:A,'Bing search queries'!B:K,10,FALSE)</f>
        <v>#N/A</v>
      </c>
      <c r="C2450" s="21">
        <v>1.51</v>
      </c>
      <c r="D2450" s="22" t="e">
        <f>(C2450-B2450)/C2450</f>
        <v>#N/A</v>
      </c>
      <c r="E2450" t="s">
        <v>93</v>
      </c>
      <c r="F2450" t="s">
        <v>94</v>
      </c>
      <c r="G2450" t="s">
        <v>181</v>
      </c>
      <c r="H2450" t="s">
        <v>70</v>
      </c>
      <c r="I2450">
        <v>1</v>
      </c>
      <c r="J2450">
        <v>1</v>
      </c>
      <c r="K2450" s="3">
        <v>1</v>
      </c>
      <c r="L2450">
        <v>1.51</v>
      </c>
      <c r="M2450">
        <v>1.51</v>
      </c>
      <c r="N2450">
        <v>2</v>
      </c>
    </row>
    <row r="2451" spans="1:14">
      <c r="A2451" t="s">
        <v>1910</v>
      </c>
      <c r="B2451" s="21" t="e">
        <f>VLOOKUP(A:A,'Bing search queries'!B:K,10,FALSE)</f>
        <v>#N/A</v>
      </c>
      <c r="C2451" s="21">
        <v>1.51</v>
      </c>
      <c r="D2451" s="22" t="e">
        <f>(C2451-B2451)/C2451</f>
        <v>#N/A</v>
      </c>
      <c r="E2451" t="s">
        <v>64</v>
      </c>
      <c r="F2451" t="s">
        <v>68</v>
      </c>
      <c r="G2451" t="s">
        <v>69</v>
      </c>
      <c r="H2451" t="s">
        <v>61</v>
      </c>
      <c r="I2451">
        <v>1</v>
      </c>
      <c r="J2451">
        <v>1</v>
      </c>
      <c r="K2451" s="3">
        <v>1</v>
      </c>
      <c r="L2451">
        <v>1.51</v>
      </c>
      <c r="M2451">
        <v>1.51</v>
      </c>
      <c r="N2451">
        <v>2</v>
      </c>
    </row>
    <row r="2452" spans="1:14">
      <c r="A2452" t="s">
        <v>2622</v>
      </c>
      <c r="B2452" s="21" t="e">
        <f>VLOOKUP(A:A,'Bing search queries'!B:K,10,FALSE)</f>
        <v>#N/A</v>
      </c>
      <c r="C2452" s="21">
        <v>1.51</v>
      </c>
      <c r="D2452" s="22" t="e">
        <f>(C2452-B2452)/C2452</f>
        <v>#N/A</v>
      </c>
      <c r="E2452" t="s">
        <v>64</v>
      </c>
      <c r="F2452" t="s">
        <v>68</v>
      </c>
      <c r="G2452" t="s">
        <v>158</v>
      </c>
      <c r="H2452" t="s">
        <v>61</v>
      </c>
      <c r="I2452">
        <v>1</v>
      </c>
      <c r="J2452">
        <v>1</v>
      </c>
      <c r="K2452" s="3">
        <v>1</v>
      </c>
      <c r="L2452">
        <v>1.51</v>
      </c>
      <c r="M2452">
        <v>1.51</v>
      </c>
      <c r="N2452">
        <v>2</v>
      </c>
    </row>
    <row r="2453" spans="1:14">
      <c r="A2453" t="s">
        <v>648</v>
      </c>
      <c r="B2453" s="21" t="e">
        <f>VLOOKUP(A:A,'Bing search queries'!B:K,10,FALSE)</f>
        <v>#N/A</v>
      </c>
      <c r="C2453" s="21">
        <v>1.5</v>
      </c>
      <c r="D2453" s="22" t="e">
        <f>(C2453-B2453)/C2453</f>
        <v>#N/A</v>
      </c>
      <c r="E2453" t="s">
        <v>104</v>
      </c>
      <c r="F2453" t="s">
        <v>105</v>
      </c>
      <c r="G2453" t="s">
        <v>106</v>
      </c>
      <c r="H2453" t="s">
        <v>61</v>
      </c>
      <c r="I2453">
        <v>1</v>
      </c>
      <c r="J2453">
        <v>9</v>
      </c>
      <c r="K2453" s="3">
        <v>0.1111</v>
      </c>
      <c r="L2453">
        <v>1.5</v>
      </c>
      <c r="M2453">
        <v>1.5</v>
      </c>
      <c r="N2453">
        <v>1.7</v>
      </c>
    </row>
    <row r="2454" spans="1:14">
      <c r="A2454" t="s">
        <v>662</v>
      </c>
      <c r="B2454" s="21" t="e">
        <f>VLOOKUP(A:A,'Bing search queries'!B:K,10,FALSE)</f>
        <v>#N/A</v>
      </c>
      <c r="C2454" s="21">
        <v>1.5</v>
      </c>
      <c r="D2454" s="22" t="e">
        <f>(C2454-B2454)/C2454</f>
        <v>#N/A</v>
      </c>
      <c r="E2454" t="s">
        <v>104</v>
      </c>
      <c r="F2454" t="s">
        <v>105</v>
      </c>
      <c r="G2454" t="s">
        <v>106</v>
      </c>
      <c r="H2454" t="s">
        <v>70</v>
      </c>
      <c r="I2454">
        <v>1</v>
      </c>
      <c r="J2454">
        <v>2</v>
      </c>
      <c r="K2454" s="3">
        <v>0.5</v>
      </c>
      <c r="L2454">
        <v>1.5</v>
      </c>
      <c r="M2454">
        <v>1.5</v>
      </c>
      <c r="N2454">
        <v>3</v>
      </c>
    </row>
    <row r="2455" spans="1:14">
      <c r="A2455" t="s">
        <v>2350</v>
      </c>
      <c r="B2455" s="21" t="e">
        <f>VLOOKUP(A:A,'Bing search queries'!B:K,10,FALSE)</f>
        <v>#N/A</v>
      </c>
      <c r="C2455" s="21">
        <v>1.5</v>
      </c>
      <c r="D2455" s="22" t="e">
        <f>(C2455-B2455)/C2455</f>
        <v>#N/A</v>
      </c>
      <c r="E2455" t="s">
        <v>85</v>
      </c>
      <c r="F2455" t="s">
        <v>169</v>
      </c>
      <c r="G2455" t="s">
        <v>1188</v>
      </c>
      <c r="H2455" t="s">
        <v>83</v>
      </c>
      <c r="I2455">
        <v>1</v>
      </c>
      <c r="J2455">
        <v>2</v>
      </c>
      <c r="K2455" s="3">
        <v>0.5</v>
      </c>
      <c r="L2455">
        <v>1.5</v>
      </c>
      <c r="M2455">
        <v>1.5</v>
      </c>
      <c r="N2455">
        <v>2</v>
      </c>
    </row>
    <row r="2456" spans="1:14">
      <c r="A2456" t="s">
        <v>351</v>
      </c>
      <c r="B2456" s="21" t="e">
        <f>VLOOKUP(A:A,'Bing search queries'!B:K,10,FALSE)</f>
        <v>#N/A</v>
      </c>
      <c r="C2456" s="21">
        <v>1.5</v>
      </c>
      <c r="D2456" s="22" t="e">
        <f>(C2456-B2456)/C2456</f>
        <v>#N/A</v>
      </c>
      <c r="E2456" t="s">
        <v>104</v>
      </c>
      <c r="F2456" t="s">
        <v>105</v>
      </c>
      <c r="G2456" t="s">
        <v>106</v>
      </c>
      <c r="H2456" t="s">
        <v>61</v>
      </c>
      <c r="I2456">
        <v>1</v>
      </c>
      <c r="J2456">
        <v>1</v>
      </c>
      <c r="K2456" s="3">
        <v>1</v>
      </c>
      <c r="L2456">
        <v>1.5</v>
      </c>
      <c r="M2456">
        <v>1.5</v>
      </c>
      <c r="N2456">
        <v>5</v>
      </c>
    </row>
    <row r="2457" spans="1:14">
      <c r="A2457" t="s">
        <v>828</v>
      </c>
      <c r="B2457" s="21" t="e">
        <f>VLOOKUP(A:A,'Bing search queries'!B:K,10,FALSE)</f>
        <v>#N/A</v>
      </c>
      <c r="C2457" s="21">
        <v>1.5</v>
      </c>
      <c r="D2457" s="22" t="e">
        <f>(C2457-B2457)/C2457</f>
        <v>#N/A</v>
      </c>
      <c r="E2457" t="s">
        <v>93</v>
      </c>
      <c r="F2457" t="s">
        <v>94</v>
      </c>
      <c r="G2457" t="s">
        <v>95</v>
      </c>
      <c r="H2457" t="s">
        <v>83</v>
      </c>
      <c r="I2457">
        <v>1</v>
      </c>
      <c r="J2457">
        <v>1</v>
      </c>
      <c r="K2457" s="3">
        <v>1</v>
      </c>
      <c r="L2457">
        <v>1.5</v>
      </c>
      <c r="M2457">
        <v>1.5</v>
      </c>
      <c r="N2457">
        <v>1</v>
      </c>
    </row>
    <row r="2458" spans="1:14">
      <c r="A2458" t="s">
        <v>1055</v>
      </c>
      <c r="B2458" s="21" t="e">
        <f>VLOOKUP(A:A,'Bing search queries'!B:K,10,FALSE)</f>
        <v>#N/A</v>
      </c>
      <c r="C2458" s="21">
        <v>1.5</v>
      </c>
      <c r="D2458" s="22" t="e">
        <f>(C2458-B2458)/C2458</f>
        <v>#N/A</v>
      </c>
      <c r="E2458" t="s">
        <v>93</v>
      </c>
      <c r="F2458" t="s">
        <v>118</v>
      </c>
      <c r="G2458" t="s">
        <v>546</v>
      </c>
      <c r="H2458" t="s">
        <v>70</v>
      </c>
      <c r="I2458">
        <v>1</v>
      </c>
      <c r="J2458">
        <v>1</v>
      </c>
      <c r="K2458" s="3">
        <v>1</v>
      </c>
      <c r="L2458">
        <v>1.5</v>
      </c>
      <c r="M2458">
        <v>1.5</v>
      </c>
      <c r="N2458">
        <v>1</v>
      </c>
    </row>
    <row r="2459" spans="1:14">
      <c r="A2459" t="s">
        <v>1357</v>
      </c>
      <c r="B2459" s="21" t="e">
        <f>VLOOKUP(A:A,'Bing search queries'!B:K,10,FALSE)</f>
        <v>#N/A</v>
      </c>
      <c r="C2459" s="21">
        <v>1.5</v>
      </c>
      <c r="D2459" s="22" t="e">
        <f>(C2459-B2459)/C2459</f>
        <v>#N/A</v>
      </c>
      <c r="E2459" t="s">
        <v>93</v>
      </c>
      <c r="F2459" t="s">
        <v>94</v>
      </c>
      <c r="G2459" t="s">
        <v>808</v>
      </c>
      <c r="H2459" t="s">
        <v>61</v>
      </c>
      <c r="I2459">
        <v>1</v>
      </c>
      <c r="J2459">
        <v>1</v>
      </c>
      <c r="K2459" s="3">
        <v>1</v>
      </c>
      <c r="L2459">
        <v>1.5</v>
      </c>
      <c r="M2459">
        <v>1.5</v>
      </c>
      <c r="N2459">
        <v>2</v>
      </c>
    </row>
    <row r="2460" spans="1:14">
      <c r="A2460" t="s">
        <v>1497</v>
      </c>
      <c r="B2460" s="21" t="e">
        <f>VLOOKUP(A:A,'Bing search queries'!B:K,10,FALSE)</f>
        <v>#N/A</v>
      </c>
      <c r="C2460" s="21">
        <v>1.5</v>
      </c>
      <c r="D2460" s="22" t="e">
        <f>(C2460-B2460)/C2460</f>
        <v>#N/A</v>
      </c>
      <c r="E2460" t="s">
        <v>104</v>
      </c>
      <c r="F2460" t="s">
        <v>105</v>
      </c>
      <c r="G2460" t="s">
        <v>106</v>
      </c>
      <c r="H2460" t="s">
        <v>61</v>
      </c>
      <c r="I2460">
        <v>1</v>
      </c>
      <c r="J2460">
        <v>1</v>
      </c>
      <c r="K2460" s="3">
        <v>1</v>
      </c>
      <c r="L2460">
        <v>1.5</v>
      </c>
      <c r="M2460">
        <v>1.5</v>
      </c>
      <c r="N2460">
        <v>1</v>
      </c>
    </row>
    <row r="2461" spans="1:14">
      <c r="A2461" t="s">
        <v>1990</v>
      </c>
      <c r="B2461" s="21" t="e">
        <f>VLOOKUP(A:A,'Bing search queries'!B:K,10,FALSE)</f>
        <v>#N/A</v>
      </c>
      <c r="C2461" s="21">
        <v>1.5</v>
      </c>
      <c r="D2461" s="22" t="e">
        <f>(C2461-B2461)/C2461</f>
        <v>#N/A</v>
      </c>
      <c r="E2461" t="s">
        <v>104</v>
      </c>
      <c r="F2461" t="s">
        <v>105</v>
      </c>
      <c r="G2461" t="s">
        <v>106</v>
      </c>
      <c r="H2461" t="s">
        <v>61</v>
      </c>
      <c r="I2461">
        <v>1</v>
      </c>
      <c r="J2461">
        <v>1</v>
      </c>
      <c r="K2461" s="3">
        <v>1</v>
      </c>
      <c r="L2461">
        <v>1.5</v>
      </c>
      <c r="M2461">
        <v>1.5</v>
      </c>
      <c r="N2461">
        <v>7</v>
      </c>
    </row>
    <row r="2462" spans="1:14">
      <c r="A2462" t="s">
        <v>2487</v>
      </c>
      <c r="B2462" s="21" t="e">
        <f>VLOOKUP(A:A,'Bing search queries'!B:K,10,FALSE)</f>
        <v>#N/A</v>
      </c>
      <c r="C2462" s="21">
        <v>1.5</v>
      </c>
      <c r="D2462" s="22" t="e">
        <f>(C2462-B2462)/C2462</f>
        <v>#N/A</v>
      </c>
      <c r="E2462" t="s">
        <v>64</v>
      </c>
      <c r="F2462" t="s">
        <v>68</v>
      </c>
      <c r="G2462" t="s">
        <v>69</v>
      </c>
      <c r="H2462" t="s">
        <v>61</v>
      </c>
      <c r="I2462">
        <v>1</v>
      </c>
      <c r="J2462">
        <v>1</v>
      </c>
      <c r="K2462" s="3">
        <v>1</v>
      </c>
      <c r="L2462">
        <v>1.5</v>
      </c>
      <c r="M2462">
        <v>1.5</v>
      </c>
      <c r="N2462">
        <v>1</v>
      </c>
    </row>
    <row r="2463" spans="1:14">
      <c r="A2463" t="s">
        <v>2499</v>
      </c>
      <c r="B2463" s="21" t="e">
        <f>VLOOKUP(A:A,'Bing search queries'!B:K,10,FALSE)</f>
        <v>#N/A</v>
      </c>
      <c r="C2463" s="21">
        <v>1.5</v>
      </c>
      <c r="D2463" s="22" t="e">
        <f>(C2463-B2463)/C2463</f>
        <v>#N/A</v>
      </c>
      <c r="E2463" t="s">
        <v>104</v>
      </c>
      <c r="F2463" t="s">
        <v>105</v>
      </c>
      <c r="G2463" t="s">
        <v>106</v>
      </c>
      <c r="H2463" t="s">
        <v>61</v>
      </c>
      <c r="I2463">
        <v>1</v>
      </c>
      <c r="J2463">
        <v>1</v>
      </c>
      <c r="K2463" s="3">
        <v>1</v>
      </c>
      <c r="L2463">
        <v>1.5</v>
      </c>
      <c r="M2463">
        <v>1.5</v>
      </c>
      <c r="N2463">
        <v>1</v>
      </c>
    </row>
    <row r="2464" spans="1:14">
      <c r="A2464" t="s">
        <v>2695</v>
      </c>
      <c r="B2464" s="21" t="e">
        <f>VLOOKUP(A:A,'Bing search queries'!B:K,10,FALSE)</f>
        <v>#N/A</v>
      </c>
      <c r="C2464" s="21">
        <v>1.5</v>
      </c>
      <c r="D2464" s="22" t="e">
        <f>(C2464-B2464)/C2464</f>
        <v>#N/A</v>
      </c>
      <c r="E2464" t="s">
        <v>64</v>
      </c>
      <c r="F2464" t="s">
        <v>68</v>
      </c>
      <c r="G2464" t="s">
        <v>158</v>
      </c>
      <c r="H2464" t="s">
        <v>61</v>
      </c>
      <c r="I2464">
        <v>1</v>
      </c>
      <c r="J2464">
        <v>1</v>
      </c>
      <c r="K2464" s="3">
        <v>1</v>
      </c>
      <c r="L2464">
        <v>1.5</v>
      </c>
      <c r="M2464">
        <v>1.5</v>
      </c>
      <c r="N2464">
        <v>1</v>
      </c>
    </row>
    <row r="2465" spans="1:14">
      <c r="A2465" t="s">
        <v>2985</v>
      </c>
      <c r="B2465" s="21" t="e">
        <f>VLOOKUP(A:A,'Bing search queries'!B:K,10,FALSE)</f>
        <v>#N/A</v>
      </c>
      <c r="C2465" s="21">
        <v>1.5</v>
      </c>
      <c r="D2465" s="22" t="e">
        <f>(C2465-B2465)/C2465</f>
        <v>#N/A</v>
      </c>
      <c r="E2465" t="s">
        <v>64</v>
      </c>
      <c r="F2465" t="s">
        <v>68</v>
      </c>
      <c r="G2465" t="s">
        <v>69</v>
      </c>
      <c r="H2465" t="s">
        <v>61</v>
      </c>
      <c r="I2465">
        <v>1</v>
      </c>
      <c r="J2465">
        <v>1</v>
      </c>
      <c r="K2465" s="3">
        <v>1</v>
      </c>
      <c r="L2465">
        <v>1.5</v>
      </c>
      <c r="M2465">
        <v>1.5</v>
      </c>
      <c r="N2465">
        <v>1</v>
      </c>
    </row>
    <row r="2466" spans="1:14">
      <c r="A2466" t="s">
        <v>2563</v>
      </c>
      <c r="B2466" s="21" t="e">
        <f>VLOOKUP(A:A,'Bing search queries'!B:K,10,FALSE)</f>
        <v>#N/A</v>
      </c>
      <c r="C2466" s="21">
        <v>1.49</v>
      </c>
      <c r="D2466" s="22" t="e">
        <f>(C2466-B2466)/C2466</f>
        <v>#N/A</v>
      </c>
      <c r="E2466" t="s">
        <v>104</v>
      </c>
      <c r="F2466" t="s">
        <v>105</v>
      </c>
      <c r="G2466" t="s">
        <v>106</v>
      </c>
      <c r="H2466" t="s">
        <v>83</v>
      </c>
      <c r="I2466">
        <v>1</v>
      </c>
      <c r="J2466">
        <v>14</v>
      </c>
      <c r="K2466" s="3">
        <v>7.1400000000000005E-2</v>
      </c>
      <c r="L2466">
        <v>1.49</v>
      </c>
      <c r="M2466">
        <v>1.49</v>
      </c>
      <c r="N2466">
        <v>1.9</v>
      </c>
    </row>
    <row r="2467" spans="1:14">
      <c r="A2467" t="s">
        <v>1631</v>
      </c>
      <c r="B2467" s="21" t="e">
        <f>VLOOKUP(A:A,'Bing search queries'!B:K,10,FALSE)</f>
        <v>#N/A</v>
      </c>
      <c r="C2467" s="21">
        <v>1.49</v>
      </c>
      <c r="D2467" s="22" t="e">
        <f>(C2467-B2467)/C2467</f>
        <v>#N/A</v>
      </c>
      <c r="E2467" t="s">
        <v>104</v>
      </c>
      <c r="F2467" t="s">
        <v>105</v>
      </c>
      <c r="G2467" t="s">
        <v>106</v>
      </c>
      <c r="H2467" t="s">
        <v>70</v>
      </c>
      <c r="I2467">
        <v>1</v>
      </c>
      <c r="J2467">
        <v>1</v>
      </c>
      <c r="K2467" s="3">
        <v>1</v>
      </c>
      <c r="L2467">
        <v>1.49</v>
      </c>
      <c r="M2467">
        <v>1.49</v>
      </c>
      <c r="N2467">
        <v>8</v>
      </c>
    </row>
    <row r="2468" spans="1:14">
      <c r="A2468" t="s">
        <v>2349</v>
      </c>
      <c r="B2468" s="21" t="e">
        <f>VLOOKUP(A:A,'Bing search queries'!B:K,10,FALSE)</f>
        <v>#N/A</v>
      </c>
      <c r="C2468" s="21">
        <v>1.49</v>
      </c>
      <c r="D2468" s="22" t="e">
        <f>(C2468-B2468)/C2468</f>
        <v>#N/A</v>
      </c>
      <c r="E2468" t="s">
        <v>104</v>
      </c>
      <c r="F2468" t="s">
        <v>105</v>
      </c>
      <c r="G2468" t="s">
        <v>106</v>
      </c>
      <c r="H2468" t="s">
        <v>70</v>
      </c>
      <c r="I2468">
        <v>1</v>
      </c>
      <c r="J2468">
        <v>1</v>
      </c>
      <c r="K2468" s="3">
        <v>1</v>
      </c>
      <c r="L2468">
        <v>1.49</v>
      </c>
      <c r="M2468">
        <v>1.49</v>
      </c>
      <c r="N2468">
        <v>2</v>
      </c>
    </row>
    <row r="2469" spans="1:14">
      <c r="A2469" t="s">
        <v>2425</v>
      </c>
      <c r="B2469" s="21" t="e">
        <f>VLOOKUP(A:A,'Bing search queries'!B:K,10,FALSE)</f>
        <v>#N/A</v>
      </c>
      <c r="C2469" s="21">
        <v>1.49</v>
      </c>
      <c r="D2469" s="22" t="e">
        <f>(C2469-B2469)/C2469</f>
        <v>#N/A</v>
      </c>
      <c r="E2469" t="s">
        <v>93</v>
      </c>
      <c r="F2469" t="s">
        <v>118</v>
      </c>
      <c r="G2469" t="s">
        <v>546</v>
      </c>
      <c r="H2469" t="s">
        <v>61</v>
      </c>
      <c r="I2469">
        <v>1</v>
      </c>
      <c r="J2469">
        <v>1</v>
      </c>
      <c r="K2469" s="3">
        <v>1</v>
      </c>
      <c r="L2469">
        <v>1.49</v>
      </c>
      <c r="M2469">
        <v>1.49</v>
      </c>
      <c r="N2469">
        <v>11</v>
      </c>
    </row>
    <row r="2470" spans="1:14">
      <c r="A2470" t="s">
        <v>2746</v>
      </c>
      <c r="B2470" s="21" t="e">
        <f>VLOOKUP(A:A,'Bing search queries'!B:K,10,FALSE)</f>
        <v>#N/A</v>
      </c>
      <c r="C2470" s="21">
        <v>1.49</v>
      </c>
      <c r="D2470" s="22" t="e">
        <f>(C2470-B2470)/C2470</f>
        <v>#N/A</v>
      </c>
      <c r="E2470" t="s">
        <v>93</v>
      </c>
      <c r="F2470" t="s">
        <v>118</v>
      </c>
      <c r="G2470" t="s">
        <v>152</v>
      </c>
      <c r="H2470" t="s">
        <v>61</v>
      </c>
      <c r="I2470">
        <v>1</v>
      </c>
      <c r="J2470">
        <v>1</v>
      </c>
      <c r="K2470" s="3">
        <v>1</v>
      </c>
      <c r="L2470">
        <v>1.49</v>
      </c>
      <c r="M2470">
        <v>1.49</v>
      </c>
      <c r="N2470">
        <v>3</v>
      </c>
    </row>
    <row r="2471" spans="1:14">
      <c r="A2471" t="s">
        <v>1534</v>
      </c>
      <c r="B2471" s="21" t="e">
        <f>VLOOKUP(A:A,'Bing search queries'!B:K,10,FALSE)</f>
        <v>#N/A</v>
      </c>
      <c r="C2471" s="21">
        <v>1.48</v>
      </c>
      <c r="D2471" s="22" t="e">
        <f>(C2471-B2471)/C2471</f>
        <v>#N/A</v>
      </c>
      <c r="E2471" t="s">
        <v>64</v>
      </c>
      <c r="F2471" t="s">
        <v>80</v>
      </c>
      <c r="G2471" t="s">
        <v>160</v>
      </c>
      <c r="H2471" t="s">
        <v>61</v>
      </c>
      <c r="I2471">
        <v>4</v>
      </c>
      <c r="J2471">
        <v>14</v>
      </c>
      <c r="K2471" s="3">
        <v>0.28570000000000001</v>
      </c>
      <c r="L2471">
        <v>0.37</v>
      </c>
      <c r="M2471">
        <v>1.48</v>
      </c>
      <c r="N2471">
        <v>1</v>
      </c>
    </row>
    <row r="2472" spans="1:14">
      <c r="A2472" t="s">
        <v>1068</v>
      </c>
      <c r="B2472" s="21" t="e">
        <f>VLOOKUP(A:A,'Bing search queries'!B:K,10,FALSE)</f>
        <v>#N/A</v>
      </c>
      <c r="C2472" s="21">
        <v>1.48</v>
      </c>
      <c r="D2472" s="22" t="e">
        <f>(C2472-B2472)/C2472</f>
        <v>#N/A</v>
      </c>
      <c r="E2472" t="s">
        <v>93</v>
      </c>
      <c r="F2472" t="s">
        <v>118</v>
      </c>
      <c r="G2472" t="s">
        <v>204</v>
      </c>
      <c r="H2472" t="s">
        <v>61</v>
      </c>
      <c r="I2472">
        <v>1</v>
      </c>
      <c r="J2472">
        <v>7</v>
      </c>
      <c r="K2472" s="3">
        <v>0.1429</v>
      </c>
      <c r="L2472">
        <v>1.48</v>
      </c>
      <c r="M2472">
        <v>1.48</v>
      </c>
      <c r="N2472">
        <v>5</v>
      </c>
    </row>
    <row r="2473" spans="1:14">
      <c r="A2473" t="s">
        <v>1725</v>
      </c>
      <c r="B2473" s="21" t="e">
        <f>VLOOKUP(A:A,'Bing search queries'!B:K,10,FALSE)</f>
        <v>#N/A</v>
      </c>
      <c r="C2473" s="21">
        <v>1.48</v>
      </c>
      <c r="D2473" s="22" t="e">
        <f>(C2473-B2473)/C2473</f>
        <v>#N/A</v>
      </c>
      <c r="E2473" t="s">
        <v>104</v>
      </c>
      <c r="F2473" t="s">
        <v>131</v>
      </c>
      <c r="G2473" t="s">
        <v>338</v>
      </c>
      <c r="H2473" t="s">
        <v>61</v>
      </c>
      <c r="I2473">
        <v>2</v>
      </c>
      <c r="J2473">
        <v>3</v>
      </c>
      <c r="K2473" s="3">
        <v>0.66669999999999996</v>
      </c>
      <c r="L2473">
        <v>0.74</v>
      </c>
      <c r="M2473">
        <v>1.48</v>
      </c>
      <c r="N2473">
        <v>1</v>
      </c>
    </row>
    <row r="2474" spans="1:14">
      <c r="A2474" t="s">
        <v>434</v>
      </c>
      <c r="B2474" s="21" t="e">
        <f>VLOOKUP(A:A,'Bing search queries'!B:K,10,FALSE)</f>
        <v>#N/A</v>
      </c>
      <c r="C2474" s="21">
        <v>1.48</v>
      </c>
      <c r="D2474" s="22" t="e">
        <f>(C2474-B2474)/C2474</f>
        <v>#N/A</v>
      </c>
      <c r="E2474" t="s">
        <v>64</v>
      </c>
      <c r="F2474" t="s">
        <v>80</v>
      </c>
      <c r="G2474" t="s">
        <v>160</v>
      </c>
      <c r="H2474" t="s">
        <v>78</v>
      </c>
      <c r="I2474">
        <v>1</v>
      </c>
      <c r="J2474">
        <v>1</v>
      </c>
      <c r="K2474" s="3">
        <v>1</v>
      </c>
      <c r="L2474">
        <v>1.48</v>
      </c>
      <c r="M2474">
        <v>1.48</v>
      </c>
      <c r="N2474">
        <v>1</v>
      </c>
    </row>
    <row r="2475" spans="1:14">
      <c r="A2475" t="s">
        <v>1177</v>
      </c>
      <c r="B2475" s="21" t="e">
        <f>VLOOKUP(A:A,'Bing search queries'!B:K,10,FALSE)</f>
        <v>#N/A</v>
      </c>
      <c r="C2475" s="21">
        <v>1.48</v>
      </c>
      <c r="D2475" s="22" t="e">
        <f>(C2475-B2475)/C2475</f>
        <v>#N/A</v>
      </c>
      <c r="E2475" t="s">
        <v>104</v>
      </c>
      <c r="F2475" t="s">
        <v>105</v>
      </c>
      <c r="G2475" t="s">
        <v>106</v>
      </c>
      <c r="H2475" t="s">
        <v>61</v>
      </c>
      <c r="I2475">
        <v>1</v>
      </c>
      <c r="J2475">
        <v>1</v>
      </c>
      <c r="K2475" s="3">
        <v>1</v>
      </c>
      <c r="L2475">
        <v>1.48</v>
      </c>
      <c r="M2475">
        <v>1.48</v>
      </c>
      <c r="N2475">
        <v>3</v>
      </c>
    </row>
    <row r="2476" spans="1:14">
      <c r="A2476" t="s">
        <v>1191</v>
      </c>
      <c r="B2476" s="21" t="e">
        <f>VLOOKUP(A:A,'Bing search queries'!B:K,10,FALSE)</f>
        <v>#N/A</v>
      </c>
      <c r="C2476" s="21">
        <v>1.48</v>
      </c>
      <c r="D2476" s="22" t="e">
        <f>(C2476-B2476)/C2476</f>
        <v>#N/A</v>
      </c>
      <c r="E2476" t="s">
        <v>64</v>
      </c>
      <c r="F2476" t="s">
        <v>80</v>
      </c>
      <c r="G2476" t="s">
        <v>178</v>
      </c>
      <c r="H2476" t="s">
        <v>78</v>
      </c>
      <c r="I2476">
        <v>1</v>
      </c>
      <c r="J2476">
        <v>1</v>
      </c>
      <c r="K2476" s="3">
        <v>1</v>
      </c>
      <c r="L2476">
        <v>1.48</v>
      </c>
      <c r="M2476">
        <v>1.48</v>
      </c>
      <c r="N2476">
        <v>1</v>
      </c>
    </row>
    <row r="2477" spans="1:14">
      <c r="A2477" t="s">
        <v>1277</v>
      </c>
      <c r="B2477" s="21" t="e">
        <f>VLOOKUP(A:A,'Bing search queries'!B:K,10,FALSE)</f>
        <v>#N/A</v>
      </c>
      <c r="C2477" s="21">
        <v>1.48</v>
      </c>
      <c r="D2477" s="22" t="e">
        <f>(C2477-B2477)/C2477</f>
        <v>#N/A</v>
      </c>
      <c r="E2477" t="s">
        <v>85</v>
      </c>
      <c r="F2477" t="s">
        <v>121</v>
      </c>
      <c r="G2477" t="s">
        <v>122</v>
      </c>
      <c r="H2477" t="s">
        <v>61</v>
      </c>
      <c r="I2477">
        <v>1</v>
      </c>
      <c r="J2477">
        <v>1</v>
      </c>
      <c r="K2477" s="3">
        <v>1</v>
      </c>
      <c r="L2477">
        <v>1.48</v>
      </c>
      <c r="M2477">
        <v>1.48</v>
      </c>
      <c r="N2477">
        <v>1</v>
      </c>
    </row>
    <row r="2478" spans="1:14">
      <c r="A2478" t="s">
        <v>1340</v>
      </c>
      <c r="B2478" s="21" t="e">
        <f>VLOOKUP(A:A,'Bing search queries'!B:K,10,FALSE)</f>
        <v>#N/A</v>
      </c>
      <c r="C2478" s="21">
        <v>1.48</v>
      </c>
      <c r="D2478" s="22" t="e">
        <f>(C2478-B2478)/C2478</f>
        <v>#N/A</v>
      </c>
      <c r="E2478" t="s">
        <v>93</v>
      </c>
      <c r="F2478" t="s">
        <v>118</v>
      </c>
      <c r="G2478" t="s">
        <v>152</v>
      </c>
      <c r="H2478" t="s">
        <v>61</v>
      </c>
      <c r="I2478">
        <v>1</v>
      </c>
      <c r="J2478">
        <v>1</v>
      </c>
      <c r="K2478" s="3">
        <v>1</v>
      </c>
      <c r="L2478">
        <v>1.48</v>
      </c>
      <c r="M2478">
        <v>1.48</v>
      </c>
      <c r="N2478">
        <v>6</v>
      </c>
    </row>
    <row r="2479" spans="1:14">
      <c r="A2479" t="s">
        <v>1840</v>
      </c>
      <c r="B2479" s="21" t="e">
        <f>VLOOKUP(A:A,'Bing search queries'!B:K,10,FALSE)</f>
        <v>#N/A</v>
      </c>
      <c r="C2479" s="21">
        <v>1.48</v>
      </c>
      <c r="D2479" s="22" t="e">
        <f>(C2479-B2479)/C2479</f>
        <v>#N/A</v>
      </c>
      <c r="E2479" t="s">
        <v>100</v>
      </c>
      <c r="F2479" t="s">
        <v>194</v>
      </c>
      <c r="G2479" t="s">
        <v>195</v>
      </c>
      <c r="H2479" t="s">
        <v>83</v>
      </c>
      <c r="I2479">
        <v>1</v>
      </c>
      <c r="J2479">
        <v>1</v>
      </c>
      <c r="K2479" s="3">
        <v>1</v>
      </c>
      <c r="L2479">
        <v>1.48</v>
      </c>
      <c r="M2479">
        <v>1.48</v>
      </c>
      <c r="N2479">
        <v>3</v>
      </c>
    </row>
    <row r="2480" spans="1:14">
      <c r="A2480" t="s">
        <v>2967</v>
      </c>
      <c r="B2480" s="21" t="e">
        <f>VLOOKUP(A:A,'Bing search queries'!B:K,10,FALSE)</f>
        <v>#N/A</v>
      </c>
      <c r="C2480" s="21">
        <v>1.48</v>
      </c>
      <c r="D2480" s="22" t="e">
        <f>(C2480-B2480)/C2480</f>
        <v>#N/A</v>
      </c>
      <c r="E2480" t="s">
        <v>93</v>
      </c>
      <c r="F2480" t="s">
        <v>94</v>
      </c>
      <c r="G2480" t="s">
        <v>808</v>
      </c>
      <c r="H2480" t="s">
        <v>61</v>
      </c>
      <c r="I2480">
        <v>1</v>
      </c>
      <c r="J2480">
        <v>1</v>
      </c>
      <c r="K2480" s="3">
        <v>1</v>
      </c>
      <c r="L2480">
        <v>1.48</v>
      </c>
      <c r="M2480">
        <v>1.48</v>
      </c>
      <c r="N2480">
        <v>1</v>
      </c>
    </row>
    <row r="2481" spans="1:14">
      <c r="A2481" t="s">
        <v>1324</v>
      </c>
      <c r="B2481" s="21" t="e">
        <f>VLOOKUP(A:A,'Bing search queries'!B:K,10,FALSE)</f>
        <v>#N/A</v>
      </c>
      <c r="C2481" s="21">
        <v>1.47</v>
      </c>
      <c r="D2481" s="22" t="e">
        <f>(C2481-B2481)/C2481</f>
        <v>#N/A</v>
      </c>
      <c r="E2481" t="s">
        <v>64</v>
      </c>
      <c r="F2481" t="s">
        <v>80</v>
      </c>
      <c r="G2481" t="s">
        <v>238</v>
      </c>
      <c r="H2481" t="s">
        <v>61</v>
      </c>
      <c r="I2481">
        <v>1</v>
      </c>
      <c r="J2481">
        <v>6</v>
      </c>
      <c r="K2481" s="3">
        <v>0.16669999999999999</v>
      </c>
      <c r="L2481">
        <v>1.47</v>
      </c>
      <c r="M2481">
        <v>1.47</v>
      </c>
      <c r="N2481">
        <v>2.2000000000000002</v>
      </c>
    </row>
    <row r="2482" spans="1:14">
      <c r="A2482" t="s">
        <v>1746</v>
      </c>
      <c r="B2482" s="21" t="e">
        <f>VLOOKUP(A:A,'Bing search queries'!B:K,10,FALSE)</f>
        <v>#N/A</v>
      </c>
      <c r="C2482" s="21">
        <v>1.47</v>
      </c>
      <c r="D2482" s="22" t="e">
        <f>(C2482-B2482)/C2482</f>
        <v>#N/A</v>
      </c>
      <c r="E2482" t="s">
        <v>104</v>
      </c>
      <c r="F2482" t="s">
        <v>105</v>
      </c>
      <c r="G2482" t="s">
        <v>106</v>
      </c>
      <c r="H2482" t="s">
        <v>70</v>
      </c>
      <c r="I2482">
        <v>1</v>
      </c>
      <c r="J2482">
        <v>2</v>
      </c>
      <c r="K2482" s="3">
        <v>0.5</v>
      </c>
      <c r="L2482">
        <v>1.47</v>
      </c>
      <c r="M2482">
        <v>1.47</v>
      </c>
      <c r="N2482">
        <v>1.5</v>
      </c>
    </row>
    <row r="2483" spans="1:14">
      <c r="A2483" t="s">
        <v>463</v>
      </c>
      <c r="B2483" s="21" t="e">
        <f>VLOOKUP(A:A,'Bing search queries'!B:K,10,FALSE)</f>
        <v>#N/A</v>
      </c>
      <c r="C2483" s="21">
        <v>1.47</v>
      </c>
      <c r="D2483" s="22" t="e">
        <f>(C2483-B2483)/C2483</f>
        <v>#N/A</v>
      </c>
      <c r="E2483" t="s">
        <v>104</v>
      </c>
      <c r="F2483" t="s">
        <v>105</v>
      </c>
      <c r="G2483" t="s">
        <v>106</v>
      </c>
      <c r="H2483" t="s">
        <v>61</v>
      </c>
      <c r="I2483">
        <v>1</v>
      </c>
      <c r="J2483">
        <v>1</v>
      </c>
      <c r="K2483" s="3">
        <v>1</v>
      </c>
      <c r="L2483">
        <v>1.47</v>
      </c>
      <c r="M2483">
        <v>1.47</v>
      </c>
      <c r="N2483">
        <v>1</v>
      </c>
    </row>
    <row r="2484" spans="1:14">
      <c r="A2484" t="s">
        <v>509</v>
      </c>
      <c r="B2484" s="21" t="e">
        <f>VLOOKUP(A:A,'Bing search queries'!B:K,10,FALSE)</f>
        <v>#N/A</v>
      </c>
      <c r="C2484" s="21">
        <v>1.47</v>
      </c>
      <c r="D2484" s="22" t="e">
        <f>(C2484-B2484)/C2484</f>
        <v>#N/A</v>
      </c>
      <c r="E2484" t="s">
        <v>93</v>
      </c>
      <c r="F2484" t="s">
        <v>94</v>
      </c>
      <c r="G2484" t="s">
        <v>95</v>
      </c>
      <c r="H2484" t="s">
        <v>83</v>
      </c>
      <c r="I2484">
        <v>1</v>
      </c>
      <c r="J2484">
        <v>1</v>
      </c>
      <c r="K2484" s="3">
        <v>1</v>
      </c>
      <c r="L2484">
        <v>1.47</v>
      </c>
      <c r="M2484">
        <v>1.47</v>
      </c>
      <c r="N2484">
        <v>1</v>
      </c>
    </row>
    <row r="2485" spans="1:14">
      <c r="A2485" t="s">
        <v>1741</v>
      </c>
      <c r="B2485" s="21" t="e">
        <f>VLOOKUP(A:A,'Bing search queries'!B:K,10,FALSE)</f>
        <v>#N/A</v>
      </c>
      <c r="C2485" s="21">
        <v>1.47</v>
      </c>
      <c r="D2485" s="22" t="e">
        <f>(C2485-B2485)/C2485</f>
        <v>#N/A</v>
      </c>
      <c r="E2485" t="s">
        <v>64</v>
      </c>
      <c r="F2485" t="s">
        <v>68</v>
      </c>
      <c r="G2485" t="s">
        <v>69</v>
      </c>
      <c r="H2485" t="s">
        <v>61</v>
      </c>
      <c r="I2485">
        <v>1</v>
      </c>
      <c r="J2485">
        <v>1</v>
      </c>
      <c r="K2485" s="3">
        <v>1</v>
      </c>
      <c r="L2485">
        <v>1.47</v>
      </c>
      <c r="M2485">
        <v>1.47</v>
      </c>
      <c r="N2485">
        <v>2</v>
      </c>
    </row>
    <row r="2486" spans="1:14">
      <c r="A2486" t="s">
        <v>2163</v>
      </c>
      <c r="B2486" s="21" t="e">
        <f>VLOOKUP(A:A,'Bing search queries'!B:K,10,FALSE)</f>
        <v>#N/A</v>
      </c>
      <c r="C2486" s="21">
        <v>1.47</v>
      </c>
      <c r="D2486" s="22" t="e">
        <f>(C2486-B2486)/C2486</f>
        <v>#N/A</v>
      </c>
      <c r="E2486" t="s">
        <v>104</v>
      </c>
      <c r="F2486" t="s">
        <v>105</v>
      </c>
      <c r="G2486" t="s">
        <v>106</v>
      </c>
      <c r="H2486" t="s">
        <v>70</v>
      </c>
      <c r="I2486">
        <v>1</v>
      </c>
      <c r="J2486">
        <v>1</v>
      </c>
      <c r="K2486" s="3">
        <v>1</v>
      </c>
      <c r="L2486">
        <v>1.47</v>
      </c>
      <c r="M2486">
        <v>1.47</v>
      </c>
      <c r="N2486">
        <v>2</v>
      </c>
    </row>
    <row r="2487" spans="1:14">
      <c r="A2487" t="s">
        <v>2264</v>
      </c>
      <c r="B2487" s="21" t="e">
        <f>VLOOKUP(A:A,'Bing search queries'!B:K,10,FALSE)</f>
        <v>#N/A</v>
      </c>
      <c r="C2487" s="21">
        <v>1.47</v>
      </c>
      <c r="D2487" s="22" t="e">
        <f>(C2487-B2487)/C2487</f>
        <v>#N/A</v>
      </c>
      <c r="E2487" t="s">
        <v>64</v>
      </c>
      <c r="F2487" t="s">
        <v>68</v>
      </c>
      <c r="G2487" t="s">
        <v>69</v>
      </c>
      <c r="H2487" t="s">
        <v>61</v>
      </c>
      <c r="I2487">
        <v>1</v>
      </c>
      <c r="J2487">
        <v>1</v>
      </c>
      <c r="K2487" s="3">
        <v>1</v>
      </c>
      <c r="L2487">
        <v>1.47</v>
      </c>
      <c r="M2487">
        <v>1.47</v>
      </c>
      <c r="N2487">
        <v>1</v>
      </c>
    </row>
    <row r="2488" spans="1:14">
      <c r="A2488" t="s">
        <v>2691</v>
      </c>
      <c r="B2488" s="21" t="e">
        <f>VLOOKUP(A:A,'Bing search queries'!B:K,10,FALSE)</f>
        <v>#N/A</v>
      </c>
      <c r="C2488" s="21">
        <v>1.47</v>
      </c>
      <c r="D2488" s="22" t="e">
        <f>(C2488-B2488)/C2488</f>
        <v>#N/A</v>
      </c>
      <c r="E2488" t="s">
        <v>104</v>
      </c>
      <c r="F2488" t="s">
        <v>105</v>
      </c>
      <c r="G2488" t="s">
        <v>106</v>
      </c>
      <c r="H2488" t="s">
        <v>61</v>
      </c>
      <c r="I2488">
        <v>1</v>
      </c>
      <c r="J2488">
        <v>1</v>
      </c>
      <c r="K2488" s="3">
        <v>1</v>
      </c>
      <c r="L2488">
        <v>1.47</v>
      </c>
      <c r="M2488">
        <v>1.47</v>
      </c>
      <c r="N2488">
        <v>4</v>
      </c>
    </row>
    <row r="2489" spans="1:14">
      <c r="A2489" t="s">
        <v>1114</v>
      </c>
      <c r="B2489" s="21" t="e">
        <f>VLOOKUP(A:A,'Bing search queries'!B:K,10,FALSE)</f>
        <v>#N/A</v>
      </c>
      <c r="C2489" s="21">
        <v>1.46</v>
      </c>
      <c r="D2489" s="22" t="e">
        <f>(C2489-B2489)/C2489</f>
        <v>#N/A</v>
      </c>
      <c r="E2489" t="s">
        <v>104</v>
      </c>
      <c r="F2489" t="s">
        <v>105</v>
      </c>
      <c r="G2489" t="s">
        <v>106</v>
      </c>
      <c r="H2489" t="s">
        <v>61</v>
      </c>
      <c r="I2489">
        <v>1</v>
      </c>
      <c r="J2489">
        <v>6</v>
      </c>
      <c r="K2489" s="3">
        <v>0.16669999999999999</v>
      </c>
      <c r="L2489">
        <v>1.46</v>
      </c>
      <c r="M2489">
        <v>1.46</v>
      </c>
      <c r="N2489">
        <v>1.5</v>
      </c>
    </row>
    <row r="2490" spans="1:14">
      <c r="A2490" t="s">
        <v>2601</v>
      </c>
      <c r="B2490" s="21">
        <f>VLOOKUP(A:A,'Bing search queries'!B:K,10,FALSE)</f>
        <v>4</v>
      </c>
      <c r="C2490" s="21">
        <v>1.46</v>
      </c>
      <c r="D2490" s="22">
        <f>(C2490-B2490)/C2490</f>
        <v>-1.7397260273972603</v>
      </c>
      <c r="E2490" t="s">
        <v>85</v>
      </c>
      <c r="F2490" t="s">
        <v>2602</v>
      </c>
      <c r="G2490" t="s">
        <v>2603</v>
      </c>
      <c r="H2490" t="s">
        <v>112</v>
      </c>
      <c r="I2490">
        <v>1</v>
      </c>
      <c r="J2490">
        <v>4</v>
      </c>
      <c r="K2490" s="3">
        <v>0.25</v>
      </c>
      <c r="L2490">
        <v>1.46</v>
      </c>
      <c r="M2490">
        <v>1.46</v>
      </c>
      <c r="N2490">
        <v>1</v>
      </c>
    </row>
    <row r="2491" spans="1:14">
      <c r="A2491" t="s">
        <v>2539</v>
      </c>
      <c r="B2491" s="21" t="e">
        <f>VLOOKUP(A:A,'Bing search queries'!B:K,10,FALSE)</f>
        <v>#N/A</v>
      </c>
      <c r="C2491" s="21">
        <v>1.46</v>
      </c>
      <c r="D2491" s="22" t="e">
        <f>(C2491-B2491)/C2491</f>
        <v>#N/A</v>
      </c>
      <c r="E2491" t="s">
        <v>64</v>
      </c>
      <c r="F2491" t="s">
        <v>97</v>
      </c>
      <c r="G2491" t="s">
        <v>416</v>
      </c>
      <c r="H2491" t="s">
        <v>70</v>
      </c>
      <c r="I2491">
        <v>1</v>
      </c>
      <c r="J2491">
        <v>3</v>
      </c>
      <c r="K2491" s="3">
        <v>0.33329999999999999</v>
      </c>
      <c r="L2491">
        <v>1.46</v>
      </c>
      <c r="M2491">
        <v>1.46</v>
      </c>
      <c r="N2491">
        <v>1</v>
      </c>
    </row>
    <row r="2492" spans="1:14">
      <c r="A2492" t="s">
        <v>303</v>
      </c>
      <c r="B2492" s="21" t="e">
        <f>VLOOKUP(A:A,'Bing search queries'!B:K,10,FALSE)</f>
        <v>#N/A</v>
      </c>
      <c r="C2492" s="21">
        <v>1.46</v>
      </c>
      <c r="D2492" s="22" t="e">
        <f>(C2492-B2492)/C2492</f>
        <v>#N/A</v>
      </c>
      <c r="E2492" t="s">
        <v>104</v>
      </c>
      <c r="F2492" t="s">
        <v>105</v>
      </c>
      <c r="G2492" t="s">
        <v>106</v>
      </c>
      <c r="H2492" t="s">
        <v>83</v>
      </c>
      <c r="I2492">
        <v>1</v>
      </c>
      <c r="J2492">
        <v>1</v>
      </c>
      <c r="K2492" s="3">
        <v>1</v>
      </c>
      <c r="L2492">
        <v>1.46</v>
      </c>
      <c r="M2492">
        <v>1.46</v>
      </c>
      <c r="N2492">
        <v>3</v>
      </c>
    </row>
    <row r="2493" spans="1:14">
      <c r="A2493" t="s">
        <v>643</v>
      </c>
      <c r="B2493" s="21" t="e">
        <f>VLOOKUP(A:A,'Bing search queries'!B:K,10,FALSE)</f>
        <v>#N/A</v>
      </c>
      <c r="C2493" s="21">
        <v>1.46</v>
      </c>
      <c r="D2493" s="22" t="e">
        <f>(C2493-B2493)/C2493</f>
        <v>#N/A</v>
      </c>
      <c r="E2493" t="s">
        <v>104</v>
      </c>
      <c r="F2493" t="s">
        <v>105</v>
      </c>
      <c r="G2493" t="s">
        <v>106</v>
      </c>
      <c r="H2493" t="s">
        <v>83</v>
      </c>
      <c r="I2493">
        <v>1</v>
      </c>
      <c r="J2493">
        <v>1</v>
      </c>
      <c r="K2493" s="3">
        <v>1</v>
      </c>
      <c r="L2493">
        <v>1.46</v>
      </c>
      <c r="M2493">
        <v>1.46</v>
      </c>
      <c r="N2493">
        <v>2</v>
      </c>
    </row>
    <row r="2494" spans="1:14">
      <c r="A2494" t="s">
        <v>988</v>
      </c>
      <c r="B2494" s="21" t="e">
        <f>VLOOKUP(A:A,'Bing search queries'!B:K,10,FALSE)</f>
        <v>#N/A</v>
      </c>
      <c r="C2494" s="21">
        <v>1.46</v>
      </c>
      <c r="D2494" s="22" t="e">
        <f>(C2494-B2494)/C2494</f>
        <v>#N/A</v>
      </c>
      <c r="E2494" t="s">
        <v>64</v>
      </c>
      <c r="F2494" t="s">
        <v>68</v>
      </c>
      <c r="G2494" t="s">
        <v>158</v>
      </c>
      <c r="H2494" t="s">
        <v>61</v>
      </c>
      <c r="I2494">
        <v>1</v>
      </c>
      <c r="J2494">
        <v>1</v>
      </c>
      <c r="K2494" s="3">
        <v>1</v>
      </c>
      <c r="L2494">
        <v>1.46</v>
      </c>
      <c r="M2494">
        <v>1.46</v>
      </c>
      <c r="N2494">
        <v>2</v>
      </c>
    </row>
    <row r="2495" spans="1:14">
      <c r="A2495" t="s">
        <v>2878</v>
      </c>
      <c r="B2495" s="21" t="e">
        <f>VLOOKUP(A:A,'Bing search queries'!B:K,10,FALSE)</f>
        <v>#N/A</v>
      </c>
      <c r="C2495" s="21">
        <v>1.46</v>
      </c>
      <c r="D2495" s="22" t="e">
        <f>(C2495-B2495)/C2495</f>
        <v>#N/A</v>
      </c>
      <c r="E2495" t="s">
        <v>72</v>
      </c>
      <c r="F2495" t="s">
        <v>80</v>
      </c>
      <c r="G2495" t="s">
        <v>160</v>
      </c>
      <c r="H2495" t="s">
        <v>61</v>
      </c>
      <c r="I2495">
        <v>1</v>
      </c>
      <c r="J2495">
        <v>1</v>
      </c>
      <c r="K2495" s="3">
        <v>1</v>
      </c>
      <c r="L2495">
        <v>1.46</v>
      </c>
      <c r="M2495">
        <v>1.46</v>
      </c>
      <c r="N2495">
        <v>1</v>
      </c>
    </row>
    <row r="2496" spans="1:14">
      <c r="A2496" t="s">
        <v>1469</v>
      </c>
      <c r="B2496" s="21" t="e">
        <f>VLOOKUP(A:A,'Bing search queries'!B:K,10,FALSE)</f>
        <v>#N/A</v>
      </c>
      <c r="C2496" s="21">
        <v>1.45</v>
      </c>
      <c r="D2496" s="22" t="e">
        <f>(C2496-B2496)/C2496</f>
        <v>#N/A</v>
      </c>
      <c r="E2496" t="s">
        <v>93</v>
      </c>
      <c r="F2496" t="s">
        <v>94</v>
      </c>
      <c r="G2496" t="s">
        <v>95</v>
      </c>
      <c r="H2496" t="s">
        <v>70</v>
      </c>
      <c r="I2496">
        <v>1</v>
      </c>
      <c r="J2496">
        <v>4</v>
      </c>
      <c r="K2496" s="3">
        <v>0.25</v>
      </c>
      <c r="L2496">
        <v>1.45</v>
      </c>
      <c r="M2496">
        <v>1.45</v>
      </c>
      <c r="N2496">
        <v>2.2999999999999998</v>
      </c>
    </row>
    <row r="2497" spans="1:14">
      <c r="A2497" t="s">
        <v>845</v>
      </c>
      <c r="B2497" s="21" t="e">
        <f>VLOOKUP(A:A,'Bing search queries'!B:K,10,FALSE)</f>
        <v>#N/A</v>
      </c>
      <c r="C2497" s="21">
        <v>1.45</v>
      </c>
      <c r="D2497" s="22" t="e">
        <f>(C2497-B2497)/C2497</f>
        <v>#N/A</v>
      </c>
      <c r="E2497" t="s">
        <v>64</v>
      </c>
      <c r="F2497" t="s">
        <v>80</v>
      </c>
      <c r="G2497" t="s">
        <v>238</v>
      </c>
      <c r="H2497" t="s">
        <v>61</v>
      </c>
      <c r="I2497">
        <v>1</v>
      </c>
      <c r="J2497">
        <v>2</v>
      </c>
      <c r="K2497" s="3">
        <v>0.5</v>
      </c>
      <c r="L2497">
        <v>1.45</v>
      </c>
      <c r="M2497">
        <v>1.45</v>
      </c>
      <c r="N2497">
        <v>1</v>
      </c>
    </row>
    <row r="2498" spans="1:14">
      <c r="A2498" t="s">
        <v>930</v>
      </c>
      <c r="B2498" s="21" t="e">
        <f>VLOOKUP(A:A,'Bing search queries'!B:K,10,FALSE)</f>
        <v>#N/A</v>
      </c>
      <c r="C2498" s="21">
        <v>1.45</v>
      </c>
      <c r="D2498" s="22" t="e">
        <f>(C2498-B2498)/C2498</f>
        <v>#N/A</v>
      </c>
      <c r="E2498" t="s">
        <v>85</v>
      </c>
      <c r="F2498" t="s">
        <v>148</v>
      </c>
      <c r="G2498" t="s">
        <v>149</v>
      </c>
      <c r="H2498" t="s">
        <v>70</v>
      </c>
      <c r="I2498">
        <v>1</v>
      </c>
      <c r="J2498">
        <v>2</v>
      </c>
      <c r="K2498" s="3">
        <v>0.5</v>
      </c>
      <c r="L2498">
        <v>1.45</v>
      </c>
      <c r="M2498">
        <v>1.45</v>
      </c>
      <c r="N2498">
        <v>2</v>
      </c>
    </row>
    <row r="2499" spans="1:14">
      <c r="A2499" t="s">
        <v>865</v>
      </c>
      <c r="B2499" s="21" t="e">
        <f>VLOOKUP(A:A,'Bing search queries'!B:K,10,FALSE)</f>
        <v>#N/A</v>
      </c>
      <c r="C2499" s="21">
        <v>1.45</v>
      </c>
      <c r="D2499" s="22" t="e">
        <f>(C2499-B2499)/C2499</f>
        <v>#N/A</v>
      </c>
      <c r="E2499" t="s">
        <v>72</v>
      </c>
      <c r="F2499" t="s">
        <v>73</v>
      </c>
      <c r="G2499" t="s">
        <v>332</v>
      </c>
      <c r="H2499" t="s">
        <v>61</v>
      </c>
      <c r="I2499">
        <v>1</v>
      </c>
      <c r="J2499">
        <v>1</v>
      </c>
      <c r="K2499" s="3">
        <v>1</v>
      </c>
      <c r="L2499">
        <v>1.45</v>
      </c>
      <c r="M2499">
        <v>1.45</v>
      </c>
      <c r="N2499">
        <v>5</v>
      </c>
    </row>
    <row r="2500" spans="1:14">
      <c r="A2500" t="s">
        <v>1505</v>
      </c>
      <c r="B2500" s="21" t="e">
        <f>VLOOKUP(A:A,'Bing search queries'!B:K,10,FALSE)</f>
        <v>#N/A</v>
      </c>
      <c r="C2500" s="21">
        <v>1.45</v>
      </c>
      <c r="D2500" s="22" t="e">
        <f>(C2500-B2500)/C2500</f>
        <v>#N/A</v>
      </c>
      <c r="E2500" t="s">
        <v>64</v>
      </c>
      <c r="F2500" t="s">
        <v>68</v>
      </c>
      <c r="G2500" t="s">
        <v>69</v>
      </c>
      <c r="H2500" t="s">
        <v>61</v>
      </c>
      <c r="I2500">
        <v>1</v>
      </c>
      <c r="J2500">
        <v>1</v>
      </c>
      <c r="K2500" s="3">
        <v>1</v>
      </c>
      <c r="L2500">
        <v>1.45</v>
      </c>
      <c r="M2500">
        <v>1.45</v>
      </c>
      <c r="N2500">
        <v>2</v>
      </c>
    </row>
    <row r="2501" spans="1:14">
      <c r="A2501" t="s">
        <v>1566</v>
      </c>
      <c r="B2501" s="21" t="e">
        <f>VLOOKUP(A:A,'Bing search queries'!B:K,10,FALSE)</f>
        <v>#N/A</v>
      </c>
      <c r="C2501" s="21">
        <v>1.45</v>
      </c>
      <c r="D2501" s="22" t="e">
        <f>(C2501-B2501)/C2501</f>
        <v>#N/A</v>
      </c>
      <c r="E2501" t="s">
        <v>85</v>
      </c>
      <c r="F2501" t="s">
        <v>148</v>
      </c>
      <c r="G2501" t="s">
        <v>149</v>
      </c>
      <c r="H2501" t="s">
        <v>83</v>
      </c>
      <c r="I2501">
        <v>1</v>
      </c>
      <c r="J2501">
        <v>1</v>
      </c>
      <c r="K2501" s="3">
        <v>1</v>
      </c>
      <c r="L2501">
        <v>1.45</v>
      </c>
      <c r="M2501">
        <v>1.45</v>
      </c>
      <c r="N2501">
        <v>1</v>
      </c>
    </row>
    <row r="2502" spans="1:14">
      <c r="A2502" t="s">
        <v>2808</v>
      </c>
      <c r="B2502" s="21" t="e">
        <f>VLOOKUP(A:A,'Bing search queries'!B:K,10,FALSE)</f>
        <v>#N/A</v>
      </c>
      <c r="C2502" s="21">
        <v>1.45</v>
      </c>
      <c r="D2502" s="22" t="e">
        <f>(C2502-B2502)/C2502</f>
        <v>#N/A</v>
      </c>
      <c r="E2502" t="s">
        <v>64</v>
      </c>
      <c r="F2502" t="s">
        <v>134</v>
      </c>
      <c r="G2502" t="s">
        <v>146</v>
      </c>
      <c r="H2502" t="s">
        <v>78</v>
      </c>
      <c r="I2502">
        <v>1</v>
      </c>
      <c r="J2502">
        <v>1</v>
      </c>
      <c r="K2502" s="3">
        <v>1</v>
      </c>
      <c r="L2502">
        <v>1.45</v>
      </c>
      <c r="M2502">
        <v>1.45</v>
      </c>
      <c r="N2502">
        <v>1</v>
      </c>
    </row>
    <row r="2503" spans="1:14">
      <c r="A2503" t="s">
        <v>1969</v>
      </c>
      <c r="B2503" s="21" t="e">
        <f>VLOOKUP(A:A,'Bing search queries'!B:K,10,FALSE)</f>
        <v>#N/A</v>
      </c>
      <c r="C2503" s="21">
        <v>1.44</v>
      </c>
      <c r="D2503" s="22" t="e">
        <f>(C2503-B2503)/C2503</f>
        <v>#N/A</v>
      </c>
      <c r="E2503" t="s">
        <v>104</v>
      </c>
      <c r="F2503" t="s">
        <v>105</v>
      </c>
      <c r="G2503" t="s">
        <v>106</v>
      </c>
      <c r="H2503" t="s">
        <v>83</v>
      </c>
      <c r="I2503">
        <v>1</v>
      </c>
      <c r="J2503">
        <v>2</v>
      </c>
      <c r="K2503" s="3">
        <v>0.5</v>
      </c>
      <c r="L2503">
        <v>1.44</v>
      </c>
      <c r="M2503">
        <v>1.44</v>
      </c>
      <c r="N2503">
        <v>4</v>
      </c>
    </row>
    <row r="2504" spans="1:14">
      <c r="A2504" t="s">
        <v>1710</v>
      </c>
      <c r="B2504" s="21" t="e">
        <f>VLOOKUP(A:A,'Bing search queries'!B:K,10,FALSE)</f>
        <v>#N/A</v>
      </c>
      <c r="C2504" s="21">
        <v>1.44</v>
      </c>
      <c r="D2504" s="22" t="e">
        <f>(C2504-B2504)/C2504</f>
        <v>#N/A</v>
      </c>
      <c r="E2504" t="s">
        <v>104</v>
      </c>
      <c r="F2504" t="s">
        <v>105</v>
      </c>
      <c r="G2504" t="s">
        <v>106</v>
      </c>
      <c r="H2504" t="s">
        <v>83</v>
      </c>
      <c r="I2504">
        <v>1</v>
      </c>
      <c r="J2504">
        <v>1</v>
      </c>
      <c r="K2504" s="3">
        <v>1</v>
      </c>
      <c r="L2504">
        <v>1.44</v>
      </c>
      <c r="M2504">
        <v>1.44</v>
      </c>
      <c r="N2504">
        <v>1</v>
      </c>
    </row>
    <row r="2505" spans="1:14">
      <c r="A2505" t="s">
        <v>1417</v>
      </c>
      <c r="B2505" s="21" t="e">
        <f>VLOOKUP(A:A,'Bing search queries'!B:K,10,FALSE)</f>
        <v>#N/A</v>
      </c>
      <c r="C2505" s="21">
        <v>1.43</v>
      </c>
      <c r="D2505" s="22" t="e">
        <f>(C2505-B2505)/C2505</f>
        <v>#N/A</v>
      </c>
      <c r="E2505" t="s">
        <v>337</v>
      </c>
      <c r="F2505" t="s">
        <v>105</v>
      </c>
      <c r="G2505" t="s">
        <v>106</v>
      </c>
      <c r="H2505" t="s">
        <v>61</v>
      </c>
      <c r="I2505">
        <v>1</v>
      </c>
      <c r="J2505">
        <v>2</v>
      </c>
      <c r="K2505" s="3">
        <v>0.5</v>
      </c>
      <c r="L2505">
        <v>1.43</v>
      </c>
      <c r="M2505">
        <v>1.43</v>
      </c>
      <c r="N2505">
        <v>3</v>
      </c>
    </row>
    <row r="2506" spans="1:14">
      <c r="A2506" t="s">
        <v>103</v>
      </c>
      <c r="B2506" s="21" t="e">
        <f>VLOOKUP(A:A,'Bing search queries'!B:K,10,FALSE)</f>
        <v>#N/A</v>
      </c>
      <c r="C2506" s="21">
        <v>1.43</v>
      </c>
      <c r="D2506" s="22" t="e">
        <f>(C2506-B2506)/C2506</f>
        <v>#N/A</v>
      </c>
      <c r="E2506" t="s">
        <v>104</v>
      </c>
      <c r="F2506" t="s">
        <v>105</v>
      </c>
      <c r="G2506" t="s">
        <v>106</v>
      </c>
      <c r="H2506" t="s">
        <v>61</v>
      </c>
      <c r="I2506">
        <v>1</v>
      </c>
      <c r="J2506">
        <v>1</v>
      </c>
      <c r="K2506" s="3">
        <v>1</v>
      </c>
      <c r="L2506">
        <v>1.43</v>
      </c>
      <c r="M2506">
        <v>1.43</v>
      </c>
      <c r="N2506">
        <v>2</v>
      </c>
    </row>
    <row r="2507" spans="1:14">
      <c r="A2507" t="s">
        <v>1164</v>
      </c>
      <c r="B2507" s="21" t="e">
        <f>VLOOKUP(A:A,'Bing search queries'!B:K,10,FALSE)</f>
        <v>#N/A</v>
      </c>
      <c r="C2507" s="21">
        <v>1.42</v>
      </c>
      <c r="D2507" s="22" t="e">
        <f>(C2507-B2507)/C2507</f>
        <v>#N/A</v>
      </c>
      <c r="E2507" t="s">
        <v>64</v>
      </c>
      <c r="F2507" t="s">
        <v>65</v>
      </c>
      <c r="G2507" t="s">
        <v>151</v>
      </c>
      <c r="H2507" t="s">
        <v>61</v>
      </c>
      <c r="I2507">
        <v>1</v>
      </c>
      <c r="J2507">
        <v>2</v>
      </c>
      <c r="K2507" s="3">
        <v>0.5</v>
      </c>
      <c r="L2507">
        <v>1.42</v>
      </c>
      <c r="M2507">
        <v>1.42</v>
      </c>
      <c r="N2507">
        <v>2</v>
      </c>
    </row>
    <row r="2508" spans="1:14">
      <c r="A2508" t="s">
        <v>2260</v>
      </c>
      <c r="B2508" s="21" t="e">
        <f>VLOOKUP(A:A,'Bing search queries'!B:K,10,FALSE)</f>
        <v>#N/A</v>
      </c>
      <c r="C2508" s="21">
        <v>1.42</v>
      </c>
      <c r="D2508" s="22" t="e">
        <f>(C2508-B2508)/C2508</f>
        <v>#N/A</v>
      </c>
      <c r="E2508" t="s">
        <v>64</v>
      </c>
      <c r="F2508" t="s">
        <v>68</v>
      </c>
      <c r="G2508" t="s">
        <v>69</v>
      </c>
      <c r="H2508" t="s">
        <v>61</v>
      </c>
      <c r="I2508">
        <v>1</v>
      </c>
      <c r="J2508">
        <v>2</v>
      </c>
      <c r="K2508" s="3">
        <v>0.5</v>
      </c>
      <c r="L2508">
        <v>1.42</v>
      </c>
      <c r="M2508">
        <v>1.42</v>
      </c>
      <c r="N2508">
        <v>2</v>
      </c>
    </row>
    <row r="2509" spans="1:14">
      <c r="A2509" t="s">
        <v>277</v>
      </c>
      <c r="B2509" s="21" t="e">
        <f>VLOOKUP(A:A,'Bing search queries'!B:K,10,FALSE)</f>
        <v>#N/A</v>
      </c>
      <c r="C2509" s="21">
        <v>1.42</v>
      </c>
      <c r="D2509" s="22" t="e">
        <f>(C2509-B2509)/C2509</f>
        <v>#N/A</v>
      </c>
      <c r="E2509" t="s">
        <v>104</v>
      </c>
      <c r="F2509" t="s">
        <v>105</v>
      </c>
      <c r="G2509" t="s">
        <v>106</v>
      </c>
      <c r="H2509" t="s">
        <v>61</v>
      </c>
      <c r="I2509">
        <v>1</v>
      </c>
      <c r="J2509">
        <v>1</v>
      </c>
      <c r="K2509" s="3">
        <v>1</v>
      </c>
      <c r="L2509">
        <v>1.42</v>
      </c>
      <c r="M2509">
        <v>1.42</v>
      </c>
      <c r="N2509">
        <v>3</v>
      </c>
    </row>
    <row r="2510" spans="1:14">
      <c r="A2510" t="s">
        <v>544</v>
      </c>
      <c r="B2510" s="21" t="e">
        <f>VLOOKUP(A:A,'Bing search queries'!B:K,10,FALSE)</f>
        <v>#N/A</v>
      </c>
      <c r="C2510" s="21">
        <v>1.42</v>
      </c>
      <c r="D2510" s="22" t="e">
        <f>(C2510-B2510)/C2510</f>
        <v>#N/A</v>
      </c>
      <c r="E2510" t="s">
        <v>104</v>
      </c>
      <c r="F2510" t="s">
        <v>105</v>
      </c>
      <c r="G2510" t="s">
        <v>106</v>
      </c>
      <c r="H2510" t="s">
        <v>83</v>
      </c>
      <c r="I2510">
        <v>1</v>
      </c>
      <c r="J2510">
        <v>1</v>
      </c>
      <c r="K2510" s="3">
        <v>1</v>
      </c>
      <c r="L2510">
        <v>1.42</v>
      </c>
      <c r="M2510">
        <v>1.42</v>
      </c>
      <c r="N2510">
        <v>3</v>
      </c>
    </row>
    <row r="2511" spans="1:14">
      <c r="A2511" t="s">
        <v>575</v>
      </c>
      <c r="B2511" s="21" t="e">
        <f>VLOOKUP(A:A,'Bing search queries'!B:K,10,FALSE)</f>
        <v>#N/A</v>
      </c>
      <c r="C2511" s="21">
        <v>1.42</v>
      </c>
      <c r="D2511" s="22" t="e">
        <f>(C2511-B2511)/C2511</f>
        <v>#N/A</v>
      </c>
      <c r="E2511" t="s">
        <v>93</v>
      </c>
      <c r="F2511" t="s">
        <v>118</v>
      </c>
      <c r="G2511" t="s">
        <v>152</v>
      </c>
      <c r="H2511" t="s">
        <v>61</v>
      </c>
      <c r="I2511">
        <v>1</v>
      </c>
      <c r="J2511">
        <v>1</v>
      </c>
      <c r="K2511" s="3">
        <v>1</v>
      </c>
      <c r="L2511">
        <v>1.42</v>
      </c>
      <c r="M2511">
        <v>1.42</v>
      </c>
      <c r="N2511">
        <v>1</v>
      </c>
    </row>
    <row r="2512" spans="1:14">
      <c r="A2512" t="s">
        <v>1266</v>
      </c>
      <c r="B2512" s="21" t="e">
        <f>VLOOKUP(A:A,'Bing search queries'!B:K,10,FALSE)</f>
        <v>#N/A</v>
      </c>
      <c r="C2512" s="21">
        <v>1.42</v>
      </c>
      <c r="D2512" s="22" t="e">
        <f>(C2512-B2512)/C2512</f>
        <v>#N/A</v>
      </c>
      <c r="E2512" t="s">
        <v>64</v>
      </c>
      <c r="F2512" t="s">
        <v>68</v>
      </c>
      <c r="G2512" t="s">
        <v>158</v>
      </c>
      <c r="H2512" t="s">
        <v>61</v>
      </c>
      <c r="I2512">
        <v>1</v>
      </c>
      <c r="J2512">
        <v>1</v>
      </c>
      <c r="K2512" s="3">
        <v>1</v>
      </c>
      <c r="L2512">
        <v>1.42</v>
      </c>
      <c r="M2512">
        <v>1.42</v>
      </c>
      <c r="N2512">
        <v>2</v>
      </c>
    </row>
    <row r="2513" spans="1:14">
      <c r="A2513" t="s">
        <v>2496</v>
      </c>
      <c r="B2513" s="21" t="e">
        <f>VLOOKUP(A:A,'Bing search queries'!B:K,10,FALSE)</f>
        <v>#N/A</v>
      </c>
      <c r="C2513" s="21">
        <v>1.42</v>
      </c>
      <c r="D2513" s="22" t="e">
        <f>(C2513-B2513)/C2513</f>
        <v>#N/A</v>
      </c>
      <c r="E2513" t="s">
        <v>64</v>
      </c>
      <c r="F2513" t="s">
        <v>68</v>
      </c>
      <c r="G2513" t="s">
        <v>69</v>
      </c>
      <c r="H2513" t="s">
        <v>61</v>
      </c>
      <c r="I2513">
        <v>1</v>
      </c>
      <c r="J2513">
        <v>1</v>
      </c>
      <c r="K2513" s="3">
        <v>1</v>
      </c>
      <c r="L2513">
        <v>1.42</v>
      </c>
      <c r="M2513">
        <v>1.42</v>
      </c>
      <c r="N2513">
        <v>1</v>
      </c>
    </row>
    <row r="2514" spans="1:14">
      <c r="A2514" t="s">
        <v>1518</v>
      </c>
      <c r="B2514" s="21" t="e">
        <f>VLOOKUP(A:A,'Bing search queries'!B:K,10,FALSE)</f>
        <v>#N/A</v>
      </c>
      <c r="C2514" s="21">
        <v>1.41</v>
      </c>
      <c r="D2514" s="22" t="e">
        <f>(C2514-B2514)/C2514</f>
        <v>#N/A</v>
      </c>
      <c r="E2514" t="s">
        <v>64</v>
      </c>
      <c r="F2514" t="s">
        <v>90</v>
      </c>
      <c r="G2514" t="s">
        <v>91</v>
      </c>
      <c r="H2514" t="s">
        <v>70</v>
      </c>
      <c r="I2514">
        <v>1</v>
      </c>
      <c r="J2514">
        <v>1</v>
      </c>
      <c r="K2514" s="3">
        <v>1</v>
      </c>
      <c r="L2514">
        <v>1.41</v>
      </c>
      <c r="M2514">
        <v>1.41</v>
      </c>
      <c r="N2514">
        <v>3</v>
      </c>
    </row>
    <row r="2515" spans="1:14">
      <c r="A2515" t="s">
        <v>1769</v>
      </c>
      <c r="B2515" s="21" t="e">
        <f>VLOOKUP(A:A,'Bing search queries'!B:K,10,FALSE)</f>
        <v>#N/A</v>
      </c>
      <c r="C2515" s="21">
        <v>1.41</v>
      </c>
      <c r="D2515" s="22" t="e">
        <f>(C2515-B2515)/C2515</f>
        <v>#N/A</v>
      </c>
      <c r="E2515" t="s">
        <v>93</v>
      </c>
      <c r="F2515" t="s">
        <v>94</v>
      </c>
      <c r="G2515" t="s">
        <v>190</v>
      </c>
      <c r="H2515" t="s">
        <v>61</v>
      </c>
      <c r="I2515">
        <v>1</v>
      </c>
      <c r="J2515">
        <v>1</v>
      </c>
      <c r="K2515" s="3">
        <v>1</v>
      </c>
      <c r="L2515">
        <v>1.41</v>
      </c>
      <c r="M2515">
        <v>1.41</v>
      </c>
      <c r="N2515">
        <v>1</v>
      </c>
    </row>
    <row r="2516" spans="1:14">
      <c r="A2516" t="s">
        <v>2328</v>
      </c>
      <c r="B2516" s="21" t="e">
        <f>VLOOKUP(A:A,'Bing search queries'!B:K,10,FALSE)</f>
        <v>#N/A</v>
      </c>
      <c r="C2516" s="21">
        <v>1.41</v>
      </c>
      <c r="D2516" s="22" t="e">
        <f>(C2516-B2516)/C2516</f>
        <v>#N/A</v>
      </c>
      <c r="E2516" t="s">
        <v>64</v>
      </c>
      <c r="F2516" t="s">
        <v>68</v>
      </c>
      <c r="G2516" t="s">
        <v>69</v>
      </c>
      <c r="H2516" t="s">
        <v>61</v>
      </c>
      <c r="I2516">
        <v>1</v>
      </c>
      <c r="J2516">
        <v>1</v>
      </c>
      <c r="K2516" s="3">
        <v>1</v>
      </c>
      <c r="L2516">
        <v>1.41</v>
      </c>
      <c r="M2516">
        <v>1.41</v>
      </c>
      <c r="N2516">
        <v>1</v>
      </c>
    </row>
    <row r="2517" spans="1:14">
      <c r="A2517" t="s">
        <v>2345</v>
      </c>
      <c r="B2517" s="21" t="e">
        <f>VLOOKUP(A:A,'Bing search queries'!B:K,10,FALSE)</f>
        <v>#N/A</v>
      </c>
      <c r="C2517" s="21">
        <v>1.4</v>
      </c>
      <c r="D2517" s="22" t="e">
        <f>(C2517-B2517)/C2517</f>
        <v>#N/A</v>
      </c>
      <c r="E2517" t="s">
        <v>93</v>
      </c>
      <c r="F2517" t="s">
        <v>118</v>
      </c>
      <c r="G2517" t="s">
        <v>152</v>
      </c>
      <c r="H2517" t="s">
        <v>61</v>
      </c>
      <c r="I2517">
        <v>1</v>
      </c>
      <c r="J2517">
        <v>1</v>
      </c>
      <c r="K2517" s="3">
        <v>1</v>
      </c>
      <c r="L2517">
        <v>1.4</v>
      </c>
      <c r="M2517">
        <v>1.4</v>
      </c>
      <c r="N2517">
        <v>4</v>
      </c>
    </row>
    <row r="2518" spans="1:14">
      <c r="A2518" t="s">
        <v>1327</v>
      </c>
      <c r="B2518" s="21" t="e">
        <f>VLOOKUP(A:A,'Bing search queries'!B:K,10,FALSE)</f>
        <v>#N/A</v>
      </c>
      <c r="C2518" s="21">
        <v>1.39</v>
      </c>
      <c r="D2518" s="22" t="e">
        <f>(C2518-B2518)/C2518</f>
        <v>#N/A</v>
      </c>
      <c r="E2518" t="s">
        <v>72</v>
      </c>
      <c r="F2518" t="s">
        <v>68</v>
      </c>
      <c r="G2518" t="s">
        <v>69</v>
      </c>
      <c r="H2518" t="s">
        <v>61</v>
      </c>
      <c r="I2518">
        <v>1</v>
      </c>
      <c r="J2518">
        <v>5</v>
      </c>
      <c r="K2518" s="3">
        <v>0.2</v>
      </c>
      <c r="L2518">
        <v>1.39</v>
      </c>
      <c r="M2518">
        <v>1.39</v>
      </c>
      <c r="N2518">
        <v>1</v>
      </c>
    </row>
    <row r="2519" spans="1:14">
      <c r="A2519" t="s">
        <v>3021</v>
      </c>
      <c r="B2519" s="21" t="e">
        <f>VLOOKUP(A:A,'Bing search queries'!B:K,10,FALSE)</f>
        <v>#N/A</v>
      </c>
      <c r="C2519" s="21">
        <v>1.38</v>
      </c>
      <c r="D2519" s="22" t="e">
        <f>(C2519-B2519)/C2519</f>
        <v>#N/A</v>
      </c>
      <c r="E2519" t="s">
        <v>104</v>
      </c>
      <c r="F2519" t="s">
        <v>105</v>
      </c>
      <c r="G2519" t="s">
        <v>106</v>
      </c>
      <c r="H2519" t="s">
        <v>61</v>
      </c>
      <c r="I2519">
        <v>1</v>
      </c>
      <c r="J2519">
        <v>10</v>
      </c>
      <c r="K2519" s="3">
        <v>0.1</v>
      </c>
      <c r="L2519">
        <v>1.38</v>
      </c>
      <c r="M2519">
        <v>1.38</v>
      </c>
      <c r="N2519">
        <v>5.8</v>
      </c>
    </row>
    <row r="2520" spans="1:14">
      <c r="A2520" t="s">
        <v>1498</v>
      </c>
      <c r="B2520" s="21" t="e">
        <f>VLOOKUP(A:A,'Bing search queries'!B:K,10,FALSE)</f>
        <v>#N/A</v>
      </c>
      <c r="C2520" s="21">
        <v>1.38</v>
      </c>
      <c r="D2520" s="22" t="e">
        <f>(C2520-B2520)/C2520</f>
        <v>#N/A</v>
      </c>
      <c r="E2520" t="s">
        <v>104</v>
      </c>
      <c r="F2520" t="s">
        <v>105</v>
      </c>
      <c r="G2520" t="s">
        <v>106</v>
      </c>
      <c r="H2520" t="s">
        <v>61</v>
      </c>
      <c r="I2520">
        <v>1</v>
      </c>
      <c r="J2520">
        <v>3</v>
      </c>
      <c r="K2520" s="3">
        <v>0.33329999999999999</v>
      </c>
      <c r="L2520">
        <v>1.38</v>
      </c>
      <c r="M2520">
        <v>1.38</v>
      </c>
      <c r="N2520">
        <v>1.3</v>
      </c>
    </row>
    <row r="2521" spans="1:14">
      <c r="A2521" t="s">
        <v>375</v>
      </c>
      <c r="B2521" s="21" t="e">
        <f>VLOOKUP(A:A,'Bing search queries'!B:K,10,FALSE)</f>
        <v>#N/A</v>
      </c>
      <c r="C2521" s="21">
        <v>1.38</v>
      </c>
      <c r="D2521" s="22" t="e">
        <f>(C2521-B2521)/C2521</f>
        <v>#N/A</v>
      </c>
      <c r="E2521" t="s">
        <v>104</v>
      </c>
      <c r="F2521" t="s">
        <v>105</v>
      </c>
      <c r="G2521" t="s">
        <v>106</v>
      </c>
      <c r="H2521" t="s">
        <v>83</v>
      </c>
      <c r="I2521">
        <v>1</v>
      </c>
      <c r="J2521">
        <v>2</v>
      </c>
      <c r="K2521" s="3">
        <v>0.5</v>
      </c>
      <c r="L2521">
        <v>1.38</v>
      </c>
      <c r="M2521">
        <v>1.38</v>
      </c>
      <c r="N2521">
        <v>4.5</v>
      </c>
    </row>
    <row r="2522" spans="1:14">
      <c r="A2522" t="s">
        <v>672</v>
      </c>
      <c r="B2522" s="21" t="e">
        <f>VLOOKUP(A:A,'Bing search queries'!B:K,10,FALSE)</f>
        <v>#N/A</v>
      </c>
      <c r="C2522" s="21">
        <v>1.38</v>
      </c>
      <c r="D2522" s="22" t="e">
        <f>(C2522-B2522)/C2522</f>
        <v>#N/A</v>
      </c>
      <c r="E2522" t="s">
        <v>64</v>
      </c>
      <c r="F2522" t="s">
        <v>68</v>
      </c>
      <c r="G2522" t="s">
        <v>69</v>
      </c>
      <c r="H2522" t="s">
        <v>61</v>
      </c>
      <c r="I2522">
        <v>1</v>
      </c>
      <c r="J2522">
        <v>1</v>
      </c>
      <c r="K2522" s="3">
        <v>1</v>
      </c>
      <c r="L2522">
        <v>1.38</v>
      </c>
      <c r="M2522">
        <v>1.38</v>
      </c>
      <c r="N2522">
        <v>3</v>
      </c>
    </row>
    <row r="2523" spans="1:14">
      <c r="A2523" t="s">
        <v>2909</v>
      </c>
      <c r="B2523" s="21" t="e">
        <f>VLOOKUP(A:A,'Bing search queries'!B:K,10,FALSE)</f>
        <v>#N/A</v>
      </c>
      <c r="C2523" s="21">
        <v>1.38</v>
      </c>
      <c r="D2523" s="22" t="e">
        <f>(C2523-B2523)/C2523</f>
        <v>#N/A</v>
      </c>
      <c r="E2523" t="s">
        <v>337</v>
      </c>
      <c r="F2523" t="s">
        <v>105</v>
      </c>
      <c r="G2523" t="s">
        <v>106</v>
      </c>
      <c r="H2523" t="s">
        <v>61</v>
      </c>
      <c r="I2523">
        <v>1</v>
      </c>
      <c r="J2523">
        <v>1</v>
      </c>
      <c r="K2523" s="3">
        <v>1</v>
      </c>
      <c r="L2523">
        <v>1.38</v>
      </c>
      <c r="M2523">
        <v>1.38</v>
      </c>
      <c r="N2523">
        <v>5</v>
      </c>
    </row>
    <row r="2524" spans="1:14">
      <c r="A2524" t="s">
        <v>248</v>
      </c>
      <c r="B2524" s="21" t="e">
        <f>VLOOKUP(A:A,'Bing search queries'!B:K,10,FALSE)</f>
        <v>#N/A</v>
      </c>
      <c r="C2524" s="21">
        <v>1.37</v>
      </c>
      <c r="D2524" s="22" t="e">
        <f>(C2524-B2524)/C2524</f>
        <v>#N/A</v>
      </c>
      <c r="E2524" t="s">
        <v>93</v>
      </c>
      <c r="F2524" t="s">
        <v>94</v>
      </c>
      <c r="G2524" t="s">
        <v>181</v>
      </c>
      <c r="H2524" t="s">
        <v>61</v>
      </c>
      <c r="I2524">
        <v>1</v>
      </c>
      <c r="J2524">
        <v>4</v>
      </c>
      <c r="K2524" s="3">
        <v>0.25</v>
      </c>
      <c r="L2524">
        <v>1.37</v>
      </c>
      <c r="M2524">
        <v>1.37</v>
      </c>
      <c r="N2524">
        <v>1</v>
      </c>
    </row>
    <row r="2525" spans="1:14">
      <c r="A2525" t="s">
        <v>633</v>
      </c>
      <c r="B2525" s="21" t="e">
        <f>VLOOKUP(A:A,'Bing search queries'!B:K,10,FALSE)</f>
        <v>#N/A</v>
      </c>
      <c r="C2525" s="21">
        <v>1.37</v>
      </c>
      <c r="D2525" s="22" t="e">
        <f>(C2525-B2525)/C2525</f>
        <v>#N/A</v>
      </c>
      <c r="E2525" t="s">
        <v>85</v>
      </c>
      <c r="F2525" t="s">
        <v>169</v>
      </c>
      <c r="G2525" t="s">
        <v>170</v>
      </c>
      <c r="H2525" t="s">
        <v>83</v>
      </c>
      <c r="I2525">
        <v>1</v>
      </c>
      <c r="J2525">
        <v>4</v>
      </c>
      <c r="K2525" s="3">
        <v>0.25</v>
      </c>
      <c r="L2525">
        <v>1.37</v>
      </c>
      <c r="M2525">
        <v>1.37</v>
      </c>
      <c r="N2525">
        <v>1</v>
      </c>
    </row>
    <row r="2526" spans="1:14">
      <c r="A2526" t="s">
        <v>980</v>
      </c>
      <c r="B2526" s="21" t="e">
        <f>VLOOKUP(A:A,'Bing search queries'!B:K,10,FALSE)</f>
        <v>#N/A</v>
      </c>
      <c r="C2526" s="21">
        <v>1.37</v>
      </c>
      <c r="D2526" s="22" t="e">
        <f>(C2526-B2526)/C2526</f>
        <v>#N/A</v>
      </c>
      <c r="E2526" t="s">
        <v>64</v>
      </c>
      <c r="F2526" t="s">
        <v>65</v>
      </c>
      <c r="G2526" t="s">
        <v>66</v>
      </c>
      <c r="H2526" t="s">
        <v>61</v>
      </c>
      <c r="I2526">
        <v>1</v>
      </c>
      <c r="J2526">
        <v>2</v>
      </c>
      <c r="K2526" s="3">
        <v>0.5</v>
      </c>
      <c r="L2526">
        <v>1.37</v>
      </c>
      <c r="M2526">
        <v>1.37</v>
      </c>
      <c r="N2526">
        <v>1</v>
      </c>
    </row>
    <row r="2527" spans="1:14">
      <c r="A2527" t="s">
        <v>1506</v>
      </c>
      <c r="B2527" s="21" t="e">
        <f>VLOOKUP(A:A,'Bing search queries'!B:K,10,FALSE)</f>
        <v>#N/A</v>
      </c>
      <c r="C2527" s="21">
        <v>1.37</v>
      </c>
      <c r="D2527" s="22" t="e">
        <f>(C2527-B2527)/C2527</f>
        <v>#N/A</v>
      </c>
      <c r="E2527" t="s">
        <v>93</v>
      </c>
      <c r="F2527" t="s">
        <v>118</v>
      </c>
      <c r="G2527" t="s">
        <v>152</v>
      </c>
      <c r="H2527" t="s">
        <v>61</v>
      </c>
      <c r="I2527">
        <v>1</v>
      </c>
      <c r="J2527">
        <v>2</v>
      </c>
      <c r="K2527" s="3">
        <v>0.5</v>
      </c>
      <c r="L2527">
        <v>1.37</v>
      </c>
      <c r="M2527">
        <v>1.37</v>
      </c>
      <c r="N2527">
        <v>4.5</v>
      </c>
    </row>
    <row r="2528" spans="1:14">
      <c r="A2528" t="s">
        <v>2922</v>
      </c>
      <c r="B2528" s="21" t="e">
        <f>VLOOKUP(A:A,'Bing search queries'!B:K,10,FALSE)</f>
        <v>#N/A</v>
      </c>
      <c r="C2528" s="21">
        <v>1.37</v>
      </c>
      <c r="D2528" s="22" t="e">
        <f>(C2528-B2528)/C2528</f>
        <v>#N/A</v>
      </c>
      <c r="E2528" t="s">
        <v>93</v>
      </c>
      <c r="F2528" t="s">
        <v>118</v>
      </c>
      <c r="G2528" t="s">
        <v>546</v>
      </c>
      <c r="H2528" t="s">
        <v>61</v>
      </c>
      <c r="I2528">
        <v>1</v>
      </c>
      <c r="J2528">
        <v>2</v>
      </c>
      <c r="K2528" s="3">
        <v>0.5</v>
      </c>
      <c r="L2528">
        <v>1.37</v>
      </c>
      <c r="M2528">
        <v>1.37</v>
      </c>
      <c r="N2528">
        <v>2</v>
      </c>
    </row>
    <row r="2529" spans="1:14">
      <c r="A2529" t="s">
        <v>2278</v>
      </c>
      <c r="B2529" s="21" t="e">
        <f>VLOOKUP(A:A,'Bing search queries'!B:K,10,FALSE)</f>
        <v>#N/A</v>
      </c>
      <c r="C2529" s="21">
        <v>1.37</v>
      </c>
      <c r="D2529" s="22" t="e">
        <f>(C2529-B2529)/C2529</f>
        <v>#N/A</v>
      </c>
      <c r="E2529" t="s">
        <v>104</v>
      </c>
      <c r="F2529" t="s">
        <v>105</v>
      </c>
      <c r="G2529" t="s">
        <v>106</v>
      </c>
      <c r="H2529" t="s">
        <v>61</v>
      </c>
      <c r="I2529">
        <v>1</v>
      </c>
      <c r="J2529">
        <v>1</v>
      </c>
      <c r="K2529" s="3">
        <v>1</v>
      </c>
      <c r="L2529">
        <v>1.37</v>
      </c>
      <c r="M2529">
        <v>1.37</v>
      </c>
      <c r="N2529">
        <v>3</v>
      </c>
    </row>
    <row r="2530" spans="1:14">
      <c r="A2530" t="s">
        <v>2219</v>
      </c>
      <c r="B2530" s="21" t="e">
        <f>VLOOKUP(A:A,'Bing search queries'!B:K,10,FALSE)</f>
        <v>#N/A</v>
      </c>
      <c r="C2530" s="21">
        <v>1.36</v>
      </c>
      <c r="D2530" s="22" t="e">
        <f>(C2530-B2530)/C2530</f>
        <v>#N/A</v>
      </c>
      <c r="E2530" t="s">
        <v>93</v>
      </c>
      <c r="F2530" t="s">
        <v>118</v>
      </c>
      <c r="G2530" t="s">
        <v>152</v>
      </c>
      <c r="H2530" t="s">
        <v>70</v>
      </c>
      <c r="I2530">
        <v>1</v>
      </c>
      <c r="J2530">
        <v>2</v>
      </c>
      <c r="K2530" s="3">
        <v>0.5</v>
      </c>
      <c r="L2530">
        <v>1.36</v>
      </c>
      <c r="M2530">
        <v>1.36</v>
      </c>
      <c r="N2530">
        <v>3.5</v>
      </c>
    </row>
    <row r="2531" spans="1:14">
      <c r="A2531" t="s">
        <v>1270</v>
      </c>
      <c r="B2531" s="21" t="e">
        <f>VLOOKUP(A:A,'Bing search queries'!B:K,10,FALSE)</f>
        <v>#N/A</v>
      </c>
      <c r="C2531" s="21">
        <v>1.36</v>
      </c>
      <c r="D2531" s="22" t="e">
        <f>(C2531-B2531)/C2531</f>
        <v>#N/A</v>
      </c>
      <c r="E2531" t="s">
        <v>93</v>
      </c>
      <c r="F2531" t="s">
        <v>118</v>
      </c>
      <c r="G2531" t="s">
        <v>152</v>
      </c>
      <c r="H2531" t="s">
        <v>61</v>
      </c>
      <c r="I2531">
        <v>1</v>
      </c>
      <c r="J2531">
        <v>1</v>
      </c>
      <c r="K2531" s="3">
        <v>1</v>
      </c>
      <c r="L2531">
        <v>1.36</v>
      </c>
      <c r="M2531">
        <v>1.36</v>
      </c>
      <c r="N2531">
        <v>1</v>
      </c>
    </row>
    <row r="2532" spans="1:14">
      <c r="A2532" t="s">
        <v>1482</v>
      </c>
      <c r="B2532" s="21" t="e">
        <f>VLOOKUP(A:A,'Bing search queries'!B:K,10,FALSE)</f>
        <v>#N/A</v>
      </c>
      <c r="C2532" s="21">
        <v>1.36</v>
      </c>
      <c r="D2532" s="22" t="e">
        <f>(C2532-B2532)/C2532</f>
        <v>#N/A</v>
      </c>
      <c r="E2532" t="s">
        <v>72</v>
      </c>
      <c r="F2532" t="s">
        <v>80</v>
      </c>
      <c r="G2532" t="s">
        <v>866</v>
      </c>
      <c r="H2532" t="s">
        <v>61</v>
      </c>
      <c r="I2532">
        <v>1</v>
      </c>
      <c r="J2532">
        <v>1</v>
      </c>
      <c r="K2532" s="3">
        <v>1</v>
      </c>
      <c r="L2532">
        <v>1.36</v>
      </c>
      <c r="M2532">
        <v>1.36</v>
      </c>
      <c r="N2532">
        <v>1</v>
      </c>
    </row>
    <row r="2533" spans="1:14">
      <c r="A2533" t="s">
        <v>2689</v>
      </c>
      <c r="B2533" s="21" t="e">
        <f>VLOOKUP(A:A,'Bing search queries'!B:K,10,FALSE)</f>
        <v>#N/A</v>
      </c>
      <c r="C2533" s="21">
        <v>1.36</v>
      </c>
      <c r="D2533" s="22" t="e">
        <f>(C2533-B2533)/C2533</f>
        <v>#N/A</v>
      </c>
      <c r="E2533" t="s">
        <v>104</v>
      </c>
      <c r="F2533" t="s">
        <v>105</v>
      </c>
      <c r="G2533" t="s">
        <v>106</v>
      </c>
      <c r="H2533" t="s">
        <v>61</v>
      </c>
      <c r="I2533">
        <v>1</v>
      </c>
      <c r="J2533">
        <v>1</v>
      </c>
      <c r="K2533" s="3">
        <v>1</v>
      </c>
      <c r="L2533">
        <v>1.36</v>
      </c>
      <c r="M2533">
        <v>1.36</v>
      </c>
      <c r="N2533">
        <v>5</v>
      </c>
    </row>
    <row r="2534" spans="1:14">
      <c r="A2534" t="s">
        <v>1022</v>
      </c>
      <c r="B2534" s="21" t="e">
        <f>VLOOKUP(A:A,'Bing search queries'!B:K,10,FALSE)</f>
        <v>#N/A</v>
      </c>
      <c r="C2534" s="21">
        <v>1.35</v>
      </c>
      <c r="D2534" s="22" t="e">
        <f>(C2534-B2534)/C2534</f>
        <v>#N/A</v>
      </c>
      <c r="E2534" t="s">
        <v>72</v>
      </c>
      <c r="F2534" t="s">
        <v>97</v>
      </c>
      <c r="G2534" t="s">
        <v>296</v>
      </c>
      <c r="H2534" t="s">
        <v>70</v>
      </c>
      <c r="I2534">
        <v>2</v>
      </c>
      <c r="J2534">
        <v>7</v>
      </c>
      <c r="K2534" s="3">
        <v>0.28570000000000001</v>
      </c>
      <c r="L2534">
        <v>0.68</v>
      </c>
      <c r="M2534">
        <v>1.35</v>
      </c>
      <c r="N2534">
        <v>1</v>
      </c>
    </row>
    <row r="2535" spans="1:14">
      <c r="A2535" t="s">
        <v>1862</v>
      </c>
      <c r="B2535" s="21" t="e">
        <f>VLOOKUP(A:A,'Bing search queries'!B:K,10,FALSE)</f>
        <v>#N/A</v>
      </c>
      <c r="C2535" s="21">
        <v>1.35</v>
      </c>
      <c r="D2535" s="22" t="e">
        <f>(C2535-B2535)/C2535</f>
        <v>#N/A</v>
      </c>
      <c r="E2535" t="s">
        <v>93</v>
      </c>
      <c r="F2535" t="s">
        <v>118</v>
      </c>
      <c r="G2535" t="s">
        <v>204</v>
      </c>
      <c r="H2535" t="s">
        <v>61</v>
      </c>
      <c r="I2535">
        <v>1</v>
      </c>
      <c r="J2535">
        <v>3</v>
      </c>
      <c r="K2535" s="3">
        <v>0.33329999999999999</v>
      </c>
      <c r="L2535">
        <v>1.35</v>
      </c>
      <c r="M2535">
        <v>1.35</v>
      </c>
      <c r="N2535">
        <v>3.7</v>
      </c>
    </row>
    <row r="2536" spans="1:14">
      <c r="A2536" t="s">
        <v>260</v>
      </c>
      <c r="B2536" s="21" t="e">
        <f>VLOOKUP(A:A,'Bing search queries'!B:K,10,FALSE)</f>
        <v>#N/A</v>
      </c>
      <c r="C2536" s="21">
        <v>1.35</v>
      </c>
      <c r="D2536" s="22" t="e">
        <f>(C2536-B2536)/C2536</f>
        <v>#N/A</v>
      </c>
      <c r="E2536" t="s">
        <v>64</v>
      </c>
      <c r="F2536" t="s">
        <v>68</v>
      </c>
      <c r="G2536" t="s">
        <v>158</v>
      </c>
      <c r="H2536" t="s">
        <v>61</v>
      </c>
      <c r="I2536">
        <v>1</v>
      </c>
      <c r="J2536">
        <v>1</v>
      </c>
      <c r="K2536" s="3">
        <v>1</v>
      </c>
      <c r="L2536">
        <v>1.35</v>
      </c>
      <c r="M2536">
        <v>1.35</v>
      </c>
      <c r="N2536">
        <v>2</v>
      </c>
    </row>
    <row r="2537" spans="1:14">
      <c r="A2537" t="s">
        <v>292</v>
      </c>
      <c r="B2537" s="21" t="e">
        <f>VLOOKUP(A:A,'Bing search queries'!B:K,10,FALSE)</f>
        <v>#N/A</v>
      </c>
      <c r="C2537" s="21">
        <v>1.35</v>
      </c>
      <c r="D2537" s="22" t="e">
        <f>(C2537-B2537)/C2537</f>
        <v>#N/A</v>
      </c>
      <c r="E2537" t="s">
        <v>104</v>
      </c>
      <c r="F2537" t="s">
        <v>105</v>
      </c>
      <c r="G2537" t="s">
        <v>106</v>
      </c>
      <c r="H2537" t="s">
        <v>61</v>
      </c>
      <c r="I2537">
        <v>1</v>
      </c>
      <c r="J2537">
        <v>1</v>
      </c>
      <c r="K2537" s="3">
        <v>1</v>
      </c>
      <c r="L2537">
        <v>1.35</v>
      </c>
      <c r="M2537">
        <v>1.35</v>
      </c>
      <c r="N2537">
        <v>4</v>
      </c>
    </row>
    <row r="2538" spans="1:14">
      <c r="A2538" t="s">
        <v>843</v>
      </c>
      <c r="B2538" s="21" t="e">
        <f>VLOOKUP(A:A,'Bing search queries'!B:K,10,FALSE)</f>
        <v>#N/A</v>
      </c>
      <c r="C2538" s="21">
        <v>1.35</v>
      </c>
      <c r="D2538" s="22" t="e">
        <f>(C2538-B2538)/C2538</f>
        <v>#N/A</v>
      </c>
      <c r="E2538" t="s">
        <v>85</v>
      </c>
      <c r="F2538" t="s">
        <v>154</v>
      </c>
      <c r="G2538" t="s">
        <v>713</v>
      </c>
      <c r="H2538" t="s">
        <v>83</v>
      </c>
      <c r="I2538">
        <v>1</v>
      </c>
      <c r="J2538">
        <v>1</v>
      </c>
      <c r="K2538" s="3">
        <v>1</v>
      </c>
      <c r="L2538">
        <v>1.35</v>
      </c>
      <c r="M2538">
        <v>1.35</v>
      </c>
      <c r="N2538">
        <v>2</v>
      </c>
    </row>
    <row r="2539" spans="1:14">
      <c r="A2539" t="s">
        <v>1203</v>
      </c>
      <c r="B2539" s="21" t="e">
        <f>VLOOKUP(A:A,'Bing search queries'!B:K,10,FALSE)</f>
        <v>#N/A</v>
      </c>
      <c r="C2539" s="21">
        <v>1.35</v>
      </c>
      <c r="D2539" s="22" t="e">
        <f>(C2539-B2539)/C2539</f>
        <v>#N/A</v>
      </c>
      <c r="E2539" t="s">
        <v>93</v>
      </c>
      <c r="F2539" t="s">
        <v>118</v>
      </c>
      <c r="G2539" t="s">
        <v>460</v>
      </c>
      <c r="H2539" t="s">
        <v>61</v>
      </c>
      <c r="I2539">
        <v>1</v>
      </c>
      <c r="J2539">
        <v>1</v>
      </c>
      <c r="K2539" s="3">
        <v>1</v>
      </c>
      <c r="L2539">
        <v>1.35</v>
      </c>
      <c r="M2539">
        <v>1.35</v>
      </c>
      <c r="N2539">
        <v>1</v>
      </c>
    </row>
    <row r="2540" spans="1:14">
      <c r="A2540" t="s">
        <v>1606</v>
      </c>
      <c r="B2540" s="21" t="e">
        <f>VLOOKUP(A:A,'Bing search queries'!B:K,10,FALSE)</f>
        <v>#N/A</v>
      </c>
      <c r="C2540" s="21">
        <v>1.35</v>
      </c>
      <c r="D2540" s="22" t="e">
        <f>(C2540-B2540)/C2540</f>
        <v>#N/A</v>
      </c>
      <c r="E2540" t="s">
        <v>93</v>
      </c>
      <c r="F2540" t="s">
        <v>94</v>
      </c>
      <c r="G2540" t="s">
        <v>596</v>
      </c>
      <c r="H2540" t="s">
        <v>185</v>
      </c>
      <c r="I2540">
        <v>1</v>
      </c>
      <c r="J2540">
        <v>1</v>
      </c>
      <c r="K2540" s="3">
        <v>1</v>
      </c>
      <c r="L2540">
        <v>1.35</v>
      </c>
      <c r="M2540">
        <v>1.35</v>
      </c>
      <c r="N2540">
        <v>2</v>
      </c>
    </row>
    <row r="2541" spans="1:14">
      <c r="A2541" t="s">
        <v>1956</v>
      </c>
      <c r="B2541" s="21" t="e">
        <f>VLOOKUP(A:A,'Bing search queries'!B:K,10,FALSE)</f>
        <v>#N/A</v>
      </c>
      <c r="C2541" s="21">
        <v>1.35</v>
      </c>
      <c r="D2541" s="22" t="e">
        <f>(C2541-B2541)/C2541</f>
        <v>#N/A</v>
      </c>
      <c r="E2541" t="s">
        <v>64</v>
      </c>
      <c r="F2541" t="s">
        <v>134</v>
      </c>
      <c r="G2541" t="s">
        <v>219</v>
      </c>
      <c r="H2541" t="s">
        <v>61</v>
      </c>
      <c r="I2541">
        <v>1</v>
      </c>
      <c r="J2541">
        <v>1</v>
      </c>
      <c r="K2541" s="3">
        <v>1</v>
      </c>
      <c r="L2541">
        <v>1.35</v>
      </c>
      <c r="M2541">
        <v>1.35</v>
      </c>
      <c r="N2541">
        <v>1</v>
      </c>
    </row>
    <row r="2542" spans="1:14">
      <c r="A2542" t="s">
        <v>2452</v>
      </c>
      <c r="B2542" s="21" t="e">
        <f>VLOOKUP(A:A,'Bing search queries'!B:K,10,FALSE)</f>
        <v>#N/A</v>
      </c>
      <c r="C2542" s="21">
        <v>1.35</v>
      </c>
      <c r="D2542" s="22" t="e">
        <f>(C2542-B2542)/C2542</f>
        <v>#N/A</v>
      </c>
      <c r="E2542" t="s">
        <v>93</v>
      </c>
      <c r="F2542" t="s">
        <v>94</v>
      </c>
      <c r="G2542" t="s">
        <v>596</v>
      </c>
      <c r="H2542" t="s">
        <v>185</v>
      </c>
      <c r="I2542">
        <v>1</v>
      </c>
      <c r="J2542">
        <v>1</v>
      </c>
      <c r="K2542" s="3">
        <v>1</v>
      </c>
      <c r="L2542">
        <v>1.35</v>
      </c>
      <c r="M2542">
        <v>1.35</v>
      </c>
      <c r="N2542">
        <v>2</v>
      </c>
    </row>
    <row r="2543" spans="1:14">
      <c r="A2543" t="s">
        <v>2732</v>
      </c>
      <c r="B2543" s="21" t="e">
        <f>VLOOKUP(A:A,'Bing search queries'!B:K,10,FALSE)</f>
        <v>#N/A</v>
      </c>
      <c r="C2543" s="21">
        <v>1.35</v>
      </c>
      <c r="D2543" s="22" t="e">
        <f>(C2543-B2543)/C2543</f>
        <v>#N/A</v>
      </c>
      <c r="E2543" t="s">
        <v>85</v>
      </c>
      <c r="F2543" t="s">
        <v>86</v>
      </c>
      <c r="G2543" t="s">
        <v>247</v>
      </c>
      <c r="H2543" t="s">
        <v>83</v>
      </c>
      <c r="I2543">
        <v>1</v>
      </c>
      <c r="J2543">
        <v>1</v>
      </c>
      <c r="K2543" s="3">
        <v>1</v>
      </c>
      <c r="L2543">
        <v>1.35</v>
      </c>
      <c r="M2543">
        <v>1.35</v>
      </c>
      <c r="N2543">
        <v>1</v>
      </c>
    </row>
    <row r="2544" spans="1:14">
      <c r="A2544" t="s">
        <v>1683</v>
      </c>
      <c r="B2544" s="21" t="e">
        <f>VLOOKUP(A:A,'Bing search queries'!B:K,10,FALSE)</f>
        <v>#N/A</v>
      </c>
      <c r="C2544" s="21">
        <v>1.34</v>
      </c>
      <c r="D2544" s="22" t="e">
        <f>(C2544-B2544)/C2544</f>
        <v>#N/A</v>
      </c>
      <c r="E2544" t="s">
        <v>72</v>
      </c>
      <c r="F2544" t="s">
        <v>73</v>
      </c>
      <c r="G2544" t="s">
        <v>166</v>
      </c>
      <c r="H2544" t="s">
        <v>70</v>
      </c>
      <c r="I2544">
        <v>1</v>
      </c>
      <c r="J2544">
        <v>26</v>
      </c>
      <c r="K2544" s="3">
        <v>3.85E-2</v>
      </c>
      <c r="L2544">
        <v>1.34</v>
      </c>
      <c r="M2544">
        <v>1.34</v>
      </c>
      <c r="N2544">
        <v>1.6</v>
      </c>
    </row>
    <row r="2545" spans="1:14">
      <c r="A2545" t="s">
        <v>2246</v>
      </c>
      <c r="B2545" s="21" t="e">
        <f>VLOOKUP(A:A,'Bing search queries'!B:K,10,FALSE)</f>
        <v>#N/A</v>
      </c>
      <c r="C2545" s="21">
        <v>1.34</v>
      </c>
      <c r="D2545" s="22" t="e">
        <f>(C2545-B2545)/C2545</f>
        <v>#N/A</v>
      </c>
      <c r="E2545" t="s">
        <v>64</v>
      </c>
      <c r="F2545" t="s">
        <v>68</v>
      </c>
      <c r="G2545" t="s">
        <v>158</v>
      </c>
      <c r="H2545" t="s">
        <v>61</v>
      </c>
      <c r="I2545">
        <v>1</v>
      </c>
      <c r="J2545">
        <v>1</v>
      </c>
      <c r="K2545" s="3">
        <v>1</v>
      </c>
      <c r="L2545">
        <v>1.34</v>
      </c>
      <c r="M2545">
        <v>1.34</v>
      </c>
      <c r="N2545">
        <v>2</v>
      </c>
    </row>
    <row r="2546" spans="1:14">
      <c r="A2546" t="s">
        <v>1155</v>
      </c>
      <c r="B2546" s="21" t="e">
        <f>VLOOKUP(A:A,'Bing search queries'!B:K,10,FALSE)</f>
        <v>#N/A</v>
      </c>
      <c r="C2546" s="21">
        <v>1.33</v>
      </c>
      <c r="D2546" s="22" t="e">
        <f>(C2546-B2546)/C2546</f>
        <v>#N/A</v>
      </c>
      <c r="E2546" t="s">
        <v>85</v>
      </c>
      <c r="F2546" t="s">
        <v>154</v>
      </c>
      <c r="G2546" t="s">
        <v>694</v>
      </c>
      <c r="H2546" t="s">
        <v>70</v>
      </c>
      <c r="I2546">
        <v>1</v>
      </c>
      <c r="J2546">
        <v>2</v>
      </c>
      <c r="K2546" s="3">
        <v>0.5</v>
      </c>
      <c r="L2546">
        <v>1.33</v>
      </c>
      <c r="M2546">
        <v>1.33</v>
      </c>
      <c r="N2546">
        <v>2.5</v>
      </c>
    </row>
    <row r="2547" spans="1:14">
      <c r="A2547" t="s">
        <v>894</v>
      </c>
      <c r="B2547" s="21" t="e">
        <f>VLOOKUP(A:A,'Bing search queries'!B:K,10,FALSE)</f>
        <v>#N/A</v>
      </c>
      <c r="C2547" s="21">
        <v>1.32</v>
      </c>
      <c r="D2547" s="22" t="e">
        <f>(C2547-B2547)/C2547</f>
        <v>#N/A</v>
      </c>
      <c r="E2547" t="s">
        <v>93</v>
      </c>
      <c r="F2547" t="s">
        <v>118</v>
      </c>
      <c r="G2547" t="s">
        <v>152</v>
      </c>
      <c r="H2547" t="s">
        <v>61</v>
      </c>
      <c r="I2547">
        <v>1</v>
      </c>
      <c r="J2547">
        <v>8</v>
      </c>
      <c r="K2547" s="3">
        <v>0.125</v>
      </c>
      <c r="L2547">
        <v>1.32</v>
      </c>
      <c r="M2547">
        <v>1.32</v>
      </c>
      <c r="N2547">
        <v>1.8</v>
      </c>
    </row>
    <row r="2548" spans="1:14">
      <c r="A2548" t="s">
        <v>183</v>
      </c>
      <c r="B2548" s="21" t="e">
        <f>VLOOKUP(A:A,'Bing search queries'!B:K,10,FALSE)</f>
        <v>#N/A</v>
      </c>
      <c r="C2548" s="21">
        <v>1.32</v>
      </c>
      <c r="D2548" s="22" t="e">
        <f>(C2548-B2548)/C2548</f>
        <v>#N/A</v>
      </c>
      <c r="E2548" t="s">
        <v>64</v>
      </c>
      <c r="F2548" t="s">
        <v>97</v>
      </c>
      <c r="G2548" t="s">
        <v>184</v>
      </c>
      <c r="H2548" t="s">
        <v>61</v>
      </c>
      <c r="I2548">
        <v>1</v>
      </c>
      <c r="J2548">
        <v>6</v>
      </c>
      <c r="K2548" s="3">
        <v>0.16669999999999999</v>
      </c>
      <c r="L2548">
        <v>1.32</v>
      </c>
      <c r="M2548">
        <v>1.32</v>
      </c>
      <c r="N2548">
        <v>2</v>
      </c>
    </row>
    <row r="2549" spans="1:14">
      <c r="A2549" t="s">
        <v>413</v>
      </c>
      <c r="B2549" s="21" t="e">
        <f>VLOOKUP(A:A,'Bing search queries'!B:K,10,FALSE)</f>
        <v>#N/A</v>
      </c>
      <c r="C2549" s="21">
        <v>1.32</v>
      </c>
      <c r="D2549" s="22" t="e">
        <f>(C2549-B2549)/C2549</f>
        <v>#N/A</v>
      </c>
      <c r="E2549" t="s">
        <v>64</v>
      </c>
      <c r="F2549" t="s">
        <v>80</v>
      </c>
      <c r="G2549" t="s">
        <v>238</v>
      </c>
      <c r="H2549" t="s">
        <v>61</v>
      </c>
      <c r="I2549">
        <v>1</v>
      </c>
      <c r="J2549">
        <v>6</v>
      </c>
      <c r="K2549" s="3">
        <v>0.16669999999999999</v>
      </c>
      <c r="L2549">
        <v>1.32</v>
      </c>
      <c r="M2549">
        <v>1.32</v>
      </c>
      <c r="N2549">
        <v>1</v>
      </c>
    </row>
    <row r="2550" spans="1:14">
      <c r="A2550" t="s">
        <v>1330</v>
      </c>
      <c r="B2550" s="21" t="e">
        <f>VLOOKUP(A:A,'Bing search queries'!B:K,10,FALSE)</f>
        <v>#N/A</v>
      </c>
      <c r="C2550" s="21">
        <v>1.32</v>
      </c>
      <c r="D2550" s="22" t="e">
        <f>(C2550-B2550)/C2550</f>
        <v>#N/A</v>
      </c>
      <c r="E2550" t="s">
        <v>64</v>
      </c>
      <c r="F2550" t="s">
        <v>68</v>
      </c>
      <c r="G2550" t="s">
        <v>69</v>
      </c>
      <c r="H2550" t="s">
        <v>61</v>
      </c>
      <c r="I2550">
        <v>1</v>
      </c>
      <c r="J2550">
        <v>2</v>
      </c>
      <c r="K2550" s="3">
        <v>0.5</v>
      </c>
      <c r="L2550">
        <v>1.32</v>
      </c>
      <c r="M2550">
        <v>1.32</v>
      </c>
      <c r="N2550">
        <v>1</v>
      </c>
    </row>
    <row r="2551" spans="1:14">
      <c r="A2551" t="s">
        <v>2160</v>
      </c>
      <c r="B2551" s="21" t="e">
        <f>VLOOKUP(A:A,'Bing search queries'!B:K,10,FALSE)</f>
        <v>#N/A</v>
      </c>
      <c r="C2551" s="21">
        <v>1.32</v>
      </c>
      <c r="D2551" s="22" t="e">
        <f>(C2551-B2551)/C2551</f>
        <v>#N/A</v>
      </c>
      <c r="E2551" t="s">
        <v>64</v>
      </c>
      <c r="F2551" t="s">
        <v>68</v>
      </c>
      <c r="G2551" t="s">
        <v>69</v>
      </c>
      <c r="H2551" t="s">
        <v>61</v>
      </c>
      <c r="I2551">
        <v>1</v>
      </c>
      <c r="J2551">
        <v>2</v>
      </c>
      <c r="K2551" s="3">
        <v>0.5</v>
      </c>
      <c r="L2551">
        <v>1.32</v>
      </c>
      <c r="M2551">
        <v>1.32</v>
      </c>
      <c r="N2551">
        <v>1.5</v>
      </c>
    </row>
    <row r="2552" spans="1:14">
      <c r="A2552" t="s">
        <v>1237</v>
      </c>
      <c r="B2552" s="21" t="e">
        <f>VLOOKUP(A:A,'Bing search queries'!B:K,10,FALSE)</f>
        <v>#N/A</v>
      </c>
      <c r="C2552" s="21">
        <v>1.32</v>
      </c>
      <c r="D2552" s="22" t="e">
        <f>(C2552-B2552)/C2552</f>
        <v>#N/A</v>
      </c>
      <c r="E2552" t="s">
        <v>85</v>
      </c>
      <c r="F2552" t="s">
        <v>148</v>
      </c>
      <c r="G2552" t="s">
        <v>149</v>
      </c>
      <c r="H2552" t="s">
        <v>70</v>
      </c>
      <c r="I2552">
        <v>1</v>
      </c>
      <c r="J2552">
        <v>1</v>
      </c>
      <c r="K2552" s="3">
        <v>1</v>
      </c>
      <c r="L2552">
        <v>1.32</v>
      </c>
      <c r="M2552">
        <v>1.32</v>
      </c>
      <c r="N2552">
        <v>1</v>
      </c>
    </row>
    <row r="2553" spans="1:14">
      <c r="A2553" t="s">
        <v>1422</v>
      </c>
      <c r="B2553" s="21" t="e">
        <f>VLOOKUP(A:A,'Bing search queries'!B:K,10,FALSE)</f>
        <v>#N/A</v>
      </c>
      <c r="C2553" s="21">
        <v>1.32</v>
      </c>
      <c r="D2553" s="22" t="e">
        <f>(C2553-B2553)/C2553</f>
        <v>#N/A</v>
      </c>
      <c r="E2553" t="s">
        <v>64</v>
      </c>
      <c r="F2553" t="s">
        <v>134</v>
      </c>
      <c r="G2553" t="s">
        <v>556</v>
      </c>
      <c r="H2553" t="s">
        <v>61</v>
      </c>
      <c r="I2553">
        <v>1</v>
      </c>
      <c r="J2553">
        <v>1</v>
      </c>
      <c r="K2553" s="3">
        <v>1</v>
      </c>
      <c r="L2553">
        <v>1.32</v>
      </c>
      <c r="M2553">
        <v>1.32</v>
      </c>
      <c r="N2553">
        <v>1</v>
      </c>
    </row>
    <row r="2554" spans="1:14">
      <c r="A2554" t="s">
        <v>2024</v>
      </c>
      <c r="B2554" s="21" t="e">
        <f>VLOOKUP(A:A,'Bing search queries'!B:K,10,FALSE)</f>
        <v>#N/A</v>
      </c>
      <c r="C2554" s="21">
        <v>1.32</v>
      </c>
      <c r="D2554" s="22" t="e">
        <f>(C2554-B2554)/C2554</f>
        <v>#N/A</v>
      </c>
      <c r="E2554" t="s">
        <v>104</v>
      </c>
      <c r="F2554" t="s">
        <v>105</v>
      </c>
      <c r="G2554" t="s">
        <v>106</v>
      </c>
      <c r="H2554" t="s">
        <v>83</v>
      </c>
      <c r="I2554">
        <v>1</v>
      </c>
      <c r="J2554">
        <v>1</v>
      </c>
      <c r="K2554" s="3">
        <v>1</v>
      </c>
      <c r="L2554">
        <v>1.32</v>
      </c>
      <c r="M2554">
        <v>1.32</v>
      </c>
      <c r="N2554">
        <v>1</v>
      </c>
    </row>
    <row r="2555" spans="1:14">
      <c r="A2555" t="s">
        <v>2832</v>
      </c>
      <c r="B2555" s="21" t="e">
        <f>VLOOKUP(A:A,'Bing search queries'!B:K,10,FALSE)</f>
        <v>#N/A</v>
      </c>
      <c r="C2555" s="21">
        <v>1.3</v>
      </c>
      <c r="D2555" s="22" t="e">
        <f>(C2555-B2555)/C2555</f>
        <v>#N/A</v>
      </c>
      <c r="E2555" t="s">
        <v>85</v>
      </c>
      <c r="F2555" t="s">
        <v>148</v>
      </c>
      <c r="G2555" t="s">
        <v>149</v>
      </c>
      <c r="H2555" t="s">
        <v>70</v>
      </c>
      <c r="I2555">
        <v>1</v>
      </c>
      <c r="J2555">
        <v>5</v>
      </c>
      <c r="K2555" s="3">
        <v>0.2</v>
      </c>
      <c r="L2555">
        <v>1.3</v>
      </c>
      <c r="M2555">
        <v>1.3</v>
      </c>
      <c r="N2555">
        <v>1</v>
      </c>
    </row>
    <row r="2556" spans="1:14">
      <c r="A2556" t="s">
        <v>71</v>
      </c>
      <c r="B2556" s="21" t="e">
        <f>VLOOKUP(A:A,'Bing search queries'!B:K,10,FALSE)</f>
        <v>#N/A</v>
      </c>
      <c r="C2556" s="21">
        <v>1.3</v>
      </c>
      <c r="D2556" s="22" t="e">
        <f>(C2556-B2556)/C2556</f>
        <v>#N/A</v>
      </c>
      <c r="E2556" t="s">
        <v>72</v>
      </c>
      <c r="F2556" t="s">
        <v>73</v>
      </c>
      <c r="G2556" t="s">
        <v>74</v>
      </c>
      <c r="H2556" t="s">
        <v>70</v>
      </c>
      <c r="I2556">
        <v>1</v>
      </c>
      <c r="J2556">
        <v>1</v>
      </c>
      <c r="K2556" s="3">
        <v>1</v>
      </c>
      <c r="L2556">
        <v>1.3</v>
      </c>
      <c r="M2556">
        <v>1.3</v>
      </c>
      <c r="N2556">
        <v>4</v>
      </c>
    </row>
    <row r="2557" spans="1:14">
      <c r="A2557" t="s">
        <v>2444</v>
      </c>
      <c r="B2557" s="21" t="e">
        <f>VLOOKUP(A:A,'Bing search queries'!B:K,10,FALSE)</f>
        <v>#N/A</v>
      </c>
      <c r="C2557" s="21">
        <v>1.3</v>
      </c>
      <c r="D2557" s="22" t="e">
        <f>(C2557-B2557)/C2557</f>
        <v>#N/A</v>
      </c>
      <c r="E2557" t="s">
        <v>93</v>
      </c>
      <c r="F2557" t="s">
        <v>118</v>
      </c>
      <c r="G2557" t="s">
        <v>152</v>
      </c>
      <c r="H2557" t="s">
        <v>61</v>
      </c>
      <c r="I2557">
        <v>1</v>
      </c>
      <c r="J2557">
        <v>1</v>
      </c>
      <c r="K2557" s="3">
        <v>1</v>
      </c>
      <c r="L2557">
        <v>1.3</v>
      </c>
      <c r="M2557">
        <v>1.3</v>
      </c>
      <c r="N2557">
        <v>1</v>
      </c>
    </row>
    <row r="2558" spans="1:14">
      <c r="A2558" t="s">
        <v>777</v>
      </c>
      <c r="B2558" s="21" t="e">
        <f>VLOOKUP(A:A,'Bing search queries'!B:K,10,FALSE)</f>
        <v>#N/A</v>
      </c>
      <c r="C2558" s="21">
        <v>1.29</v>
      </c>
      <c r="D2558" s="22" t="e">
        <f>(C2558-B2558)/C2558</f>
        <v>#N/A</v>
      </c>
      <c r="E2558" t="s">
        <v>104</v>
      </c>
      <c r="F2558" t="s">
        <v>105</v>
      </c>
      <c r="G2558" t="s">
        <v>106</v>
      </c>
      <c r="H2558" t="s">
        <v>83</v>
      </c>
      <c r="I2558">
        <v>1</v>
      </c>
      <c r="J2558">
        <v>1</v>
      </c>
      <c r="K2558" s="3">
        <v>1</v>
      </c>
      <c r="L2558">
        <v>1.29</v>
      </c>
      <c r="M2558">
        <v>1.29</v>
      </c>
      <c r="N2558">
        <v>2</v>
      </c>
    </row>
    <row r="2559" spans="1:14">
      <c r="A2559" t="s">
        <v>941</v>
      </c>
      <c r="B2559" s="21" t="e">
        <f>VLOOKUP(A:A,'Bing search queries'!B:K,10,FALSE)</f>
        <v>#N/A</v>
      </c>
      <c r="C2559" s="21">
        <v>1.29</v>
      </c>
      <c r="D2559" s="22" t="e">
        <f>(C2559-B2559)/C2559</f>
        <v>#N/A</v>
      </c>
      <c r="E2559" t="s">
        <v>85</v>
      </c>
      <c r="F2559" t="s">
        <v>173</v>
      </c>
      <c r="G2559" t="s">
        <v>174</v>
      </c>
      <c r="H2559" t="s">
        <v>61</v>
      </c>
      <c r="I2559">
        <v>1</v>
      </c>
      <c r="J2559">
        <v>1</v>
      </c>
      <c r="K2559" s="3">
        <v>1</v>
      </c>
      <c r="L2559">
        <v>1.29</v>
      </c>
      <c r="M2559">
        <v>1.29</v>
      </c>
      <c r="N2559">
        <v>1</v>
      </c>
    </row>
    <row r="2560" spans="1:14">
      <c r="A2560" t="s">
        <v>3049</v>
      </c>
      <c r="B2560" s="21" t="e">
        <f>VLOOKUP(A:A,'Bing search queries'!B:K,10,FALSE)</f>
        <v>#N/A</v>
      </c>
      <c r="C2560" s="21">
        <v>1.28</v>
      </c>
      <c r="D2560" s="22" t="e">
        <f>(C2560-B2560)/C2560</f>
        <v>#N/A</v>
      </c>
      <c r="E2560" t="s">
        <v>64</v>
      </c>
      <c r="F2560" t="s">
        <v>134</v>
      </c>
      <c r="G2560" t="s">
        <v>556</v>
      </c>
      <c r="H2560" t="s">
        <v>61</v>
      </c>
      <c r="I2560">
        <v>1</v>
      </c>
      <c r="J2560">
        <v>4</v>
      </c>
      <c r="K2560" s="3">
        <v>0.25</v>
      </c>
      <c r="L2560">
        <v>1.28</v>
      </c>
      <c r="M2560">
        <v>1.28</v>
      </c>
      <c r="N2560">
        <v>2</v>
      </c>
    </row>
    <row r="2561" spans="1:14">
      <c r="A2561" t="s">
        <v>1662</v>
      </c>
      <c r="B2561" s="21" t="e">
        <f>VLOOKUP(A:A,'Bing search queries'!B:K,10,FALSE)</f>
        <v>#N/A</v>
      </c>
      <c r="C2561" s="21">
        <v>1.28</v>
      </c>
      <c r="D2561" s="22" t="e">
        <f>(C2561-B2561)/C2561</f>
        <v>#N/A</v>
      </c>
      <c r="E2561" t="s">
        <v>85</v>
      </c>
      <c r="F2561" t="s">
        <v>110</v>
      </c>
      <c r="G2561" t="s">
        <v>111</v>
      </c>
      <c r="H2561" t="s">
        <v>83</v>
      </c>
      <c r="I2561">
        <v>1</v>
      </c>
      <c r="J2561">
        <v>1</v>
      </c>
      <c r="K2561" s="3">
        <v>1</v>
      </c>
      <c r="L2561">
        <v>1.28</v>
      </c>
      <c r="M2561">
        <v>1.28</v>
      </c>
      <c r="N2561">
        <v>1</v>
      </c>
    </row>
    <row r="2562" spans="1:14">
      <c r="A2562" t="s">
        <v>1791</v>
      </c>
      <c r="B2562" s="21" t="e">
        <f>VLOOKUP(A:A,'Bing search queries'!B:K,10,FALSE)</f>
        <v>#N/A</v>
      </c>
      <c r="C2562" s="21">
        <v>1.28</v>
      </c>
      <c r="D2562" s="22" t="e">
        <f>(C2562-B2562)/C2562</f>
        <v>#N/A</v>
      </c>
      <c r="E2562" t="s">
        <v>64</v>
      </c>
      <c r="F2562" t="s">
        <v>68</v>
      </c>
      <c r="G2562" t="s">
        <v>158</v>
      </c>
      <c r="H2562" t="s">
        <v>61</v>
      </c>
      <c r="I2562">
        <v>1</v>
      </c>
      <c r="J2562">
        <v>1</v>
      </c>
      <c r="K2562" s="3">
        <v>1</v>
      </c>
      <c r="L2562">
        <v>1.28</v>
      </c>
      <c r="M2562">
        <v>1.28</v>
      </c>
      <c r="N2562">
        <v>2</v>
      </c>
    </row>
    <row r="2563" spans="1:14">
      <c r="A2563" t="s">
        <v>754</v>
      </c>
      <c r="B2563" s="21" t="e">
        <f>VLOOKUP(A:A,'Bing search queries'!B:K,10,FALSE)</f>
        <v>#N/A</v>
      </c>
      <c r="C2563" s="21">
        <v>1.27</v>
      </c>
      <c r="D2563" s="22" t="e">
        <f>(C2563-B2563)/C2563</f>
        <v>#N/A</v>
      </c>
      <c r="E2563" t="s">
        <v>93</v>
      </c>
      <c r="F2563" t="s">
        <v>118</v>
      </c>
      <c r="G2563" t="s">
        <v>152</v>
      </c>
      <c r="H2563" t="s">
        <v>61</v>
      </c>
      <c r="I2563">
        <v>1</v>
      </c>
      <c r="J2563">
        <v>32</v>
      </c>
      <c r="K2563" s="3">
        <v>3.1199999999999999E-2</v>
      </c>
      <c r="L2563">
        <v>1.27</v>
      </c>
      <c r="M2563">
        <v>1.27</v>
      </c>
      <c r="N2563">
        <v>4.5999999999999996</v>
      </c>
    </row>
    <row r="2564" spans="1:14">
      <c r="A2564" t="s">
        <v>3015</v>
      </c>
      <c r="B2564" s="21" t="e">
        <f>VLOOKUP(A:A,'Bing search queries'!B:K,10,FALSE)</f>
        <v>#N/A</v>
      </c>
      <c r="C2564" s="21">
        <v>1.27</v>
      </c>
      <c r="D2564" s="22" t="e">
        <f>(C2564-B2564)/C2564</f>
        <v>#N/A</v>
      </c>
      <c r="E2564" t="s">
        <v>85</v>
      </c>
      <c r="F2564" t="s">
        <v>115</v>
      </c>
      <c r="G2564" t="s">
        <v>3016</v>
      </c>
      <c r="H2564" t="s">
        <v>185</v>
      </c>
      <c r="I2564">
        <v>1</v>
      </c>
      <c r="J2564">
        <v>3</v>
      </c>
      <c r="K2564" s="3">
        <v>0.33329999999999999</v>
      </c>
      <c r="L2564">
        <v>1.27</v>
      </c>
      <c r="M2564">
        <v>1.27</v>
      </c>
      <c r="N2564">
        <v>2.2999999999999998</v>
      </c>
    </row>
    <row r="2565" spans="1:14">
      <c r="A2565" t="s">
        <v>2633</v>
      </c>
      <c r="B2565" s="21" t="e">
        <f>VLOOKUP(A:A,'Bing search queries'!B:K,10,FALSE)</f>
        <v>#N/A</v>
      </c>
      <c r="C2565" s="21">
        <v>1.26</v>
      </c>
      <c r="D2565" s="22" t="e">
        <f>(C2565-B2565)/C2565</f>
        <v>#N/A</v>
      </c>
      <c r="E2565" t="s">
        <v>104</v>
      </c>
      <c r="F2565" t="s">
        <v>105</v>
      </c>
      <c r="G2565" t="s">
        <v>106</v>
      </c>
      <c r="H2565" t="s">
        <v>61</v>
      </c>
      <c r="I2565">
        <v>1</v>
      </c>
      <c r="J2565">
        <v>9</v>
      </c>
      <c r="K2565" s="3">
        <v>0.1111</v>
      </c>
      <c r="L2565">
        <v>1.26</v>
      </c>
      <c r="M2565">
        <v>1.26</v>
      </c>
      <c r="N2565">
        <v>5.0999999999999996</v>
      </c>
    </row>
    <row r="2566" spans="1:14">
      <c r="A2566" t="s">
        <v>1296</v>
      </c>
      <c r="B2566" s="21" t="e">
        <f>VLOOKUP(A:A,'Bing search queries'!B:K,10,FALSE)</f>
        <v>#N/A</v>
      </c>
      <c r="C2566" s="21">
        <v>1.26</v>
      </c>
      <c r="D2566" s="22" t="e">
        <f>(C2566-B2566)/C2566</f>
        <v>#N/A</v>
      </c>
      <c r="E2566" t="s">
        <v>85</v>
      </c>
      <c r="F2566" t="s">
        <v>1297</v>
      </c>
      <c r="G2566" t="s">
        <v>1298</v>
      </c>
      <c r="H2566" t="s">
        <v>70</v>
      </c>
      <c r="I2566">
        <v>1</v>
      </c>
      <c r="J2566">
        <v>2</v>
      </c>
      <c r="K2566" s="3">
        <v>0.5</v>
      </c>
      <c r="L2566">
        <v>1.26</v>
      </c>
      <c r="M2566">
        <v>1.26</v>
      </c>
      <c r="N2566">
        <v>4</v>
      </c>
    </row>
    <row r="2567" spans="1:14">
      <c r="A2567" t="s">
        <v>2202</v>
      </c>
      <c r="B2567" s="21" t="e">
        <f>VLOOKUP(A:A,'Bing search queries'!B:K,10,FALSE)</f>
        <v>#N/A</v>
      </c>
      <c r="C2567" s="21">
        <v>1.26</v>
      </c>
      <c r="D2567" s="22" t="e">
        <f>(C2567-B2567)/C2567</f>
        <v>#N/A</v>
      </c>
      <c r="E2567" t="s">
        <v>93</v>
      </c>
      <c r="F2567" t="s">
        <v>118</v>
      </c>
      <c r="G2567" t="s">
        <v>152</v>
      </c>
      <c r="H2567" t="s">
        <v>61</v>
      </c>
      <c r="I2567">
        <v>1</v>
      </c>
      <c r="J2567">
        <v>2</v>
      </c>
      <c r="K2567" s="3">
        <v>0.5</v>
      </c>
      <c r="L2567">
        <v>1.26</v>
      </c>
      <c r="M2567">
        <v>1.26</v>
      </c>
      <c r="N2567">
        <v>8.5</v>
      </c>
    </row>
    <row r="2568" spans="1:14">
      <c r="A2568" t="s">
        <v>661</v>
      </c>
      <c r="B2568" s="21" t="e">
        <f>VLOOKUP(A:A,'Bing search queries'!B:K,10,FALSE)</f>
        <v>#N/A</v>
      </c>
      <c r="C2568" s="21">
        <v>1.26</v>
      </c>
      <c r="D2568" s="22" t="e">
        <f>(C2568-B2568)/C2568</f>
        <v>#N/A</v>
      </c>
      <c r="E2568" t="s">
        <v>64</v>
      </c>
      <c r="F2568" t="s">
        <v>97</v>
      </c>
      <c r="G2568" t="s">
        <v>98</v>
      </c>
      <c r="H2568" t="s">
        <v>83</v>
      </c>
      <c r="I2568">
        <v>1</v>
      </c>
      <c r="J2568">
        <v>1</v>
      </c>
      <c r="K2568" s="3">
        <v>1</v>
      </c>
      <c r="L2568">
        <v>1.26</v>
      </c>
      <c r="M2568">
        <v>1.26</v>
      </c>
      <c r="N2568">
        <v>1</v>
      </c>
    </row>
    <row r="2569" spans="1:14">
      <c r="A2569" t="s">
        <v>897</v>
      </c>
      <c r="B2569" s="21" t="e">
        <f>VLOOKUP(A:A,'Bing search queries'!B:K,10,FALSE)</f>
        <v>#N/A</v>
      </c>
      <c r="C2569" s="21">
        <v>1.26</v>
      </c>
      <c r="D2569" s="22" t="e">
        <f>(C2569-B2569)/C2569</f>
        <v>#N/A</v>
      </c>
      <c r="E2569" t="s">
        <v>93</v>
      </c>
      <c r="F2569" t="s">
        <v>94</v>
      </c>
      <c r="G2569" t="s">
        <v>808</v>
      </c>
      <c r="H2569" t="s">
        <v>61</v>
      </c>
      <c r="I2569">
        <v>1</v>
      </c>
      <c r="J2569">
        <v>1</v>
      </c>
      <c r="K2569" s="3">
        <v>1</v>
      </c>
      <c r="L2569">
        <v>1.26</v>
      </c>
      <c r="M2569">
        <v>1.26</v>
      </c>
      <c r="N2569">
        <v>2</v>
      </c>
    </row>
    <row r="2570" spans="1:14">
      <c r="A2570" t="s">
        <v>2996</v>
      </c>
      <c r="B2570" s="21" t="e">
        <f>VLOOKUP(A:A,'Bing search queries'!B:K,10,FALSE)</f>
        <v>#N/A</v>
      </c>
      <c r="C2570" s="21">
        <v>1.25</v>
      </c>
      <c r="D2570" s="22" t="e">
        <f>(C2570-B2570)/C2570</f>
        <v>#N/A</v>
      </c>
      <c r="E2570" t="s">
        <v>104</v>
      </c>
      <c r="F2570" t="s">
        <v>429</v>
      </c>
      <c r="G2570" t="s">
        <v>430</v>
      </c>
      <c r="H2570" t="s">
        <v>83</v>
      </c>
      <c r="I2570">
        <v>1</v>
      </c>
      <c r="J2570">
        <v>8</v>
      </c>
      <c r="K2570" s="3">
        <v>0.125</v>
      </c>
      <c r="L2570">
        <v>1.25</v>
      </c>
      <c r="M2570">
        <v>1.25</v>
      </c>
      <c r="N2570">
        <v>2</v>
      </c>
    </row>
    <row r="2571" spans="1:14">
      <c r="A2571" t="s">
        <v>1057</v>
      </c>
      <c r="B2571" s="21" t="e">
        <f>VLOOKUP(A:A,'Bing search queries'!B:K,10,FALSE)</f>
        <v>#N/A</v>
      </c>
      <c r="C2571" s="21">
        <v>1.25</v>
      </c>
      <c r="D2571" s="22" t="e">
        <f>(C2571-B2571)/C2571</f>
        <v>#N/A</v>
      </c>
      <c r="E2571" t="s">
        <v>93</v>
      </c>
      <c r="F2571" t="s">
        <v>94</v>
      </c>
      <c r="G2571" t="s">
        <v>95</v>
      </c>
      <c r="H2571" t="s">
        <v>83</v>
      </c>
      <c r="I2571">
        <v>1</v>
      </c>
      <c r="J2571">
        <v>1</v>
      </c>
      <c r="K2571" s="3">
        <v>1</v>
      </c>
      <c r="L2571">
        <v>1.25</v>
      </c>
      <c r="M2571">
        <v>1.25</v>
      </c>
      <c r="N2571">
        <v>1</v>
      </c>
    </row>
    <row r="2572" spans="1:14">
      <c r="A2572" t="s">
        <v>1977</v>
      </c>
      <c r="B2572" s="21" t="e">
        <f>VLOOKUP(A:A,'Bing search queries'!B:K,10,FALSE)</f>
        <v>#N/A</v>
      </c>
      <c r="C2572" s="21">
        <v>1.25</v>
      </c>
      <c r="D2572" s="22" t="e">
        <f>(C2572-B2572)/C2572</f>
        <v>#N/A</v>
      </c>
      <c r="E2572" t="s">
        <v>64</v>
      </c>
      <c r="F2572" t="s">
        <v>68</v>
      </c>
      <c r="G2572" t="s">
        <v>69</v>
      </c>
      <c r="H2572" t="s">
        <v>61</v>
      </c>
      <c r="I2572">
        <v>1</v>
      </c>
      <c r="J2572">
        <v>1</v>
      </c>
      <c r="K2572" s="3">
        <v>1</v>
      </c>
      <c r="L2572">
        <v>1.25</v>
      </c>
      <c r="M2572">
        <v>1.25</v>
      </c>
      <c r="N2572">
        <v>1</v>
      </c>
    </row>
    <row r="2573" spans="1:14">
      <c r="A2573" t="s">
        <v>749</v>
      </c>
      <c r="B2573" s="21" t="e">
        <f>VLOOKUP(A:A,'Bing search queries'!B:K,10,FALSE)</f>
        <v>#N/A</v>
      </c>
      <c r="C2573" s="21">
        <v>1.24</v>
      </c>
      <c r="D2573" s="22" t="e">
        <f>(C2573-B2573)/C2573</f>
        <v>#N/A</v>
      </c>
      <c r="E2573" t="s">
        <v>64</v>
      </c>
      <c r="F2573" t="s">
        <v>68</v>
      </c>
      <c r="G2573" t="s">
        <v>69</v>
      </c>
      <c r="H2573" t="s">
        <v>61</v>
      </c>
      <c r="I2573">
        <v>1</v>
      </c>
      <c r="J2573">
        <v>1</v>
      </c>
      <c r="K2573" s="3">
        <v>1</v>
      </c>
      <c r="L2573">
        <v>1.24</v>
      </c>
      <c r="M2573">
        <v>1.24</v>
      </c>
      <c r="N2573">
        <v>1</v>
      </c>
    </row>
    <row r="2574" spans="1:14">
      <c r="A2574" t="s">
        <v>1629</v>
      </c>
      <c r="B2574" s="21" t="e">
        <f>VLOOKUP(A:A,'Bing search queries'!B:K,10,FALSE)</f>
        <v>#N/A</v>
      </c>
      <c r="C2574" s="21">
        <v>1.24</v>
      </c>
      <c r="D2574" s="22" t="e">
        <f>(C2574-B2574)/C2574</f>
        <v>#N/A</v>
      </c>
      <c r="E2574" t="s">
        <v>64</v>
      </c>
      <c r="F2574" t="s">
        <v>68</v>
      </c>
      <c r="G2574" t="s">
        <v>69</v>
      </c>
      <c r="H2574" t="s">
        <v>61</v>
      </c>
      <c r="I2574">
        <v>1</v>
      </c>
      <c r="J2574">
        <v>1</v>
      </c>
      <c r="K2574" s="3">
        <v>1</v>
      </c>
      <c r="L2574">
        <v>1.24</v>
      </c>
      <c r="M2574">
        <v>1.24</v>
      </c>
      <c r="N2574">
        <v>1</v>
      </c>
    </row>
    <row r="2575" spans="1:14">
      <c r="A2575" t="s">
        <v>2289</v>
      </c>
      <c r="B2575" s="21" t="e">
        <f>VLOOKUP(A:A,'Bing search queries'!B:K,10,FALSE)</f>
        <v>#N/A</v>
      </c>
      <c r="C2575" s="21">
        <v>1.24</v>
      </c>
      <c r="D2575" s="22" t="e">
        <f>(C2575-B2575)/C2575</f>
        <v>#N/A</v>
      </c>
      <c r="E2575" t="s">
        <v>93</v>
      </c>
      <c r="F2575" t="s">
        <v>94</v>
      </c>
      <c r="G2575" t="s">
        <v>95</v>
      </c>
      <c r="H2575" t="s">
        <v>83</v>
      </c>
      <c r="I2575">
        <v>1</v>
      </c>
      <c r="J2575">
        <v>1</v>
      </c>
      <c r="K2575" s="3">
        <v>1</v>
      </c>
      <c r="L2575">
        <v>1.24</v>
      </c>
      <c r="M2575">
        <v>1.24</v>
      </c>
      <c r="N2575">
        <v>1</v>
      </c>
    </row>
    <row r="2576" spans="1:14">
      <c r="A2576" t="s">
        <v>2535</v>
      </c>
      <c r="B2576" s="21" t="e">
        <f>VLOOKUP(A:A,'Bing search queries'!B:K,10,FALSE)</f>
        <v>#N/A</v>
      </c>
      <c r="C2576" s="21">
        <v>1.24</v>
      </c>
      <c r="D2576" s="22" t="e">
        <f>(C2576-B2576)/C2576</f>
        <v>#N/A</v>
      </c>
      <c r="E2576" t="s">
        <v>93</v>
      </c>
      <c r="F2576" t="s">
        <v>118</v>
      </c>
      <c r="G2576" t="s">
        <v>152</v>
      </c>
      <c r="H2576" t="s">
        <v>61</v>
      </c>
      <c r="I2576">
        <v>1</v>
      </c>
      <c r="J2576">
        <v>1</v>
      </c>
      <c r="K2576" s="3">
        <v>1</v>
      </c>
      <c r="L2576">
        <v>1.24</v>
      </c>
      <c r="M2576">
        <v>1.24</v>
      </c>
      <c r="N2576">
        <v>4</v>
      </c>
    </row>
    <row r="2577" spans="1:14">
      <c r="A2577" t="s">
        <v>2516</v>
      </c>
      <c r="B2577" s="21" t="e">
        <f>VLOOKUP(A:A,'Bing search queries'!B:K,10,FALSE)</f>
        <v>#N/A</v>
      </c>
      <c r="C2577" s="21">
        <v>1.23</v>
      </c>
      <c r="D2577" s="22" t="e">
        <f>(C2577-B2577)/C2577</f>
        <v>#N/A</v>
      </c>
      <c r="E2577" t="s">
        <v>64</v>
      </c>
      <c r="F2577" t="s">
        <v>68</v>
      </c>
      <c r="G2577" t="s">
        <v>69</v>
      </c>
      <c r="H2577" t="s">
        <v>61</v>
      </c>
      <c r="I2577">
        <v>1</v>
      </c>
      <c r="J2577">
        <v>2</v>
      </c>
      <c r="K2577" s="3">
        <v>0.5</v>
      </c>
      <c r="L2577">
        <v>1.23</v>
      </c>
      <c r="M2577">
        <v>1.23</v>
      </c>
      <c r="N2577">
        <v>2</v>
      </c>
    </row>
    <row r="2578" spans="1:14">
      <c r="A2578" t="s">
        <v>2583</v>
      </c>
      <c r="B2578" s="21" t="e">
        <f>VLOOKUP(A:A,'Bing search queries'!B:K,10,FALSE)</f>
        <v>#N/A</v>
      </c>
      <c r="C2578" s="21">
        <v>1.23</v>
      </c>
      <c r="D2578" s="22" t="e">
        <f>(C2578-B2578)/C2578</f>
        <v>#N/A</v>
      </c>
      <c r="E2578" t="s">
        <v>104</v>
      </c>
      <c r="F2578" t="s">
        <v>105</v>
      </c>
      <c r="G2578" t="s">
        <v>106</v>
      </c>
      <c r="H2578" t="s">
        <v>61</v>
      </c>
      <c r="I2578">
        <v>1</v>
      </c>
      <c r="J2578">
        <v>2</v>
      </c>
      <c r="K2578" s="3">
        <v>0.5</v>
      </c>
      <c r="L2578">
        <v>1.23</v>
      </c>
      <c r="M2578">
        <v>1.23</v>
      </c>
      <c r="N2578">
        <v>5.5</v>
      </c>
    </row>
    <row r="2579" spans="1:14">
      <c r="A2579" t="s">
        <v>1534</v>
      </c>
      <c r="B2579" s="21" t="e">
        <f>VLOOKUP(A:A,'Bing search queries'!B:K,10,FALSE)</f>
        <v>#N/A</v>
      </c>
      <c r="C2579" s="21">
        <v>1.23</v>
      </c>
      <c r="D2579" s="22" t="e">
        <f>(C2579-B2579)/C2579</f>
        <v>#N/A</v>
      </c>
      <c r="E2579" t="s">
        <v>64</v>
      </c>
      <c r="F2579" t="s">
        <v>68</v>
      </c>
      <c r="G2579" t="s">
        <v>301</v>
      </c>
      <c r="H2579" t="s">
        <v>78</v>
      </c>
      <c r="I2579">
        <v>1</v>
      </c>
      <c r="J2579">
        <v>1</v>
      </c>
      <c r="K2579" s="3">
        <v>1</v>
      </c>
      <c r="L2579">
        <v>1.23</v>
      </c>
      <c r="M2579">
        <v>1.23</v>
      </c>
      <c r="N2579">
        <v>1</v>
      </c>
    </row>
    <row r="2580" spans="1:14">
      <c r="A2580" t="s">
        <v>2544</v>
      </c>
      <c r="B2580" s="21" t="e">
        <f>VLOOKUP(A:A,'Bing search queries'!B:K,10,FALSE)</f>
        <v>#N/A</v>
      </c>
      <c r="C2580" s="21">
        <v>1.23</v>
      </c>
      <c r="D2580" s="22" t="e">
        <f>(C2580-B2580)/C2580</f>
        <v>#N/A</v>
      </c>
      <c r="E2580" t="s">
        <v>64</v>
      </c>
      <c r="F2580" t="s">
        <v>68</v>
      </c>
      <c r="G2580" t="s">
        <v>158</v>
      </c>
      <c r="H2580" t="s">
        <v>61</v>
      </c>
      <c r="I2580">
        <v>1</v>
      </c>
      <c r="J2580">
        <v>1</v>
      </c>
      <c r="K2580" s="3">
        <v>1</v>
      </c>
      <c r="L2580">
        <v>1.23</v>
      </c>
      <c r="M2580">
        <v>1.23</v>
      </c>
      <c r="N2580">
        <v>1</v>
      </c>
    </row>
    <row r="2581" spans="1:14">
      <c r="A2581" t="s">
        <v>831</v>
      </c>
      <c r="B2581" s="21" t="e">
        <f>VLOOKUP(A:A,'Bing search queries'!B:K,10,FALSE)</f>
        <v>#N/A</v>
      </c>
      <c r="C2581" s="21">
        <v>1.21</v>
      </c>
      <c r="D2581" s="22" t="e">
        <f>(C2581-B2581)/C2581</f>
        <v>#N/A</v>
      </c>
      <c r="E2581" t="s">
        <v>64</v>
      </c>
      <c r="F2581" t="s">
        <v>134</v>
      </c>
      <c r="G2581" t="s">
        <v>146</v>
      </c>
      <c r="H2581" t="s">
        <v>78</v>
      </c>
      <c r="I2581">
        <v>1</v>
      </c>
      <c r="J2581">
        <v>1</v>
      </c>
      <c r="K2581" s="3">
        <v>1</v>
      </c>
      <c r="L2581">
        <v>1.21</v>
      </c>
      <c r="M2581">
        <v>1.21</v>
      </c>
      <c r="N2581">
        <v>2</v>
      </c>
    </row>
    <row r="2582" spans="1:14">
      <c r="A2582" t="s">
        <v>2896</v>
      </c>
      <c r="B2582" s="21" t="e">
        <f>VLOOKUP(A:A,'Bing search queries'!B:K,10,FALSE)</f>
        <v>#N/A</v>
      </c>
      <c r="C2582" s="21">
        <v>1.21</v>
      </c>
      <c r="D2582" s="22" t="e">
        <f>(C2582-B2582)/C2582</f>
        <v>#N/A</v>
      </c>
      <c r="E2582" t="s">
        <v>337</v>
      </c>
      <c r="F2582" t="s">
        <v>105</v>
      </c>
      <c r="G2582" t="s">
        <v>106</v>
      </c>
      <c r="H2582" t="s">
        <v>61</v>
      </c>
      <c r="I2582">
        <v>1</v>
      </c>
      <c r="J2582">
        <v>1</v>
      </c>
      <c r="K2582" s="3">
        <v>1</v>
      </c>
      <c r="L2582">
        <v>1.21</v>
      </c>
      <c r="M2582">
        <v>1.21</v>
      </c>
      <c r="N2582">
        <v>3</v>
      </c>
    </row>
    <row r="2583" spans="1:14">
      <c r="A2583" t="s">
        <v>1803</v>
      </c>
      <c r="B2583" s="21" t="e">
        <f>VLOOKUP(A:A,'Bing search queries'!B:K,10,FALSE)</f>
        <v>#N/A</v>
      </c>
      <c r="C2583" s="21">
        <v>1.2</v>
      </c>
      <c r="D2583" s="22" t="e">
        <f>(C2583-B2583)/C2583</f>
        <v>#N/A</v>
      </c>
      <c r="E2583" t="s">
        <v>64</v>
      </c>
      <c r="F2583" t="s">
        <v>80</v>
      </c>
      <c r="G2583" t="s">
        <v>238</v>
      </c>
      <c r="H2583" t="s">
        <v>61</v>
      </c>
      <c r="I2583">
        <v>1</v>
      </c>
      <c r="J2583">
        <v>20</v>
      </c>
      <c r="K2583" s="3">
        <v>0.05</v>
      </c>
      <c r="L2583">
        <v>1.2</v>
      </c>
      <c r="M2583">
        <v>1.2</v>
      </c>
      <c r="N2583">
        <v>1</v>
      </c>
    </row>
    <row r="2584" spans="1:14">
      <c r="A2584" t="s">
        <v>1594</v>
      </c>
      <c r="B2584" s="21" t="e">
        <f>VLOOKUP(A:A,'Bing search queries'!B:K,10,FALSE)</f>
        <v>#N/A</v>
      </c>
      <c r="C2584" s="21">
        <v>1.2</v>
      </c>
      <c r="D2584" s="22" t="e">
        <f>(C2584-B2584)/C2584</f>
        <v>#N/A</v>
      </c>
      <c r="E2584" t="s">
        <v>104</v>
      </c>
      <c r="F2584" t="s">
        <v>162</v>
      </c>
      <c r="G2584" t="s">
        <v>451</v>
      </c>
      <c r="H2584" t="s">
        <v>61</v>
      </c>
      <c r="I2584">
        <v>2</v>
      </c>
      <c r="J2584">
        <v>4</v>
      </c>
      <c r="K2584" s="3">
        <v>0.5</v>
      </c>
      <c r="L2584">
        <v>0.6</v>
      </c>
      <c r="M2584">
        <v>1.2</v>
      </c>
      <c r="N2584">
        <v>1</v>
      </c>
    </row>
    <row r="2585" spans="1:14">
      <c r="A2585" t="s">
        <v>427</v>
      </c>
      <c r="B2585" s="21" t="e">
        <f>VLOOKUP(A:A,'Bing search queries'!B:K,10,FALSE)</f>
        <v>#N/A</v>
      </c>
      <c r="C2585" s="21">
        <v>1.2</v>
      </c>
      <c r="D2585" s="22" t="e">
        <f>(C2585-B2585)/C2585</f>
        <v>#N/A</v>
      </c>
      <c r="E2585" t="s">
        <v>93</v>
      </c>
      <c r="F2585" t="s">
        <v>94</v>
      </c>
      <c r="G2585" t="s">
        <v>190</v>
      </c>
      <c r="H2585" t="s">
        <v>61</v>
      </c>
      <c r="I2585">
        <v>1</v>
      </c>
      <c r="J2585">
        <v>3</v>
      </c>
      <c r="K2585" s="3">
        <v>0.33329999999999999</v>
      </c>
      <c r="L2585">
        <v>1.2</v>
      </c>
      <c r="M2585">
        <v>1.2</v>
      </c>
      <c r="N2585">
        <v>4.3</v>
      </c>
    </row>
    <row r="2586" spans="1:14">
      <c r="A2586" t="s">
        <v>2971</v>
      </c>
      <c r="B2586" s="21" t="e">
        <f>VLOOKUP(A:A,'Bing search queries'!B:K,10,FALSE)</f>
        <v>#N/A</v>
      </c>
      <c r="C2586" s="21">
        <v>1.2</v>
      </c>
      <c r="D2586" s="22" t="e">
        <f>(C2586-B2586)/C2586</f>
        <v>#N/A</v>
      </c>
      <c r="E2586" t="s">
        <v>64</v>
      </c>
      <c r="F2586" t="s">
        <v>134</v>
      </c>
      <c r="G2586" t="s">
        <v>409</v>
      </c>
      <c r="H2586" t="s">
        <v>61</v>
      </c>
      <c r="I2586">
        <v>1</v>
      </c>
      <c r="J2586">
        <v>2</v>
      </c>
      <c r="K2586" s="3">
        <v>0.5</v>
      </c>
      <c r="L2586">
        <v>1.2</v>
      </c>
      <c r="M2586">
        <v>1.2</v>
      </c>
      <c r="N2586">
        <v>2</v>
      </c>
    </row>
    <row r="2587" spans="1:14">
      <c r="A2587" t="s">
        <v>319</v>
      </c>
      <c r="B2587" s="21" t="e">
        <f>VLOOKUP(A:A,'Bing search queries'!B:K,10,FALSE)</f>
        <v>#N/A</v>
      </c>
      <c r="C2587" s="21">
        <v>1.2</v>
      </c>
      <c r="D2587" s="22" t="e">
        <f>(C2587-B2587)/C2587</f>
        <v>#N/A</v>
      </c>
      <c r="E2587" t="s">
        <v>64</v>
      </c>
      <c r="F2587" t="s">
        <v>68</v>
      </c>
      <c r="G2587" t="s">
        <v>69</v>
      </c>
      <c r="H2587" t="s">
        <v>61</v>
      </c>
      <c r="I2587">
        <v>1</v>
      </c>
      <c r="J2587">
        <v>1</v>
      </c>
      <c r="K2587" s="3">
        <v>1</v>
      </c>
      <c r="L2587">
        <v>1.2</v>
      </c>
      <c r="M2587">
        <v>1.2</v>
      </c>
      <c r="N2587">
        <v>1</v>
      </c>
    </row>
    <row r="2588" spans="1:14">
      <c r="A2588" t="s">
        <v>815</v>
      </c>
      <c r="B2588" s="21" t="e">
        <f>VLOOKUP(A:A,'Bing search queries'!B:K,10,FALSE)</f>
        <v>#N/A</v>
      </c>
      <c r="C2588" s="21">
        <v>1.2</v>
      </c>
      <c r="D2588" s="22" t="e">
        <f>(C2588-B2588)/C2588</f>
        <v>#N/A</v>
      </c>
      <c r="E2588" t="s">
        <v>72</v>
      </c>
      <c r="F2588" t="s">
        <v>97</v>
      </c>
      <c r="G2588" t="s">
        <v>296</v>
      </c>
      <c r="H2588" t="s">
        <v>70</v>
      </c>
      <c r="I2588">
        <v>1</v>
      </c>
      <c r="J2588">
        <v>1</v>
      </c>
      <c r="K2588" s="3">
        <v>1</v>
      </c>
      <c r="L2588">
        <v>1.2</v>
      </c>
      <c r="M2588">
        <v>1.2</v>
      </c>
      <c r="N2588">
        <v>1</v>
      </c>
    </row>
    <row r="2589" spans="1:14">
      <c r="A2589" t="s">
        <v>2216</v>
      </c>
      <c r="B2589" s="21" t="e">
        <f>VLOOKUP(A:A,'Bing search queries'!B:K,10,FALSE)</f>
        <v>#N/A</v>
      </c>
      <c r="C2589" s="21">
        <v>1.19</v>
      </c>
      <c r="D2589" s="22" t="e">
        <f>(C2589-B2589)/C2589</f>
        <v>#N/A</v>
      </c>
      <c r="E2589" t="s">
        <v>93</v>
      </c>
      <c r="F2589" t="s">
        <v>118</v>
      </c>
      <c r="G2589" t="s">
        <v>204</v>
      </c>
      <c r="H2589" t="s">
        <v>61</v>
      </c>
      <c r="I2589">
        <v>1</v>
      </c>
      <c r="J2589">
        <v>1</v>
      </c>
      <c r="K2589" s="3">
        <v>1</v>
      </c>
      <c r="L2589">
        <v>1.19</v>
      </c>
      <c r="M2589">
        <v>1.19</v>
      </c>
      <c r="N2589">
        <v>2</v>
      </c>
    </row>
    <row r="2590" spans="1:14">
      <c r="A2590" t="s">
        <v>2812</v>
      </c>
      <c r="B2590" s="21" t="e">
        <f>VLOOKUP(A:A,'Bing search queries'!B:K,10,FALSE)</f>
        <v>#N/A</v>
      </c>
      <c r="C2590" s="21">
        <v>1.19</v>
      </c>
      <c r="D2590" s="22" t="e">
        <f>(C2590-B2590)/C2590</f>
        <v>#N/A</v>
      </c>
      <c r="E2590" t="s">
        <v>93</v>
      </c>
      <c r="F2590" t="s">
        <v>94</v>
      </c>
      <c r="G2590" t="s">
        <v>808</v>
      </c>
      <c r="H2590" t="s">
        <v>70</v>
      </c>
      <c r="I2590">
        <v>1</v>
      </c>
      <c r="J2590">
        <v>1</v>
      </c>
      <c r="K2590" s="3">
        <v>1</v>
      </c>
      <c r="L2590">
        <v>1.19</v>
      </c>
      <c r="M2590">
        <v>1.19</v>
      </c>
      <c r="N2590">
        <v>3</v>
      </c>
    </row>
    <row r="2591" spans="1:14">
      <c r="A2591" t="s">
        <v>1715</v>
      </c>
      <c r="B2591" s="21" t="e">
        <f>VLOOKUP(A:A,'Bing search queries'!B:K,10,FALSE)</f>
        <v>#N/A</v>
      </c>
      <c r="C2591" s="21">
        <v>1.18</v>
      </c>
      <c r="D2591" s="22" t="e">
        <f>(C2591-B2591)/C2591</f>
        <v>#N/A</v>
      </c>
      <c r="E2591" t="s">
        <v>85</v>
      </c>
      <c r="F2591" t="s">
        <v>148</v>
      </c>
      <c r="G2591" t="s">
        <v>149</v>
      </c>
      <c r="H2591" t="s">
        <v>70</v>
      </c>
      <c r="I2591">
        <v>1</v>
      </c>
      <c r="J2591">
        <v>2</v>
      </c>
      <c r="K2591" s="3">
        <v>0.5</v>
      </c>
      <c r="L2591">
        <v>1.18</v>
      </c>
      <c r="M2591">
        <v>1.18</v>
      </c>
      <c r="N2591">
        <v>1</v>
      </c>
    </row>
    <row r="2592" spans="1:14">
      <c r="A2592" t="s">
        <v>423</v>
      </c>
      <c r="B2592" s="21" t="e">
        <f>VLOOKUP(A:A,'Bing search queries'!B:K,10,FALSE)</f>
        <v>#N/A</v>
      </c>
      <c r="C2592" s="21">
        <v>1.18</v>
      </c>
      <c r="D2592" s="22" t="e">
        <f>(C2592-B2592)/C2592</f>
        <v>#N/A</v>
      </c>
      <c r="E2592" t="s">
        <v>72</v>
      </c>
      <c r="F2592" t="s">
        <v>134</v>
      </c>
      <c r="G2592" t="s">
        <v>311</v>
      </c>
      <c r="H2592" t="s">
        <v>61</v>
      </c>
      <c r="I2592">
        <v>1</v>
      </c>
      <c r="J2592">
        <v>1</v>
      </c>
      <c r="K2592" s="3">
        <v>1</v>
      </c>
      <c r="L2592">
        <v>1.18</v>
      </c>
      <c r="M2592">
        <v>1.18</v>
      </c>
      <c r="N2592">
        <v>1</v>
      </c>
    </row>
    <row r="2593" spans="1:14">
      <c r="A2593" t="s">
        <v>871</v>
      </c>
      <c r="B2593" s="21" t="e">
        <f>VLOOKUP(A:A,'Bing search queries'!B:K,10,FALSE)</f>
        <v>#N/A</v>
      </c>
      <c r="C2593" s="21">
        <v>1.18</v>
      </c>
      <c r="D2593" s="22" t="e">
        <f>(C2593-B2593)/C2593</f>
        <v>#N/A</v>
      </c>
      <c r="E2593" t="s">
        <v>85</v>
      </c>
      <c r="F2593" t="s">
        <v>173</v>
      </c>
      <c r="G2593" t="s">
        <v>785</v>
      </c>
      <c r="H2593" t="s">
        <v>61</v>
      </c>
      <c r="I2593">
        <v>1</v>
      </c>
      <c r="J2593">
        <v>1</v>
      </c>
      <c r="K2593" s="3">
        <v>1</v>
      </c>
      <c r="L2593">
        <v>1.18</v>
      </c>
      <c r="M2593">
        <v>1.18</v>
      </c>
      <c r="N2593">
        <v>2</v>
      </c>
    </row>
    <row r="2594" spans="1:14">
      <c r="A2594" t="s">
        <v>1984</v>
      </c>
      <c r="B2594" s="21" t="e">
        <f>VLOOKUP(A:A,'Bing search queries'!B:K,10,FALSE)</f>
        <v>#N/A</v>
      </c>
      <c r="C2594" s="21">
        <v>1.17</v>
      </c>
      <c r="D2594" s="22" t="e">
        <f>(C2594-B2594)/C2594</f>
        <v>#N/A</v>
      </c>
      <c r="E2594" t="s">
        <v>93</v>
      </c>
      <c r="F2594" t="s">
        <v>94</v>
      </c>
      <c r="G2594" t="s">
        <v>190</v>
      </c>
      <c r="H2594" t="s">
        <v>70</v>
      </c>
      <c r="I2594">
        <v>1</v>
      </c>
      <c r="J2594">
        <v>3</v>
      </c>
      <c r="K2594" s="3">
        <v>0.33329999999999999</v>
      </c>
      <c r="L2594">
        <v>1.17</v>
      </c>
      <c r="M2594">
        <v>1.17</v>
      </c>
      <c r="N2594">
        <v>4.3</v>
      </c>
    </row>
    <row r="2595" spans="1:14">
      <c r="A2595" t="s">
        <v>428</v>
      </c>
      <c r="B2595" s="21" t="e">
        <f>VLOOKUP(A:A,'Bing search queries'!B:K,10,FALSE)</f>
        <v>#N/A</v>
      </c>
      <c r="C2595" s="21">
        <v>1.17</v>
      </c>
      <c r="D2595" s="22" t="e">
        <f>(C2595-B2595)/C2595</f>
        <v>#N/A</v>
      </c>
      <c r="E2595" t="s">
        <v>104</v>
      </c>
      <c r="F2595" t="s">
        <v>429</v>
      </c>
      <c r="G2595" t="s">
        <v>430</v>
      </c>
      <c r="H2595" t="s">
        <v>83</v>
      </c>
      <c r="I2595">
        <v>1</v>
      </c>
      <c r="J2595">
        <v>1</v>
      </c>
      <c r="K2595" s="3">
        <v>1</v>
      </c>
      <c r="L2595">
        <v>1.17</v>
      </c>
      <c r="M2595">
        <v>1.17</v>
      </c>
      <c r="N2595">
        <v>3</v>
      </c>
    </row>
    <row r="2596" spans="1:14">
      <c r="A2596" t="s">
        <v>468</v>
      </c>
      <c r="B2596" s="21" t="e">
        <f>VLOOKUP(A:A,'Bing search queries'!B:K,10,FALSE)</f>
        <v>#N/A</v>
      </c>
      <c r="C2596" s="21">
        <v>1.1599999999999999</v>
      </c>
      <c r="D2596" s="22" t="e">
        <f>(C2596-B2596)/C2596</f>
        <v>#N/A</v>
      </c>
      <c r="E2596" t="s">
        <v>64</v>
      </c>
      <c r="F2596" t="s">
        <v>469</v>
      </c>
      <c r="G2596" t="s">
        <v>470</v>
      </c>
      <c r="H2596" t="s">
        <v>61</v>
      </c>
      <c r="I2596">
        <v>1</v>
      </c>
      <c r="J2596">
        <v>1</v>
      </c>
      <c r="K2596" s="3">
        <v>1</v>
      </c>
      <c r="L2596">
        <v>1.1599999999999999</v>
      </c>
      <c r="M2596">
        <v>1.1599999999999999</v>
      </c>
      <c r="N2596">
        <v>2</v>
      </c>
    </row>
    <row r="2597" spans="1:14">
      <c r="A2597" t="s">
        <v>807</v>
      </c>
      <c r="B2597" s="21" t="e">
        <f>VLOOKUP(A:A,'Bing search queries'!B:K,10,FALSE)</f>
        <v>#N/A</v>
      </c>
      <c r="C2597" s="21">
        <v>1.1599999999999999</v>
      </c>
      <c r="D2597" s="22" t="e">
        <f>(C2597-B2597)/C2597</f>
        <v>#N/A</v>
      </c>
      <c r="E2597" t="s">
        <v>93</v>
      </c>
      <c r="F2597" t="s">
        <v>94</v>
      </c>
      <c r="G2597" t="s">
        <v>808</v>
      </c>
      <c r="H2597" t="s">
        <v>70</v>
      </c>
      <c r="I2597">
        <v>1</v>
      </c>
      <c r="J2597">
        <v>1</v>
      </c>
      <c r="K2597" s="3">
        <v>1</v>
      </c>
      <c r="L2597">
        <v>1.1599999999999999</v>
      </c>
      <c r="M2597">
        <v>1.1599999999999999</v>
      </c>
      <c r="N2597">
        <v>3</v>
      </c>
    </row>
    <row r="2598" spans="1:14">
      <c r="A2598" t="s">
        <v>2979</v>
      </c>
      <c r="B2598" s="21" t="e">
        <f>VLOOKUP(A:A,'Bing search queries'!B:K,10,FALSE)</f>
        <v>#N/A</v>
      </c>
      <c r="C2598" s="21">
        <v>1.1599999999999999</v>
      </c>
      <c r="D2598" s="22" t="e">
        <f>(C2598-B2598)/C2598</f>
        <v>#N/A</v>
      </c>
      <c r="E2598" t="s">
        <v>64</v>
      </c>
      <c r="F2598" t="s">
        <v>68</v>
      </c>
      <c r="G2598" t="s">
        <v>69</v>
      </c>
      <c r="H2598" t="s">
        <v>61</v>
      </c>
      <c r="I2598">
        <v>1</v>
      </c>
      <c r="J2598">
        <v>1</v>
      </c>
      <c r="K2598" s="3">
        <v>1</v>
      </c>
      <c r="L2598">
        <v>1.1599999999999999</v>
      </c>
      <c r="M2598">
        <v>1.1599999999999999</v>
      </c>
      <c r="N2598">
        <v>1</v>
      </c>
    </row>
    <row r="2599" spans="1:14">
      <c r="A2599" t="s">
        <v>2476</v>
      </c>
      <c r="B2599" s="21" t="e">
        <f>VLOOKUP(A:A,'Bing search queries'!B:K,10,FALSE)</f>
        <v>#N/A</v>
      </c>
      <c r="C2599" s="21">
        <v>1.1499999999999999</v>
      </c>
      <c r="D2599" s="22" t="e">
        <f>(C2599-B2599)/C2599</f>
        <v>#N/A</v>
      </c>
      <c r="E2599" t="s">
        <v>93</v>
      </c>
      <c r="F2599" t="s">
        <v>94</v>
      </c>
      <c r="G2599" t="s">
        <v>657</v>
      </c>
      <c r="H2599" t="s">
        <v>70</v>
      </c>
      <c r="I2599">
        <v>1</v>
      </c>
      <c r="J2599">
        <v>3</v>
      </c>
      <c r="K2599" s="3">
        <v>0.33329999999999999</v>
      </c>
      <c r="L2599">
        <v>1.1499999999999999</v>
      </c>
      <c r="M2599">
        <v>1.1499999999999999</v>
      </c>
      <c r="N2599">
        <v>2</v>
      </c>
    </row>
    <row r="2600" spans="1:14">
      <c r="A2600" t="s">
        <v>2261</v>
      </c>
      <c r="B2600" s="21" t="e">
        <f>VLOOKUP(A:A,'Bing search queries'!B:K,10,FALSE)</f>
        <v>#N/A</v>
      </c>
      <c r="C2600" s="21">
        <v>1.1399999999999999</v>
      </c>
      <c r="D2600" s="22" t="e">
        <f>(C2600-B2600)/C2600</f>
        <v>#N/A</v>
      </c>
      <c r="E2600" t="s">
        <v>104</v>
      </c>
      <c r="F2600" t="s">
        <v>105</v>
      </c>
      <c r="G2600" t="s">
        <v>106</v>
      </c>
      <c r="H2600" t="s">
        <v>83</v>
      </c>
      <c r="I2600">
        <v>1</v>
      </c>
      <c r="J2600">
        <v>3</v>
      </c>
      <c r="K2600" s="3">
        <v>0.33329999999999999</v>
      </c>
      <c r="L2600">
        <v>1.1399999999999999</v>
      </c>
      <c r="M2600">
        <v>1.1399999999999999</v>
      </c>
      <c r="N2600">
        <v>1</v>
      </c>
    </row>
    <row r="2601" spans="1:14">
      <c r="A2601" t="s">
        <v>878</v>
      </c>
      <c r="B2601" s="21" t="e">
        <f>VLOOKUP(A:A,'Bing search queries'!B:K,10,FALSE)</f>
        <v>#N/A</v>
      </c>
      <c r="C2601" s="21">
        <v>1.1399999999999999</v>
      </c>
      <c r="D2601" s="22" t="e">
        <f>(C2601-B2601)/C2601</f>
        <v>#N/A</v>
      </c>
      <c r="E2601" t="s">
        <v>104</v>
      </c>
      <c r="F2601" t="s">
        <v>105</v>
      </c>
      <c r="G2601" t="s">
        <v>106</v>
      </c>
      <c r="H2601" t="s">
        <v>61</v>
      </c>
      <c r="I2601">
        <v>1</v>
      </c>
      <c r="J2601">
        <v>1</v>
      </c>
      <c r="K2601" s="3">
        <v>1</v>
      </c>
      <c r="L2601">
        <v>1.1399999999999999</v>
      </c>
      <c r="M2601">
        <v>1.1399999999999999</v>
      </c>
      <c r="N2601">
        <v>1</v>
      </c>
    </row>
    <row r="2602" spans="1:14">
      <c r="A2602" t="s">
        <v>2402</v>
      </c>
      <c r="B2602" s="21" t="e">
        <f>VLOOKUP(A:A,'Bing search queries'!B:K,10,FALSE)</f>
        <v>#N/A</v>
      </c>
      <c r="C2602" s="21">
        <v>1.1299999999999999</v>
      </c>
      <c r="D2602" s="22" t="e">
        <f>(C2602-B2602)/C2602</f>
        <v>#N/A</v>
      </c>
      <c r="E2602" t="s">
        <v>72</v>
      </c>
      <c r="F2602" t="s">
        <v>68</v>
      </c>
      <c r="G2602" t="s">
        <v>301</v>
      </c>
      <c r="H2602" t="s">
        <v>61</v>
      </c>
      <c r="I2602">
        <v>1</v>
      </c>
      <c r="J2602">
        <v>1</v>
      </c>
      <c r="K2602" s="3">
        <v>1</v>
      </c>
      <c r="L2602">
        <v>1.1299999999999999</v>
      </c>
      <c r="M2602">
        <v>1.1299999999999999</v>
      </c>
      <c r="N2602">
        <v>1</v>
      </c>
    </row>
    <row r="2603" spans="1:14">
      <c r="A2603" t="s">
        <v>2410</v>
      </c>
      <c r="B2603" s="21" t="e">
        <f>VLOOKUP(A:A,'Bing search queries'!B:K,10,FALSE)</f>
        <v>#N/A</v>
      </c>
      <c r="C2603" s="21">
        <v>1.1200000000000001</v>
      </c>
      <c r="D2603" s="22" t="e">
        <f>(C2603-B2603)/C2603</f>
        <v>#N/A</v>
      </c>
      <c r="E2603" t="s">
        <v>93</v>
      </c>
      <c r="F2603" t="s">
        <v>118</v>
      </c>
      <c r="G2603" t="s">
        <v>152</v>
      </c>
      <c r="H2603" t="s">
        <v>61</v>
      </c>
      <c r="I2603">
        <v>1</v>
      </c>
      <c r="J2603">
        <v>1</v>
      </c>
      <c r="K2603" s="3">
        <v>1</v>
      </c>
      <c r="L2603">
        <v>1.1200000000000001</v>
      </c>
      <c r="M2603">
        <v>1.1200000000000001</v>
      </c>
      <c r="N2603">
        <v>2</v>
      </c>
    </row>
    <row r="2604" spans="1:14">
      <c r="A2604" t="s">
        <v>2570</v>
      </c>
      <c r="B2604" s="21" t="e">
        <f>VLOOKUP(A:A,'Bing search queries'!B:K,10,FALSE)</f>
        <v>#N/A</v>
      </c>
      <c r="C2604" s="21">
        <v>1.1200000000000001</v>
      </c>
      <c r="D2604" s="22" t="e">
        <f>(C2604-B2604)/C2604</f>
        <v>#N/A</v>
      </c>
      <c r="E2604" t="s">
        <v>64</v>
      </c>
      <c r="F2604" t="s">
        <v>76</v>
      </c>
      <c r="G2604" t="s">
        <v>77</v>
      </c>
      <c r="H2604" t="s">
        <v>61</v>
      </c>
      <c r="I2604">
        <v>1</v>
      </c>
      <c r="J2604">
        <v>1</v>
      </c>
      <c r="K2604" s="3">
        <v>1</v>
      </c>
      <c r="L2604">
        <v>1.1200000000000001</v>
      </c>
      <c r="M2604">
        <v>1.1200000000000001</v>
      </c>
      <c r="N2604">
        <v>2</v>
      </c>
    </row>
    <row r="2605" spans="1:14">
      <c r="A2605" t="s">
        <v>2310</v>
      </c>
      <c r="B2605" s="21" t="e">
        <f>VLOOKUP(A:A,'Bing search queries'!B:K,10,FALSE)</f>
        <v>#N/A</v>
      </c>
      <c r="C2605" s="21">
        <v>1.1000000000000001</v>
      </c>
      <c r="D2605" s="22" t="e">
        <f>(C2605-B2605)/C2605</f>
        <v>#N/A</v>
      </c>
      <c r="E2605" t="s">
        <v>64</v>
      </c>
      <c r="F2605" t="s">
        <v>80</v>
      </c>
      <c r="G2605" t="s">
        <v>238</v>
      </c>
      <c r="H2605" t="s">
        <v>61</v>
      </c>
      <c r="I2605">
        <v>1</v>
      </c>
      <c r="J2605">
        <v>7</v>
      </c>
      <c r="K2605" s="3">
        <v>0.1429</v>
      </c>
      <c r="L2605">
        <v>1.1000000000000001</v>
      </c>
      <c r="M2605">
        <v>1.1000000000000001</v>
      </c>
      <c r="N2605">
        <v>1</v>
      </c>
    </row>
    <row r="2606" spans="1:14">
      <c r="A2606" t="s">
        <v>1291</v>
      </c>
      <c r="B2606" s="21" t="e">
        <f>VLOOKUP(A:A,'Bing search queries'!B:K,10,FALSE)</f>
        <v>#N/A</v>
      </c>
      <c r="C2606" s="21">
        <v>1.1000000000000001</v>
      </c>
      <c r="D2606" s="22" t="e">
        <f>(C2606-B2606)/C2606</f>
        <v>#N/A</v>
      </c>
      <c r="E2606" t="s">
        <v>104</v>
      </c>
      <c r="F2606" t="s">
        <v>429</v>
      </c>
      <c r="G2606" t="s">
        <v>430</v>
      </c>
      <c r="H2606" t="s">
        <v>83</v>
      </c>
      <c r="I2606">
        <v>1</v>
      </c>
      <c r="J2606">
        <v>1</v>
      </c>
      <c r="K2606" s="3">
        <v>1</v>
      </c>
      <c r="L2606">
        <v>1.1000000000000001</v>
      </c>
      <c r="M2606">
        <v>1.1000000000000001</v>
      </c>
      <c r="N2606">
        <v>3</v>
      </c>
    </row>
    <row r="2607" spans="1:14">
      <c r="A2607" t="s">
        <v>2559</v>
      </c>
      <c r="B2607" s="21" t="e">
        <f>VLOOKUP(A:A,'Bing search queries'!B:K,10,FALSE)</f>
        <v>#N/A</v>
      </c>
      <c r="C2607" s="21">
        <v>1.1000000000000001</v>
      </c>
      <c r="D2607" s="22" t="e">
        <f>(C2607-B2607)/C2607</f>
        <v>#N/A</v>
      </c>
      <c r="E2607" t="s">
        <v>64</v>
      </c>
      <c r="F2607" t="s">
        <v>90</v>
      </c>
      <c r="G2607" t="s">
        <v>91</v>
      </c>
      <c r="H2607" t="s">
        <v>83</v>
      </c>
      <c r="I2607">
        <v>1</v>
      </c>
      <c r="J2607">
        <v>1</v>
      </c>
      <c r="K2607" s="3">
        <v>1</v>
      </c>
      <c r="L2607">
        <v>1.1000000000000001</v>
      </c>
      <c r="M2607">
        <v>1.1000000000000001</v>
      </c>
      <c r="N2607">
        <v>1</v>
      </c>
    </row>
    <row r="2608" spans="1:14">
      <c r="A2608" t="s">
        <v>379</v>
      </c>
      <c r="B2608" s="21" t="e">
        <f>VLOOKUP(A:A,'Bing search queries'!B:K,10,FALSE)</f>
        <v>#N/A</v>
      </c>
      <c r="C2608" s="21">
        <v>1.0900000000000001</v>
      </c>
      <c r="D2608" s="22" t="e">
        <f>(C2608-B2608)/C2608</f>
        <v>#N/A</v>
      </c>
      <c r="E2608" t="s">
        <v>72</v>
      </c>
      <c r="F2608" t="s">
        <v>80</v>
      </c>
      <c r="G2608" t="s">
        <v>800</v>
      </c>
      <c r="H2608" t="s">
        <v>61</v>
      </c>
      <c r="I2608">
        <v>1</v>
      </c>
      <c r="J2608">
        <v>3</v>
      </c>
      <c r="K2608" s="3">
        <v>0.33329999999999999</v>
      </c>
      <c r="L2608">
        <v>1.0900000000000001</v>
      </c>
      <c r="M2608">
        <v>1.0900000000000001</v>
      </c>
      <c r="N2608">
        <v>1</v>
      </c>
    </row>
    <row r="2609" spans="1:14">
      <c r="A2609" t="s">
        <v>1245</v>
      </c>
      <c r="B2609" s="21" t="e">
        <f>VLOOKUP(A:A,'Bing search queries'!B:K,10,FALSE)</f>
        <v>#N/A</v>
      </c>
      <c r="C2609" s="21">
        <v>1.08</v>
      </c>
      <c r="D2609" s="22" t="e">
        <f>(C2609-B2609)/C2609</f>
        <v>#N/A</v>
      </c>
      <c r="E2609" t="s">
        <v>64</v>
      </c>
      <c r="F2609" t="s">
        <v>65</v>
      </c>
      <c r="G2609" t="s">
        <v>66</v>
      </c>
      <c r="H2609" t="s">
        <v>61</v>
      </c>
      <c r="I2609">
        <v>1</v>
      </c>
      <c r="J2609">
        <v>1</v>
      </c>
      <c r="K2609" s="3">
        <v>1</v>
      </c>
      <c r="L2609">
        <v>1.08</v>
      </c>
      <c r="M2609">
        <v>1.08</v>
      </c>
      <c r="N2609">
        <v>1</v>
      </c>
    </row>
    <row r="2610" spans="1:14">
      <c r="A2610" t="s">
        <v>2166</v>
      </c>
      <c r="B2610" s="21" t="e">
        <f>VLOOKUP(A:A,'Bing search queries'!B:K,10,FALSE)</f>
        <v>#N/A</v>
      </c>
      <c r="C2610" s="21">
        <v>1.08</v>
      </c>
      <c r="D2610" s="22" t="e">
        <f>(C2610-B2610)/C2610</f>
        <v>#N/A</v>
      </c>
      <c r="E2610" t="s">
        <v>93</v>
      </c>
      <c r="F2610" t="s">
        <v>118</v>
      </c>
      <c r="G2610" t="s">
        <v>204</v>
      </c>
      <c r="H2610" t="s">
        <v>61</v>
      </c>
      <c r="I2610">
        <v>1</v>
      </c>
      <c r="J2610">
        <v>1</v>
      </c>
      <c r="K2610" s="3">
        <v>1</v>
      </c>
      <c r="L2610">
        <v>1.08</v>
      </c>
      <c r="M2610">
        <v>1.08</v>
      </c>
      <c r="N2610">
        <v>3</v>
      </c>
    </row>
    <row r="2611" spans="1:14">
      <c r="A2611" t="s">
        <v>2270</v>
      </c>
      <c r="B2611" s="21" t="e">
        <f>VLOOKUP(A:A,'Bing search queries'!B:K,10,FALSE)</f>
        <v>#N/A</v>
      </c>
      <c r="C2611" s="21">
        <v>1.08</v>
      </c>
      <c r="D2611" s="22" t="e">
        <f>(C2611-B2611)/C2611</f>
        <v>#N/A</v>
      </c>
      <c r="E2611" t="s">
        <v>104</v>
      </c>
      <c r="F2611" t="s">
        <v>105</v>
      </c>
      <c r="G2611" t="s">
        <v>106</v>
      </c>
      <c r="H2611" t="s">
        <v>61</v>
      </c>
      <c r="I2611">
        <v>1</v>
      </c>
      <c r="J2611">
        <v>1</v>
      </c>
      <c r="K2611" s="3">
        <v>1</v>
      </c>
      <c r="L2611">
        <v>1.08</v>
      </c>
      <c r="M2611">
        <v>1.08</v>
      </c>
      <c r="N2611">
        <v>1</v>
      </c>
    </row>
    <row r="2612" spans="1:14">
      <c r="A2612" t="s">
        <v>1630</v>
      </c>
      <c r="B2612" s="21" t="e">
        <f>VLOOKUP(A:A,'Bing search queries'!B:K,10,FALSE)</f>
        <v>#N/A</v>
      </c>
      <c r="C2612" s="21">
        <v>1.07</v>
      </c>
      <c r="D2612" s="22" t="e">
        <f>(C2612-B2612)/C2612</f>
        <v>#N/A</v>
      </c>
      <c r="E2612" t="s">
        <v>93</v>
      </c>
      <c r="F2612" t="s">
        <v>94</v>
      </c>
      <c r="G2612" t="s">
        <v>190</v>
      </c>
      <c r="H2612" t="s">
        <v>61</v>
      </c>
      <c r="I2612">
        <v>1</v>
      </c>
      <c r="J2612">
        <v>1</v>
      </c>
      <c r="K2612" s="3">
        <v>1</v>
      </c>
      <c r="L2612">
        <v>1.07</v>
      </c>
      <c r="M2612">
        <v>1.07</v>
      </c>
      <c r="N2612">
        <v>3</v>
      </c>
    </row>
    <row r="2613" spans="1:14">
      <c r="A2613" t="s">
        <v>397</v>
      </c>
      <c r="B2613" s="21" t="e">
        <f>VLOOKUP(A:A,'Bing search queries'!B:K,10,FALSE)</f>
        <v>#N/A</v>
      </c>
      <c r="C2613" s="21">
        <v>1.06</v>
      </c>
      <c r="D2613" s="22" t="e">
        <f>(C2613-B2613)/C2613</f>
        <v>#N/A</v>
      </c>
      <c r="E2613" t="s">
        <v>85</v>
      </c>
      <c r="F2613" t="s">
        <v>398</v>
      </c>
      <c r="G2613" t="s">
        <v>399</v>
      </c>
      <c r="H2613" t="s">
        <v>61</v>
      </c>
      <c r="I2613">
        <v>1</v>
      </c>
      <c r="J2613">
        <v>3</v>
      </c>
      <c r="K2613" s="3">
        <v>0.33329999999999999</v>
      </c>
      <c r="L2613">
        <v>1.06</v>
      </c>
      <c r="M2613">
        <v>1.06</v>
      </c>
      <c r="N2613">
        <v>2.7</v>
      </c>
    </row>
    <row r="2614" spans="1:14">
      <c r="A2614" t="s">
        <v>508</v>
      </c>
      <c r="B2614" s="21" t="e">
        <f>VLOOKUP(A:A,'Bing search queries'!B:K,10,FALSE)</f>
        <v>#N/A</v>
      </c>
      <c r="C2614" s="21">
        <v>1.06</v>
      </c>
      <c r="D2614" s="22" t="e">
        <f>(C2614-B2614)/C2614</f>
        <v>#N/A</v>
      </c>
      <c r="E2614" t="s">
        <v>64</v>
      </c>
      <c r="F2614" t="s">
        <v>68</v>
      </c>
      <c r="G2614" t="s">
        <v>69</v>
      </c>
      <c r="H2614" t="s">
        <v>61</v>
      </c>
      <c r="I2614">
        <v>1</v>
      </c>
      <c r="J2614">
        <v>2</v>
      </c>
      <c r="K2614" s="3">
        <v>0.5</v>
      </c>
      <c r="L2614">
        <v>1.06</v>
      </c>
      <c r="M2614">
        <v>1.06</v>
      </c>
      <c r="N2614">
        <v>1</v>
      </c>
    </row>
    <row r="2615" spans="1:14">
      <c r="A2615" t="s">
        <v>940</v>
      </c>
      <c r="B2615" s="21" t="e">
        <f>VLOOKUP(A:A,'Bing search queries'!B:K,10,FALSE)</f>
        <v>#N/A</v>
      </c>
      <c r="C2615" s="21">
        <v>1.04</v>
      </c>
      <c r="D2615" s="22" t="e">
        <f>(C2615-B2615)/C2615</f>
        <v>#N/A</v>
      </c>
      <c r="E2615" t="s">
        <v>85</v>
      </c>
      <c r="F2615" t="s">
        <v>110</v>
      </c>
      <c r="G2615" t="s">
        <v>124</v>
      </c>
      <c r="H2615" t="s">
        <v>83</v>
      </c>
      <c r="I2615">
        <v>1</v>
      </c>
      <c r="J2615">
        <v>3</v>
      </c>
      <c r="K2615" s="3">
        <v>0.33329999999999999</v>
      </c>
      <c r="L2615">
        <v>1.04</v>
      </c>
      <c r="M2615">
        <v>1.04</v>
      </c>
      <c r="N2615">
        <v>2</v>
      </c>
    </row>
    <row r="2616" spans="1:14">
      <c r="A2616" t="s">
        <v>726</v>
      </c>
      <c r="B2616" s="21" t="e">
        <f>VLOOKUP(A:A,'Bing search queries'!B:K,10,FALSE)</f>
        <v>#N/A</v>
      </c>
      <c r="C2616" s="21">
        <v>1.04</v>
      </c>
      <c r="D2616" s="22" t="e">
        <f>(C2616-B2616)/C2616</f>
        <v>#N/A</v>
      </c>
      <c r="E2616" t="s">
        <v>64</v>
      </c>
      <c r="F2616" t="s">
        <v>76</v>
      </c>
      <c r="G2616" t="s">
        <v>77</v>
      </c>
      <c r="H2616" t="s">
        <v>61</v>
      </c>
      <c r="I2616">
        <v>1</v>
      </c>
      <c r="J2616">
        <v>1</v>
      </c>
      <c r="K2616" s="3">
        <v>1</v>
      </c>
      <c r="L2616">
        <v>1.04</v>
      </c>
      <c r="M2616">
        <v>1.04</v>
      </c>
      <c r="N2616">
        <v>1</v>
      </c>
    </row>
    <row r="2617" spans="1:14">
      <c r="A2617" t="s">
        <v>816</v>
      </c>
      <c r="B2617" s="21" t="e">
        <f>VLOOKUP(A:A,'Bing search queries'!B:K,10,FALSE)</f>
        <v>#N/A</v>
      </c>
      <c r="C2617" s="21">
        <v>1.03</v>
      </c>
      <c r="D2617" s="22" t="e">
        <f>(C2617-B2617)/C2617</f>
        <v>#N/A</v>
      </c>
      <c r="E2617" t="s">
        <v>337</v>
      </c>
      <c r="F2617" t="s">
        <v>256</v>
      </c>
      <c r="G2617" t="s">
        <v>257</v>
      </c>
      <c r="H2617" t="s">
        <v>83</v>
      </c>
      <c r="I2617">
        <v>3</v>
      </c>
      <c r="J2617">
        <v>3</v>
      </c>
      <c r="K2617" s="3">
        <v>1</v>
      </c>
      <c r="L2617">
        <v>0.34</v>
      </c>
      <c r="M2617">
        <v>1.03</v>
      </c>
      <c r="N2617">
        <v>1</v>
      </c>
    </row>
    <row r="2618" spans="1:14">
      <c r="A2618" t="s">
        <v>668</v>
      </c>
      <c r="B2618" s="21" t="e">
        <f>VLOOKUP(A:A,'Bing search queries'!B:K,10,FALSE)</f>
        <v>#N/A</v>
      </c>
      <c r="C2618" s="21">
        <v>1.02</v>
      </c>
      <c r="D2618" s="22" t="e">
        <f>(C2618-B2618)/C2618</f>
        <v>#N/A</v>
      </c>
      <c r="E2618" t="s">
        <v>64</v>
      </c>
      <c r="F2618" t="s">
        <v>68</v>
      </c>
      <c r="G2618" t="s">
        <v>69</v>
      </c>
      <c r="H2618" t="s">
        <v>61</v>
      </c>
      <c r="I2618">
        <v>1</v>
      </c>
      <c r="J2618">
        <v>1</v>
      </c>
      <c r="K2618" s="3">
        <v>1</v>
      </c>
      <c r="L2618">
        <v>1.02</v>
      </c>
      <c r="M2618">
        <v>1.02</v>
      </c>
      <c r="N2618">
        <v>3</v>
      </c>
    </row>
    <row r="2619" spans="1:14">
      <c r="A2619" t="s">
        <v>978</v>
      </c>
      <c r="B2619" s="21" t="e">
        <f>VLOOKUP(A:A,'Bing search queries'!B:K,10,FALSE)</f>
        <v>#N/A</v>
      </c>
      <c r="C2619" s="21">
        <v>1.02</v>
      </c>
      <c r="D2619" s="22" t="e">
        <f>(C2619-B2619)/C2619</f>
        <v>#N/A</v>
      </c>
      <c r="E2619" t="s">
        <v>85</v>
      </c>
      <c r="F2619" t="s">
        <v>148</v>
      </c>
      <c r="G2619" t="s">
        <v>149</v>
      </c>
      <c r="H2619" t="s">
        <v>83</v>
      </c>
      <c r="I2619">
        <v>1</v>
      </c>
      <c r="J2619">
        <v>1</v>
      </c>
      <c r="K2619" s="3">
        <v>1</v>
      </c>
      <c r="L2619">
        <v>1.02</v>
      </c>
      <c r="M2619">
        <v>1.02</v>
      </c>
      <c r="N2619">
        <v>1</v>
      </c>
    </row>
    <row r="2620" spans="1:14">
      <c r="A2620" t="s">
        <v>2467</v>
      </c>
      <c r="B2620" s="21" t="e">
        <f>VLOOKUP(A:A,'Bing search queries'!B:K,10,FALSE)</f>
        <v>#N/A</v>
      </c>
      <c r="C2620" s="21">
        <v>1</v>
      </c>
      <c r="D2620" s="22" t="e">
        <f>(C2620-B2620)/C2620</f>
        <v>#N/A</v>
      </c>
      <c r="E2620" t="s">
        <v>104</v>
      </c>
      <c r="F2620" t="s">
        <v>162</v>
      </c>
      <c r="G2620" t="s">
        <v>163</v>
      </c>
      <c r="H2620" t="s">
        <v>61</v>
      </c>
      <c r="I2620">
        <v>1</v>
      </c>
      <c r="J2620">
        <v>48</v>
      </c>
      <c r="K2620" s="3">
        <v>2.0799999999999999E-2</v>
      </c>
      <c r="L2620">
        <v>1</v>
      </c>
      <c r="M2620">
        <v>1</v>
      </c>
      <c r="N2620">
        <v>3.1</v>
      </c>
    </row>
    <row r="2621" spans="1:14">
      <c r="A2621" t="s">
        <v>2372</v>
      </c>
      <c r="B2621" s="21" t="e">
        <f>VLOOKUP(A:A,'Bing search queries'!B:K,10,FALSE)</f>
        <v>#N/A</v>
      </c>
      <c r="C2621" s="21">
        <v>1</v>
      </c>
      <c r="D2621" s="22" t="e">
        <f>(C2621-B2621)/C2621</f>
        <v>#N/A</v>
      </c>
      <c r="E2621" t="s">
        <v>104</v>
      </c>
      <c r="F2621" t="s">
        <v>162</v>
      </c>
      <c r="G2621" t="s">
        <v>163</v>
      </c>
      <c r="H2621" t="s">
        <v>61</v>
      </c>
      <c r="I2621">
        <v>1</v>
      </c>
      <c r="J2621">
        <v>23</v>
      </c>
      <c r="K2621" s="3">
        <v>4.3499999999999997E-2</v>
      </c>
      <c r="L2621">
        <v>1</v>
      </c>
      <c r="M2621">
        <v>1</v>
      </c>
      <c r="N2621">
        <v>6</v>
      </c>
    </row>
    <row r="2622" spans="1:14">
      <c r="A2622" t="s">
        <v>2494</v>
      </c>
      <c r="B2622" s="21" t="e">
        <f>VLOOKUP(A:A,'Bing search queries'!B:K,10,FALSE)</f>
        <v>#N/A</v>
      </c>
      <c r="C2622" s="21">
        <v>1</v>
      </c>
      <c r="D2622" s="22" t="e">
        <f>(C2622-B2622)/C2622</f>
        <v>#N/A</v>
      </c>
      <c r="E2622" t="s">
        <v>104</v>
      </c>
      <c r="F2622" t="s">
        <v>162</v>
      </c>
      <c r="G2622" t="s">
        <v>163</v>
      </c>
      <c r="H2622" t="s">
        <v>61</v>
      </c>
      <c r="I2622">
        <v>1</v>
      </c>
      <c r="J2622">
        <v>10</v>
      </c>
      <c r="K2622" s="3">
        <v>0.1</v>
      </c>
      <c r="L2622">
        <v>1</v>
      </c>
      <c r="M2622">
        <v>1</v>
      </c>
      <c r="N2622">
        <v>4.4000000000000004</v>
      </c>
    </row>
    <row r="2623" spans="1:14">
      <c r="A2623" t="s">
        <v>475</v>
      </c>
      <c r="B2623" s="21" t="e">
        <f>VLOOKUP(A:A,'Bing search queries'!B:K,10,FALSE)</f>
        <v>#N/A</v>
      </c>
      <c r="C2623" s="21">
        <v>1</v>
      </c>
      <c r="D2623" s="22" t="e">
        <f>(C2623-B2623)/C2623</f>
        <v>#N/A</v>
      </c>
      <c r="E2623" t="s">
        <v>104</v>
      </c>
      <c r="F2623" t="s">
        <v>162</v>
      </c>
      <c r="G2623" t="s">
        <v>163</v>
      </c>
      <c r="H2623" t="s">
        <v>61</v>
      </c>
      <c r="I2623">
        <v>1</v>
      </c>
      <c r="J2623">
        <v>6</v>
      </c>
      <c r="K2623" s="3">
        <v>0.16669999999999999</v>
      </c>
      <c r="L2623">
        <v>1</v>
      </c>
      <c r="M2623">
        <v>1</v>
      </c>
      <c r="N2623">
        <v>2.8</v>
      </c>
    </row>
    <row r="2624" spans="1:14">
      <c r="A2624" t="s">
        <v>456</v>
      </c>
      <c r="B2624" s="21" t="e">
        <f>VLOOKUP(A:A,'Bing search queries'!B:K,10,FALSE)</f>
        <v>#N/A</v>
      </c>
      <c r="C2624" s="21">
        <v>1</v>
      </c>
      <c r="D2624" s="22" t="e">
        <f>(C2624-B2624)/C2624</f>
        <v>#N/A</v>
      </c>
      <c r="E2624" t="s">
        <v>104</v>
      </c>
      <c r="F2624" t="s">
        <v>323</v>
      </c>
      <c r="G2624" t="s">
        <v>457</v>
      </c>
      <c r="H2624" t="s">
        <v>61</v>
      </c>
      <c r="I2624">
        <v>1</v>
      </c>
      <c r="J2624">
        <v>3</v>
      </c>
      <c r="K2624" s="3">
        <v>0.33329999999999999</v>
      </c>
      <c r="L2624">
        <v>1</v>
      </c>
      <c r="M2624">
        <v>1</v>
      </c>
      <c r="N2624">
        <v>2.7</v>
      </c>
    </row>
    <row r="2625" spans="1:14">
      <c r="A2625" t="s">
        <v>1640</v>
      </c>
      <c r="B2625" s="21" t="e">
        <f>VLOOKUP(A:A,'Bing search queries'!B:K,10,FALSE)</f>
        <v>#N/A</v>
      </c>
      <c r="C2625" s="21">
        <v>1</v>
      </c>
      <c r="D2625" s="22" t="e">
        <f>(C2625-B2625)/C2625</f>
        <v>#N/A</v>
      </c>
      <c r="E2625" t="s">
        <v>104</v>
      </c>
      <c r="F2625" t="s">
        <v>162</v>
      </c>
      <c r="G2625" t="s">
        <v>495</v>
      </c>
      <c r="H2625" t="s">
        <v>61</v>
      </c>
      <c r="I2625">
        <v>1</v>
      </c>
      <c r="J2625">
        <v>3</v>
      </c>
      <c r="K2625" s="3">
        <v>0.33329999999999999</v>
      </c>
      <c r="L2625">
        <v>1</v>
      </c>
      <c r="M2625">
        <v>1</v>
      </c>
      <c r="N2625">
        <v>1.3</v>
      </c>
    </row>
    <row r="2626" spans="1:14">
      <c r="A2626" t="s">
        <v>130</v>
      </c>
      <c r="B2626" s="21" t="e">
        <f>VLOOKUP(A:A,'Bing search queries'!B:K,10,FALSE)</f>
        <v>#N/A</v>
      </c>
      <c r="C2626" s="21">
        <v>1</v>
      </c>
      <c r="D2626" s="22" t="e">
        <f>(C2626-B2626)/C2626</f>
        <v>#N/A</v>
      </c>
      <c r="E2626" t="s">
        <v>104</v>
      </c>
      <c r="F2626" t="s">
        <v>131</v>
      </c>
      <c r="G2626" t="s">
        <v>132</v>
      </c>
      <c r="H2626" t="s">
        <v>61</v>
      </c>
      <c r="I2626">
        <v>1</v>
      </c>
      <c r="J2626">
        <v>2</v>
      </c>
      <c r="K2626" s="3">
        <v>0.5</v>
      </c>
      <c r="L2626">
        <v>1</v>
      </c>
      <c r="M2626">
        <v>1</v>
      </c>
      <c r="N2626">
        <v>1.5</v>
      </c>
    </row>
    <row r="2627" spans="1:14">
      <c r="A2627" t="s">
        <v>307</v>
      </c>
      <c r="B2627" s="21" t="e">
        <f>VLOOKUP(A:A,'Bing search queries'!B:K,10,FALSE)</f>
        <v>#N/A</v>
      </c>
      <c r="C2627" s="21">
        <v>1</v>
      </c>
      <c r="D2627" s="22" t="e">
        <f>(C2627-B2627)/C2627</f>
        <v>#N/A</v>
      </c>
      <c r="E2627" t="s">
        <v>104</v>
      </c>
      <c r="F2627" t="s">
        <v>131</v>
      </c>
      <c r="G2627" t="s">
        <v>308</v>
      </c>
      <c r="H2627" t="s">
        <v>61</v>
      </c>
      <c r="I2627">
        <v>1</v>
      </c>
      <c r="J2627">
        <v>2</v>
      </c>
      <c r="K2627" s="3">
        <v>0.5</v>
      </c>
      <c r="L2627">
        <v>1</v>
      </c>
      <c r="M2627">
        <v>1</v>
      </c>
      <c r="N2627">
        <v>4.5</v>
      </c>
    </row>
    <row r="2628" spans="1:14">
      <c r="A2628" t="s">
        <v>1026</v>
      </c>
      <c r="B2628" s="21" t="e">
        <f>VLOOKUP(A:A,'Bing search queries'!B:K,10,FALSE)</f>
        <v>#N/A</v>
      </c>
      <c r="C2628" s="21">
        <v>1</v>
      </c>
      <c r="D2628" s="22" t="e">
        <f>(C2628-B2628)/C2628</f>
        <v>#N/A</v>
      </c>
      <c r="E2628" t="s">
        <v>104</v>
      </c>
      <c r="F2628" t="s">
        <v>1027</v>
      </c>
      <c r="G2628" t="s">
        <v>1028</v>
      </c>
      <c r="H2628" t="s">
        <v>70</v>
      </c>
      <c r="I2628">
        <v>1</v>
      </c>
      <c r="J2628">
        <v>2</v>
      </c>
      <c r="K2628" s="3">
        <v>0.5</v>
      </c>
      <c r="L2628">
        <v>1</v>
      </c>
      <c r="M2628">
        <v>1</v>
      </c>
      <c r="N2628">
        <v>3</v>
      </c>
    </row>
    <row r="2629" spans="1:14">
      <c r="A2629" t="s">
        <v>2060</v>
      </c>
      <c r="B2629" s="21" t="e">
        <f>VLOOKUP(A:A,'Bing search queries'!B:K,10,FALSE)</f>
        <v>#N/A</v>
      </c>
      <c r="C2629" s="21">
        <v>1</v>
      </c>
      <c r="D2629" s="22" t="e">
        <f>(C2629-B2629)/C2629</f>
        <v>#N/A</v>
      </c>
      <c r="E2629" t="s">
        <v>104</v>
      </c>
      <c r="F2629" t="s">
        <v>162</v>
      </c>
      <c r="G2629" t="s">
        <v>451</v>
      </c>
      <c r="H2629" t="s">
        <v>83</v>
      </c>
      <c r="I2629">
        <v>1</v>
      </c>
      <c r="J2629">
        <v>2</v>
      </c>
      <c r="K2629" s="3">
        <v>0.5</v>
      </c>
      <c r="L2629">
        <v>1</v>
      </c>
      <c r="M2629">
        <v>1</v>
      </c>
      <c r="N2629">
        <v>2.5</v>
      </c>
    </row>
    <row r="2630" spans="1:14">
      <c r="A2630" t="s">
        <v>2266</v>
      </c>
      <c r="B2630" s="21" t="e">
        <f>VLOOKUP(A:A,'Bing search queries'!B:K,10,FALSE)</f>
        <v>#N/A</v>
      </c>
      <c r="C2630" s="21">
        <v>1</v>
      </c>
      <c r="D2630" s="22" t="e">
        <f>(C2630-B2630)/C2630</f>
        <v>#N/A</v>
      </c>
      <c r="E2630" t="s">
        <v>104</v>
      </c>
      <c r="F2630" t="s">
        <v>162</v>
      </c>
      <c r="G2630" t="s">
        <v>2267</v>
      </c>
      <c r="H2630" t="s">
        <v>78</v>
      </c>
      <c r="I2630">
        <v>1</v>
      </c>
      <c r="J2630">
        <v>2</v>
      </c>
      <c r="K2630" s="3">
        <v>0.5</v>
      </c>
      <c r="L2630">
        <v>1</v>
      </c>
      <c r="M2630">
        <v>1</v>
      </c>
      <c r="N2630">
        <v>8.5</v>
      </c>
    </row>
    <row r="2631" spans="1:14">
      <c r="A2631" t="s">
        <v>2339</v>
      </c>
      <c r="B2631" s="21" t="e">
        <f>VLOOKUP(A:A,'Bing search queries'!B:K,10,FALSE)</f>
        <v>#N/A</v>
      </c>
      <c r="C2631" s="21">
        <v>1</v>
      </c>
      <c r="D2631" s="22" t="e">
        <f>(C2631-B2631)/C2631</f>
        <v>#N/A</v>
      </c>
      <c r="E2631" t="s">
        <v>104</v>
      </c>
      <c r="F2631" t="s">
        <v>323</v>
      </c>
      <c r="G2631" t="s">
        <v>778</v>
      </c>
      <c r="H2631" t="s">
        <v>61</v>
      </c>
      <c r="I2631">
        <v>1</v>
      </c>
      <c r="J2631">
        <v>2</v>
      </c>
      <c r="K2631" s="3">
        <v>0.5</v>
      </c>
      <c r="L2631">
        <v>1</v>
      </c>
      <c r="M2631">
        <v>1</v>
      </c>
      <c r="N2631">
        <v>1.5</v>
      </c>
    </row>
    <row r="2632" spans="1:14">
      <c r="A2632" t="s">
        <v>172</v>
      </c>
      <c r="B2632" s="21" t="e">
        <f>VLOOKUP(A:A,'Bing search queries'!B:K,10,FALSE)</f>
        <v>#N/A</v>
      </c>
      <c r="C2632" s="21">
        <v>1</v>
      </c>
      <c r="D2632" s="22" t="e">
        <f>(C2632-B2632)/C2632</f>
        <v>#N/A</v>
      </c>
      <c r="E2632" t="s">
        <v>85</v>
      </c>
      <c r="F2632" t="s">
        <v>173</v>
      </c>
      <c r="G2632" t="s">
        <v>174</v>
      </c>
      <c r="H2632" t="s">
        <v>61</v>
      </c>
      <c r="I2632">
        <v>1</v>
      </c>
      <c r="J2632">
        <v>1</v>
      </c>
      <c r="K2632" s="3">
        <v>1</v>
      </c>
      <c r="L2632">
        <v>1</v>
      </c>
      <c r="M2632">
        <v>1</v>
      </c>
      <c r="N2632">
        <v>1</v>
      </c>
    </row>
    <row r="2633" spans="1:14">
      <c r="A2633" t="s">
        <v>432</v>
      </c>
      <c r="B2633" s="21" t="e">
        <f>VLOOKUP(A:A,'Bing search queries'!B:K,10,FALSE)</f>
        <v>#N/A</v>
      </c>
      <c r="C2633" s="21">
        <v>1</v>
      </c>
      <c r="D2633" s="22" t="e">
        <f>(C2633-B2633)/C2633</f>
        <v>#N/A</v>
      </c>
      <c r="E2633" t="s">
        <v>104</v>
      </c>
      <c r="F2633" t="s">
        <v>131</v>
      </c>
      <c r="G2633" t="s">
        <v>132</v>
      </c>
      <c r="H2633" t="s">
        <v>61</v>
      </c>
      <c r="I2633">
        <v>1</v>
      </c>
      <c r="J2633">
        <v>1</v>
      </c>
      <c r="K2633" s="3">
        <v>1</v>
      </c>
      <c r="L2633">
        <v>1</v>
      </c>
      <c r="M2633">
        <v>1</v>
      </c>
      <c r="N2633">
        <v>3</v>
      </c>
    </row>
    <row r="2634" spans="1:14">
      <c r="A2634" t="s">
        <v>587</v>
      </c>
      <c r="B2634" s="21" t="e">
        <f>VLOOKUP(A:A,'Bing search queries'!B:K,10,FALSE)</f>
        <v>#N/A</v>
      </c>
      <c r="C2634" s="21">
        <v>1</v>
      </c>
      <c r="D2634" s="22" t="e">
        <f>(C2634-B2634)/C2634</f>
        <v>#N/A</v>
      </c>
      <c r="E2634" t="s">
        <v>104</v>
      </c>
      <c r="F2634" t="s">
        <v>131</v>
      </c>
      <c r="G2634" t="s">
        <v>132</v>
      </c>
      <c r="H2634" t="s">
        <v>61</v>
      </c>
      <c r="I2634">
        <v>1</v>
      </c>
      <c r="J2634">
        <v>1</v>
      </c>
      <c r="K2634" s="3">
        <v>1</v>
      </c>
      <c r="L2634">
        <v>1</v>
      </c>
      <c r="M2634">
        <v>1</v>
      </c>
      <c r="N2634">
        <v>1</v>
      </c>
    </row>
    <row r="2635" spans="1:14">
      <c r="A2635" t="s">
        <v>365</v>
      </c>
      <c r="B2635" s="21" t="e">
        <f>VLOOKUP(A:A,'Bing search queries'!B:K,10,FALSE)</f>
        <v>#N/A</v>
      </c>
      <c r="C2635" s="21">
        <v>1</v>
      </c>
      <c r="D2635" s="22" t="e">
        <f>(C2635-B2635)/C2635</f>
        <v>#N/A</v>
      </c>
      <c r="E2635" t="s">
        <v>104</v>
      </c>
      <c r="F2635" t="s">
        <v>162</v>
      </c>
      <c r="G2635" t="s">
        <v>451</v>
      </c>
      <c r="H2635" t="s">
        <v>61</v>
      </c>
      <c r="I2635">
        <v>1</v>
      </c>
      <c r="J2635">
        <v>1</v>
      </c>
      <c r="K2635" s="3">
        <v>1</v>
      </c>
      <c r="L2635">
        <v>1</v>
      </c>
      <c r="M2635">
        <v>1</v>
      </c>
      <c r="N2635">
        <v>1</v>
      </c>
    </row>
    <row r="2636" spans="1:14">
      <c r="A2636" t="s">
        <v>1189</v>
      </c>
      <c r="B2636" s="21" t="e">
        <f>VLOOKUP(A:A,'Bing search queries'!B:K,10,FALSE)</f>
        <v>#N/A</v>
      </c>
      <c r="C2636" s="21">
        <v>1</v>
      </c>
      <c r="D2636" s="22" t="e">
        <f>(C2636-B2636)/C2636</f>
        <v>#N/A</v>
      </c>
      <c r="E2636" t="s">
        <v>104</v>
      </c>
      <c r="F2636" t="s">
        <v>131</v>
      </c>
      <c r="G2636" t="s">
        <v>132</v>
      </c>
      <c r="H2636" t="s">
        <v>61</v>
      </c>
      <c r="I2636">
        <v>1</v>
      </c>
      <c r="J2636">
        <v>1</v>
      </c>
      <c r="K2636" s="3">
        <v>1</v>
      </c>
      <c r="L2636">
        <v>1</v>
      </c>
      <c r="M2636">
        <v>1</v>
      </c>
      <c r="N2636">
        <v>5</v>
      </c>
    </row>
    <row r="2637" spans="1:14">
      <c r="A2637" t="s">
        <v>2139</v>
      </c>
      <c r="B2637" s="21" t="e">
        <f>VLOOKUP(A:A,'Bing search queries'!B:K,10,FALSE)</f>
        <v>#N/A</v>
      </c>
      <c r="C2637" s="21">
        <v>1</v>
      </c>
      <c r="D2637" s="22" t="e">
        <f>(C2637-B2637)/C2637</f>
        <v>#N/A</v>
      </c>
      <c r="E2637" t="s">
        <v>104</v>
      </c>
      <c r="F2637" t="s">
        <v>323</v>
      </c>
      <c r="G2637" t="s">
        <v>457</v>
      </c>
      <c r="H2637" t="s">
        <v>70</v>
      </c>
      <c r="I2637">
        <v>1</v>
      </c>
      <c r="J2637">
        <v>1</v>
      </c>
      <c r="K2637" s="3">
        <v>1</v>
      </c>
      <c r="L2637">
        <v>1</v>
      </c>
      <c r="M2637">
        <v>1</v>
      </c>
      <c r="N2637">
        <v>3</v>
      </c>
    </row>
    <row r="2638" spans="1:14">
      <c r="A2638" t="s">
        <v>2368</v>
      </c>
      <c r="B2638" s="21" t="e">
        <f>VLOOKUP(A:A,'Bing search queries'!B:K,10,FALSE)</f>
        <v>#N/A</v>
      </c>
      <c r="C2638" s="21">
        <v>1</v>
      </c>
      <c r="D2638" s="22" t="e">
        <f>(C2638-B2638)/C2638</f>
        <v>#N/A</v>
      </c>
      <c r="E2638" t="s">
        <v>104</v>
      </c>
      <c r="F2638" t="s">
        <v>162</v>
      </c>
      <c r="G2638" t="s">
        <v>451</v>
      </c>
      <c r="H2638" t="s">
        <v>61</v>
      </c>
      <c r="I2638">
        <v>1</v>
      </c>
      <c r="J2638">
        <v>1</v>
      </c>
      <c r="K2638" s="3">
        <v>1</v>
      </c>
      <c r="L2638">
        <v>1</v>
      </c>
      <c r="M2638">
        <v>1</v>
      </c>
      <c r="N2638">
        <v>1</v>
      </c>
    </row>
    <row r="2639" spans="1:14">
      <c r="A2639" t="s">
        <v>2060</v>
      </c>
      <c r="B2639" s="21" t="e">
        <f>VLOOKUP(A:A,'Bing search queries'!B:K,10,FALSE)</f>
        <v>#N/A</v>
      </c>
      <c r="C2639" s="21">
        <v>1</v>
      </c>
      <c r="D2639" s="22" t="e">
        <f>(C2639-B2639)/C2639</f>
        <v>#N/A</v>
      </c>
      <c r="E2639" t="s">
        <v>104</v>
      </c>
      <c r="F2639" t="s">
        <v>162</v>
      </c>
      <c r="G2639" t="s">
        <v>945</v>
      </c>
      <c r="H2639" t="s">
        <v>61</v>
      </c>
      <c r="I2639">
        <v>1</v>
      </c>
      <c r="J2639">
        <v>1</v>
      </c>
      <c r="K2639" s="3">
        <v>1</v>
      </c>
      <c r="L2639">
        <v>1</v>
      </c>
      <c r="M2639">
        <v>1</v>
      </c>
      <c r="N2639">
        <v>3</v>
      </c>
    </row>
    <row r="2640" spans="1:14">
      <c r="A2640" t="s">
        <v>2429</v>
      </c>
      <c r="B2640" s="21" t="e">
        <f>VLOOKUP(A:A,'Bing search queries'!B:K,10,FALSE)</f>
        <v>#N/A</v>
      </c>
      <c r="C2640" s="21">
        <v>1</v>
      </c>
      <c r="D2640" s="22" t="e">
        <f>(C2640-B2640)/C2640</f>
        <v>#N/A</v>
      </c>
      <c r="E2640" t="s">
        <v>104</v>
      </c>
      <c r="F2640" t="s">
        <v>323</v>
      </c>
      <c r="G2640" t="s">
        <v>457</v>
      </c>
      <c r="H2640" t="s">
        <v>61</v>
      </c>
      <c r="I2640">
        <v>1</v>
      </c>
      <c r="J2640">
        <v>1</v>
      </c>
      <c r="K2640" s="3">
        <v>1</v>
      </c>
      <c r="L2640">
        <v>1</v>
      </c>
      <c r="M2640">
        <v>1</v>
      </c>
      <c r="N2640">
        <v>3</v>
      </c>
    </row>
    <row r="2641" spans="1:14">
      <c r="A2641" t="s">
        <v>2492</v>
      </c>
      <c r="B2641" s="21" t="e">
        <f>VLOOKUP(A:A,'Bing search queries'!B:K,10,FALSE)</f>
        <v>#N/A</v>
      </c>
      <c r="C2641" s="21">
        <v>1</v>
      </c>
      <c r="D2641" s="22" t="e">
        <f>(C2641-B2641)/C2641</f>
        <v>#N/A</v>
      </c>
      <c r="E2641" t="s">
        <v>104</v>
      </c>
      <c r="F2641" t="s">
        <v>162</v>
      </c>
      <c r="G2641" t="s">
        <v>234</v>
      </c>
      <c r="H2641" t="s">
        <v>61</v>
      </c>
      <c r="I2641">
        <v>1</v>
      </c>
      <c r="J2641">
        <v>1</v>
      </c>
      <c r="K2641" s="3">
        <v>1</v>
      </c>
      <c r="L2641">
        <v>1</v>
      </c>
      <c r="M2641">
        <v>1</v>
      </c>
      <c r="N2641">
        <v>1</v>
      </c>
    </row>
    <row r="2642" spans="1:14">
      <c r="A2642" t="s">
        <v>2891</v>
      </c>
      <c r="B2642" s="21" t="e">
        <f>VLOOKUP(A:A,'Bing search queries'!B:K,10,FALSE)</f>
        <v>#N/A</v>
      </c>
      <c r="C2642" s="21">
        <v>1</v>
      </c>
      <c r="D2642" s="22" t="e">
        <f>(C2642-B2642)/C2642</f>
        <v>#N/A</v>
      </c>
      <c r="E2642" t="s">
        <v>104</v>
      </c>
      <c r="F2642" t="s">
        <v>162</v>
      </c>
      <c r="G2642" t="s">
        <v>163</v>
      </c>
      <c r="H2642" t="s">
        <v>61</v>
      </c>
      <c r="I2642">
        <v>1</v>
      </c>
      <c r="J2642">
        <v>1</v>
      </c>
      <c r="K2642" s="3">
        <v>1</v>
      </c>
      <c r="L2642">
        <v>1</v>
      </c>
      <c r="M2642">
        <v>1</v>
      </c>
      <c r="N2642">
        <v>2</v>
      </c>
    </row>
    <row r="2643" spans="1:14">
      <c r="A2643" t="s">
        <v>3031</v>
      </c>
      <c r="B2643" s="21" t="e">
        <f>VLOOKUP(A:A,'Bing search queries'!B:K,10,FALSE)</f>
        <v>#N/A</v>
      </c>
      <c r="C2643" s="21">
        <v>1</v>
      </c>
      <c r="D2643" s="22" t="e">
        <f>(C2643-B2643)/C2643</f>
        <v>#N/A</v>
      </c>
      <c r="E2643" t="s">
        <v>337</v>
      </c>
      <c r="F2643" t="s">
        <v>272</v>
      </c>
      <c r="G2643" t="s">
        <v>273</v>
      </c>
      <c r="H2643" t="s">
        <v>61</v>
      </c>
      <c r="I2643">
        <v>1</v>
      </c>
      <c r="J2643">
        <v>1</v>
      </c>
      <c r="K2643" s="3">
        <v>1</v>
      </c>
      <c r="L2643">
        <v>1</v>
      </c>
      <c r="M2643">
        <v>1</v>
      </c>
      <c r="N2643">
        <v>1</v>
      </c>
    </row>
    <row r="2644" spans="1:14">
      <c r="A2644" t="s">
        <v>1239</v>
      </c>
      <c r="B2644" s="21" t="e">
        <f>VLOOKUP(A:A,'Bing search queries'!B:K,10,FALSE)</f>
        <v>#N/A</v>
      </c>
      <c r="C2644" s="21">
        <v>0.99</v>
      </c>
      <c r="D2644" s="22" t="e">
        <f>(C2644-B2644)/C2644</f>
        <v>#N/A</v>
      </c>
      <c r="E2644" t="s">
        <v>104</v>
      </c>
      <c r="F2644" t="s">
        <v>131</v>
      </c>
      <c r="G2644" t="s">
        <v>132</v>
      </c>
      <c r="H2644" t="s">
        <v>61</v>
      </c>
      <c r="I2644">
        <v>1</v>
      </c>
      <c r="J2644">
        <v>5</v>
      </c>
      <c r="K2644" s="3">
        <v>0.2</v>
      </c>
      <c r="L2644">
        <v>0.99</v>
      </c>
      <c r="M2644">
        <v>0.99</v>
      </c>
      <c r="N2644">
        <v>5</v>
      </c>
    </row>
    <row r="2645" spans="1:14">
      <c r="A2645" t="s">
        <v>450</v>
      </c>
      <c r="B2645" s="21" t="e">
        <f>VLOOKUP(A:A,'Bing search queries'!B:K,10,FALSE)</f>
        <v>#N/A</v>
      </c>
      <c r="C2645" s="21">
        <v>0.99</v>
      </c>
      <c r="D2645" s="22" t="e">
        <f>(C2645-B2645)/C2645</f>
        <v>#N/A</v>
      </c>
      <c r="E2645" t="s">
        <v>104</v>
      </c>
      <c r="F2645" t="s">
        <v>162</v>
      </c>
      <c r="G2645" t="s">
        <v>451</v>
      </c>
      <c r="H2645" t="s">
        <v>61</v>
      </c>
      <c r="I2645">
        <v>1</v>
      </c>
      <c r="J2645">
        <v>2</v>
      </c>
      <c r="K2645" s="3">
        <v>0.5</v>
      </c>
      <c r="L2645">
        <v>0.99</v>
      </c>
      <c r="M2645">
        <v>0.99</v>
      </c>
      <c r="N2645">
        <v>3</v>
      </c>
    </row>
    <row r="2646" spans="1:14">
      <c r="A2646" t="s">
        <v>1640</v>
      </c>
      <c r="B2646" s="21" t="e">
        <f>VLOOKUP(A:A,'Bing search queries'!B:K,10,FALSE)</f>
        <v>#N/A</v>
      </c>
      <c r="C2646" s="21">
        <v>0.99</v>
      </c>
      <c r="D2646" s="22" t="e">
        <f>(C2646-B2646)/C2646</f>
        <v>#N/A</v>
      </c>
      <c r="E2646" t="s">
        <v>104</v>
      </c>
      <c r="F2646" t="s">
        <v>323</v>
      </c>
      <c r="G2646" t="s">
        <v>457</v>
      </c>
      <c r="H2646" t="s">
        <v>83</v>
      </c>
      <c r="I2646">
        <v>1</v>
      </c>
      <c r="J2646">
        <v>2</v>
      </c>
      <c r="K2646" s="3">
        <v>0.5</v>
      </c>
      <c r="L2646">
        <v>0.99</v>
      </c>
      <c r="M2646">
        <v>0.99</v>
      </c>
      <c r="N2646">
        <v>2</v>
      </c>
    </row>
    <row r="2647" spans="1:14">
      <c r="A2647" t="s">
        <v>869</v>
      </c>
      <c r="B2647" s="21" t="e">
        <f>VLOOKUP(A:A,'Bing search queries'!B:K,10,FALSE)</f>
        <v>#N/A</v>
      </c>
      <c r="C2647" s="21">
        <v>0.99</v>
      </c>
      <c r="D2647" s="22" t="e">
        <f>(C2647-B2647)/C2647</f>
        <v>#N/A</v>
      </c>
      <c r="E2647" t="s">
        <v>104</v>
      </c>
      <c r="F2647" t="s">
        <v>162</v>
      </c>
      <c r="G2647" t="s">
        <v>870</v>
      </c>
      <c r="H2647" t="s">
        <v>61</v>
      </c>
      <c r="I2647">
        <v>1</v>
      </c>
      <c r="J2647">
        <v>1</v>
      </c>
      <c r="K2647" s="3">
        <v>1</v>
      </c>
      <c r="L2647">
        <v>0.99</v>
      </c>
      <c r="M2647">
        <v>0.99</v>
      </c>
      <c r="N2647">
        <v>8</v>
      </c>
    </row>
    <row r="2648" spans="1:14">
      <c r="A2648" t="s">
        <v>1538</v>
      </c>
      <c r="B2648" s="21" t="e">
        <f>VLOOKUP(A:A,'Bing search queries'!B:K,10,FALSE)</f>
        <v>#N/A</v>
      </c>
      <c r="C2648" s="21">
        <v>0.99</v>
      </c>
      <c r="D2648" s="22" t="e">
        <f>(C2648-B2648)/C2648</f>
        <v>#N/A</v>
      </c>
      <c r="E2648" t="s">
        <v>64</v>
      </c>
      <c r="F2648" t="s">
        <v>134</v>
      </c>
      <c r="G2648" t="s">
        <v>219</v>
      </c>
      <c r="H2648" t="s">
        <v>61</v>
      </c>
      <c r="I2648">
        <v>1</v>
      </c>
      <c r="J2648">
        <v>1</v>
      </c>
      <c r="K2648" s="3">
        <v>1</v>
      </c>
      <c r="L2648">
        <v>0.99</v>
      </c>
      <c r="M2648">
        <v>0.99</v>
      </c>
      <c r="N2648">
        <v>1</v>
      </c>
    </row>
    <row r="2649" spans="1:14">
      <c r="A2649" t="s">
        <v>2860</v>
      </c>
      <c r="B2649" s="21" t="e">
        <f>VLOOKUP(A:A,'Bing search queries'!B:K,10,FALSE)</f>
        <v>#N/A</v>
      </c>
      <c r="C2649" s="21">
        <v>0.99</v>
      </c>
      <c r="D2649" s="22" t="e">
        <f>(C2649-B2649)/C2649</f>
        <v>#N/A</v>
      </c>
      <c r="E2649" t="s">
        <v>104</v>
      </c>
      <c r="F2649" t="s">
        <v>162</v>
      </c>
      <c r="G2649" t="s">
        <v>163</v>
      </c>
      <c r="H2649" t="s">
        <v>61</v>
      </c>
      <c r="I2649">
        <v>1</v>
      </c>
      <c r="J2649">
        <v>1</v>
      </c>
      <c r="K2649" s="3">
        <v>1</v>
      </c>
      <c r="L2649">
        <v>0.99</v>
      </c>
      <c r="M2649">
        <v>0.99</v>
      </c>
      <c r="N2649">
        <v>2</v>
      </c>
    </row>
    <row r="2650" spans="1:14">
      <c r="A2650" t="s">
        <v>1901</v>
      </c>
      <c r="B2650" s="21" t="e">
        <f>VLOOKUP(A:A,'Bing search queries'!B:K,10,FALSE)</f>
        <v>#N/A</v>
      </c>
      <c r="C2650" s="21">
        <v>0.98</v>
      </c>
      <c r="D2650" s="22" t="e">
        <f>(C2650-B2650)/C2650</f>
        <v>#N/A</v>
      </c>
      <c r="E2650" t="s">
        <v>104</v>
      </c>
      <c r="F2650" t="s">
        <v>162</v>
      </c>
      <c r="G2650" t="s">
        <v>163</v>
      </c>
      <c r="H2650" t="s">
        <v>61</v>
      </c>
      <c r="I2650">
        <v>1</v>
      </c>
      <c r="J2650">
        <v>7</v>
      </c>
      <c r="K2650" s="3">
        <v>0.1429</v>
      </c>
      <c r="L2650">
        <v>0.98</v>
      </c>
      <c r="M2650">
        <v>0.98</v>
      </c>
      <c r="N2650">
        <v>6.9</v>
      </c>
    </row>
    <row r="2651" spans="1:14">
      <c r="A2651" t="s">
        <v>2864</v>
      </c>
      <c r="B2651" s="21" t="e">
        <f>VLOOKUP(A:A,'Bing search queries'!B:K,10,FALSE)</f>
        <v>#N/A</v>
      </c>
      <c r="C2651" s="21">
        <v>0.98</v>
      </c>
      <c r="D2651" s="22" t="e">
        <f>(C2651-B2651)/C2651</f>
        <v>#N/A</v>
      </c>
      <c r="E2651" t="s">
        <v>104</v>
      </c>
      <c r="F2651" t="s">
        <v>272</v>
      </c>
      <c r="G2651" t="s">
        <v>273</v>
      </c>
      <c r="H2651" t="s">
        <v>61</v>
      </c>
      <c r="I2651">
        <v>1</v>
      </c>
      <c r="J2651">
        <v>4</v>
      </c>
      <c r="K2651" s="3">
        <v>0.25</v>
      </c>
      <c r="L2651">
        <v>0.98</v>
      </c>
      <c r="M2651">
        <v>0.98</v>
      </c>
      <c r="N2651">
        <v>7.3</v>
      </c>
    </row>
    <row r="2652" spans="1:14">
      <c r="A2652" t="s">
        <v>3027</v>
      </c>
      <c r="B2652" s="21" t="e">
        <f>VLOOKUP(A:A,'Bing search queries'!B:K,10,FALSE)</f>
        <v>#N/A</v>
      </c>
      <c r="C2652" s="21">
        <v>0.98</v>
      </c>
      <c r="D2652" s="22" t="e">
        <f>(C2652-B2652)/C2652</f>
        <v>#N/A</v>
      </c>
      <c r="E2652" t="s">
        <v>104</v>
      </c>
      <c r="F2652" t="s">
        <v>105</v>
      </c>
      <c r="G2652" t="s">
        <v>454</v>
      </c>
      <c r="H2652" t="s">
        <v>61</v>
      </c>
      <c r="I2652">
        <v>1</v>
      </c>
      <c r="J2652">
        <v>3</v>
      </c>
      <c r="K2652" s="3">
        <v>0.33329999999999999</v>
      </c>
      <c r="L2652">
        <v>0.98</v>
      </c>
      <c r="M2652">
        <v>0.98</v>
      </c>
      <c r="N2652">
        <v>3.7</v>
      </c>
    </row>
    <row r="2653" spans="1:14">
      <c r="A2653" t="s">
        <v>593</v>
      </c>
      <c r="B2653" s="21" t="e">
        <f>VLOOKUP(A:A,'Bing search queries'!B:K,10,FALSE)</f>
        <v>#N/A</v>
      </c>
      <c r="C2653" s="21">
        <v>0.98</v>
      </c>
      <c r="D2653" s="22" t="e">
        <f>(C2653-B2653)/C2653</f>
        <v>#N/A</v>
      </c>
      <c r="E2653" t="s">
        <v>104</v>
      </c>
      <c r="F2653" t="s">
        <v>272</v>
      </c>
      <c r="G2653" t="s">
        <v>273</v>
      </c>
      <c r="H2653" t="s">
        <v>61</v>
      </c>
      <c r="I2653">
        <v>1</v>
      </c>
      <c r="J2653">
        <v>1</v>
      </c>
      <c r="K2653" s="3">
        <v>1</v>
      </c>
      <c r="L2653">
        <v>0.98</v>
      </c>
      <c r="M2653">
        <v>0.98</v>
      </c>
      <c r="N2653">
        <v>1</v>
      </c>
    </row>
    <row r="2654" spans="1:14">
      <c r="A2654" t="s">
        <v>1087</v>
      </c>
      <c r="B2654" s="21" t="e">
        <f>VLOOKUP(A:A,'Bing search queries'!B:K,10,FALSE)</f>
        <v>#N/A</v>
      </c>
      <c r="C2654" s="21">
        <v>0.98</v>
      </c>
      <c r="D2654" s="22" t="e">
        <f>(C2654-B2654)/C2654</f>
        <v>#N/A</v>
      </c>
      <c r="E2654" t="s">
        <v>104</v>
      </c>
      <c r="F2654" t="s">
        <v>131</v>
      </c>
      <c r="G2654" t="s">
        <v>308</v>
      </c>
      <c r="H2654" t="s">
        <v>78</v>
      </c>
      <c r="I2654">
        <v>1</v>
      </c>
      <c r="J2654">
        <v>1</v>
      </c>
      <c r="K2654" s="3">
        <v>1</v>
      </c>
      <c r="L2654">
        <v>0.98</v>
      </c>
      <c r="M2654">
        <v>0.98</v>
      </c>
      <c r="N2654">
        <v>8</v>
      </c>
    </row>
    <row r="2655" spans="1:14">
      <c r="A2655" t="s">
        <v>2199</v>
      </c>
      <c r="B2655" s="21" t="e">
        <f>VLOOKUP(A:A,'Bing search queries'!B:K,10,FALSE)</f>
        <v>#N/A</v>
      </c>
      <c r="C2655" s="21">
        <v>0.98</v>
      </c>
      <c r="D2655" s="22" t="e">
        <f>(C2655-B2655)/C2655</f>
        <v>#N/A</v>
      </c>
      <c r="E2655" t="s">
        <v>104</v>
      </c>
      <c r="F2655" t="s">
        <v>131</v>
      </c>
      <c r="G2655" t="s">
        <v>338</v>
      </c>
      <c r="H2655" t="s">
        <v>61</v>
      </c>
      <c r="I2655">
        <v>1</v>
      </c>
      <c r="J2655">
        <v>1</v>
      </c>
      <c r="K2655" s="3">
        <v>1</v>
      </c>
      <c r="L2655">
        <v>0.98</v>
      </c>
      <c r="M2655">
        <v>0.98</v>
      </c>
      <c r="N2655">
        <v>3</v>
      </c>
    </row>
    <row r="2656" spans="1:14">
      <c r="A2656" t="s">
        <v>2335</v>
      </c>
      <c r="B2656" s="21" t="e">
        <f>VLOOKUP(A:A,'Bing search queries'!B:K,10,FALSE)</f>
        <v>#N/A</v>
      </c>
      <c r="C2656" s="21">
        <v>0.98</v>
      </c>
      <c r="D2656" s="22" t="e">
        <f>(C2656-B2656)/C2656</f>
        <v>#N/A</v>
      </c>
      <c r="E2656" t="s">
        <v>104</v>
      </c>
      <c r="F2656" t="s">
        <v>131</v>
      </c>
      <c r="G2656" t="s">
        <v>2336</v>
      </c>
      <c r="H2656" t="s">
        <v>61</v>
      </c>
      <c r="I2656">
        <v>1</v>
      </c>
      <c r="J2656">
        <v>1</v>
      </c>
      <c r="K2656" s="3">
        <v>1</v>
      </c>
      <c r="L2656">
        <v>0.98</v>
      </c>
      <c r="M2656">
        <v>0.98</v>
      </c>
      <c r="N2656">
        <v>3</v>
      </c>
    </row>
    <row r="2657" spans="1:14">
      <c r="A2657" t="s">
        <v>2381</v>
      </c>
      <c r="B2657" s="21" t="e">
        <f>VLOOKUP(A:A,'Bing search queries'!B:K,10,FALSE)</f>
        <v>#N/A</v>
      </c>
      <c r="C2657" s="21">
        <v>0.98</v>
      </c>
      <c r="D2657" s="22" t="e">
        <f>(C2657-B2657)/C2657</f>
        <v>#N/A</v>
      </c>
      <c r="E2657" t="s">
        <v>104</v>
      </c>
      <c r="F2657" t="s">
        <v>131</v>
      </c>
      <c r="G2657" t="s">
        <v>308</v>
      </c>
      <c r="H2657" t="s">
        <v>61</v>
      </c>
      <c r="I2657">
        <v>1</v>
      </c>
      <c r="J2657">
        <v>1</v>
      </c>
      <c r="K2657" s="3">
        <v>1</v>
      </c>
      <c r="L2657">
        <v>0.98</v>
      </c>
      <c r="M2657">
        <v>0.98</v>
      </c>
      <c r="N2657">
        <v>3</v>
      </c>
    </row>
    <row r="2658" spans="1:14">
      <c r="A2658" t="s">
        <v>2790</v>
      </c>
      <c r="B2658" s="21">
        <f>VLOOKUP(A:A,'Bing search queries'!B:K,10,FALSE)</f>
        <v>1.26</v>
      </c>
      <c r="C2658" s="21">
        <v>0.98</v>
      </c>
      <c r="D2658" s="22">
        <f>(C2658-B2658)/C2658</f>
        <v>-0.28571428571428575</v>
      </c>
      <c r="E2658" t="s">
        <v>85</v>
      </c>
      <c r="F2658" t="s">
        <v>2791</v>
      </c>
      <c r="G2658" t="s">
        <v>2792</v>
      </c>
      <c r="H2658" t="s">
        <v>112</v>
      </c>
      <c r="I2658">
        <v>1</v>
      </c>
      <c r="J2658">
        <v>1</v>
      </c>
      <c r="K2658" s="3">
        <v>1</v>
      </c>
      <c r="L2658">
        <v>0.98</v>
      </c>
      <c r="M2658">
        <v>0.98</v>
      </c>
      <c r="N2658">
        <v>1</v>
      </c>
    </row>
    <row r="2659" spans="1:14">
      <c r="A2659" t="s">
        <v>2875</v>
      </c>
      <c r="B2659" s="21" t="e">
        <f>VLOOKUP(A:A,'Bing search queries'!B:K,10,FALSE)</f>
        <v>#N/A</v>
      </c>
      <c r="C2659" s="21">
        <v>0.98</v>
      </c>
      <c r="D2659" s="22" t="e">
        <f>(C2659-B2659)/C2659</f>
        <v>#N/A</v>
      </c>
      <c r="E2659" t="s">
        <v>104</v>
      </c>
      <c r="F2659" t="s">
        <v>162</v>
      </c>
      <c r="G2659" t="s">
        <v>451</v>
      </c>
      <c r="H2659" t="s">
        <v>61</v>
      </c>
      <c r="I2659">
        <v>1</v>
      </c>
      <c r="J2659">
        <v>1</v>
      </c>
      <c r="K2659" s="3">
        <v>1</v>
      </c>
      <c r="L2659">
        <v>0.98</v>
      </c>
      <c r="M2659">
        <v>0.98</v>
      </c>
      <c r="N2659">
        <v>2</v>
      </c>
    </row>
    <row r="2660" spans="1:14">
      <c r="A2660" t="s">
        <v>2964</v>
      </c>
      <c r="B2660" s="21" t="e">
        <f>VLOOKUP(A:A,'Bing search queries'!B:K,10,FALSE)</f>
        <v>#N/A</v>
      </c>
      <c r="C2660" s="21">
        <v>0.98</v>
      </c>
      <c r="D2660" s="22" t="e">
        <f>(C2660-B2660)/C2660</f>
        <v>#N/A</v>
      </c>
      <c r="E2660" t="s">
        <v>104</v>
      </c>
      <c r="F2660" t="s">
        <v>162</v>
      </c>
      <c r="G2660" t="s">
        <v>451</v>
      </c>
      <c r="H2660" t="s">
        <v>61</v>
      </c>
      <c r="I2660">
        <v>1</v>
      </c>
      <c r="J2660">
        <v>1</v>
      </c>
      <c r="K2660" s="3">
        <v>1</v>
      </c>
      <c r="L2660">
        <v>0.98</v>
      </c>
      <c r="M2660">
        <v>0.98</v>
      </c>
      <c r="N2660">
        <v>1</v>
      </c>
    </row>
    <row r="2661" spans="1:14">
      <c r="A2661" t="s">
        <v>2986</v>
      </c>
      <c r="B2661" s="21" t="e">
        <f>VLOOKUP(A:A,'Bing search queries'!B:K,10,FALSE)</f>
        <v>#N/A</v>
      </c>
      <c r="C2661" s="21">
        <v>0.98</v>
      </c>
      <c r="D2661" s="22" t="e">
        <f>(C2661-B2661)/C2661</f>
        <v>#N/A</v>
      </c>
      <c r="E2661" t="s">
        <v>104</v>
      </c>
      <c r="F2661" t="s">
        <v>162</v>
      </c>
      <c r="G2661" t="s">
        <v>234</v>
      </c>
      <c r="H2661" t="s">
        <v>61</v>
      </c>
      <c r="I2661">
        <v>1</v>
      </c>
      <c r="J2661">
        <v>1</v>
      </c>
      <c r="K2661" s="3">
        <v>1</v>
      </c>
      <c r="L2661">
        <v>0.98</v>
      </c>
      <c r="M2661">
        <v>0.98</v>
      </c>
      <c r="N2661">
        <v>2</v>
      </c>
    </row>
    <row r="2662" spans="1:14">
      <c r="A2662" t="s">
        <v>542</v>
      </c>
      <c r="B2662" s="21" t="e">
        <f>VLOOKUP(A:A,'Bing search queries'!B:K,10,FALSE)</f>
        <v>#N/A</v>
      </c>
      <c r="C2662" s="21">
        <v>0.97</v>
      </c>
      <c r="D2662" s="22" t="e">
        <f>(C2662-B2662)/C2662</f>
        <v>#N/A</v>
      </c>
      <c r="E2662" t="s">
        <v>104</v>
      </c>
      <c r="F2662" t="s">
        <v>131</v>
      </c>
      <c r="G2662" t="s">
        <v>543</v>
      </c>
      <c r="H2662" t="s">
        <v>61</v>
      </c>
      <c r="I2662">
        <v>1</v>
      </c>
      <c r="J2662">
        <v>3</v>
      </c>
      <c r="K2662" s="3">
        <v>0.33329999999999999</v>
      </c>
      <c r="L2662">
        <v>0.97</v>
      </c>
      <c r="M2662">
        <v>0.97</v>
      </c>
      <c r="N2662">
        <v>5.7</v>
      </c>
    </row>
    <row r="2663" spans="1:14">
      <c r="A2663" t="s">
        <v>1729</v>
      </c>
      <c r="B2663" s="21" t="e">
        <f>VLOOKUP(A:A,'Bing search queries'!B:K,10,FALSE)</f>
        <v>#N/A</v>
      </c>
      <c r="C2663" s="21">
        <v>0.97</v>
      </c>
      <c r="D2663" s="22" t="e">
        <f>(C2663-B2663)/C2663</f>
        <v>#N/A</v>
      </c>
      <c r="E2663" t="s">
        <v>104</v>
      </c>
      <c r="F2663" t="s">
        <v>162</v>
      </c>
      <c r="G2663" t="s">
        <v>163</v>
      </c>
      <c r="H2663" t="s">
        <v>61</v>
      </c>
      <c r="I2663">
        <v>1</v>
      </c>
      <c r="J2663">
        <v>2</v>
      </c>
      <c r="K2663" s="3">
        <v>0.5</v>
      </c>
      <c r="L2663">
        <v>0.97</v>
      </c>
      <c r="M2663">
        <v>0.97</v>
      </c>
      <c r="N2663">
        <v>1.5</v>
      </c>
    </row>
    <row r="2664" spans="1:14">
      <c r="A2664" t="s">
        <v>823</v>
      </c>
      <c r="B2664" s="21" t="e">
        <f>VLOOKUP(A:A,'Bing search queries'!B:K,10,FALSE)</f>
        <v>#N/A</v>
      </c>
      <c r="C2664" s="21">
        <v>0.97</v>
      </c>
      <c r="D2664" s="22" t="e">
        <f>(C2664-B2664)/C2664</f>
        <v>#N/A</v>
      </c>
      <c r="E2664" t="s">
        <v>104</v>
      </c>
      <c r="F2664" t="s">
        <v>131</v>
      </c>
      <c r="G2664" t="s">
        <v>308</v>
      </c>
      <c r="H2664" t="s">
        <v>78</v>
      </c>
      <c r="I2664">
        <v>1</v>
      </c>
      <c r="J2664">
        <v>1</v>
      </c>
      <c r="K2664" s="3">
        <v>1</v>
      </c>
      <c r="L2664">
        <v>0.97</v>
      </c>
      <c r="M2664">
        <v>0.97</v>
      </c>
      <c r="N2664">
        <v>6</v>
      </c>
    </row>
    <row r="2665" spans="1:14">
      <c r="A2665" t="s">
        <v>1955</v>
      </c>
      <c r="B2665" s="21" t="e">
        <f>VLOOKUP(A:A,'Bing search queries'!B:K,10,FALSE)</f>
        <v>#N/A</v>
      </c>
      <c r="C2665" s="21">
        <v>0.97</v>
      </c>
      <c r="D2665" s="22" t="e">
        <f>(C2665-B2665)/C2665</f>
        <v>#N/A</v>
      </c>
      <c r="E2665" t="s">
        <v>93</v>
      </c>
      <c r="F2665" t="s">
        <v>94</v>
      </c>
      <c r="G2665" t="s">
        <v>95</v>
      </c>
      <c r="H2665" t="s">
        <v>83</v>
      </c>
      <c r="I2665">
        <v>1</v>
      </c>
      <c r="J2665">
        <v>1</v>
      </c>
      <c r="K2665" s="3">
        <v>1</v>
      </c>
      <c r="L2665">
        <v>0.97</v>
      </c>
      <c r="M2665">
        <v>0.97</v>
      </c>
      <c r="N2665">
        <v>1</v>
      </c>
    </row>
    <row r="2666" spans="1:14">
      <c r="A2666" t="s">
        <v>2161</v>
      </c>
      <c r="B2666" s="21" t="e">
        <f>VLOOKUP(A:A,'Bing search queries'!B:K,10,FALSE)</f>
        <v>#N/A</v>
      </c>
      <c r="C2666" s="21">
        <v>0.97</v>
      </c>
      <c r="D2666" s="22" t="e">
        <f>(C2666-B2666)/C2666</f>
        <v>#N/A</v>
      </c>
      <c r="E2666" t="s">
        <v>104</v>
      </c>
      <c r="F2666" t="s">
        <v>131</v>
      </c>
      <c r="G2666" t="s">
        <v>308</v>
      </c>
      <c r="H2666" t="s">
        <v>61</v>
      </c>
      <c r="I2666">
        <v>1</v>
      </c>
      <c r="J2666">
        <v>1</v>
      </c>
      <c r="K2666" s="3">
        <v>1</v>
      </c>
      <c r="L2666">
        <v>0.97</v>
      </c>
      <c r="M2666">
        <v>0.97</v>
      </c>
      <c r="N2666">
        <v>1</v>
      </c>
    </row>
    <row r="2667" spans="1:14">
      <c r="A2667" t="s">
        <v>2638</v>
      </c>
      <c r="B2667" s="21" t="e">
        <f>VLOOKUP(A:A,'Bing search queries'!B:K,10,FALSE)</f>
        <v>#N/A</v>
      </c>
      <c r="C2667" s="21">
        <v>0.97</v>
      </c>
      <c r="D2667" s="22" t="e">
        <f>(C2667-B2667)/C2667</f>
        <v>#N/A</v>
      </c>
      <c r="E2667" t="s">
        <v>104</v>
      </c>
      <c r="F2667" t="s">
        <v>162</v>
      </c>
      <c r="G2667" t="s">
        <v>2267</v>
      </c>
      <c r="H2667" t="s">
        <v>83</v>
      </c>
      <c r="I2667">
        <v>1</v>
      </c>
      <c r="J2667">
        <v>1</v>
      </c>
      <c r="K2667" s="3">
        <v>1</v>
      </c>
      <c r="L2667">
        <v>0.97</v>
      </c>
      <c r="M2667">
        <v>0.97</v>
      </c>
      <c r="N2667">
        <v>1</v>
      </c>
    </row>
    <row r="2668" spans="1:14">
      <c r="A2668" t="s">
        <v>2664</v>
      </c>
      <c r="B2668" s="21" t="e">
        <f>VLOOKUP(A:A,'Bing search queries'!B:K,10,FALSE)</f>
        <v>#N/A</v>
      </c>
      <c r="C2668" s="21">
        <v>0.97</v>
      </c>
      <c r="D2668" s="22" t="e">
        <f>(C2668-B2668)/C2668</f>
        <v>#N/A</v>
      </c>
      <c r="E2668" t="s">
        <v>104</v>
      </c>
      <c r="F2668" t="s">
        <v>162</v>
      </c>
      <c r="G2668" t="s">
        <v>2711</v>
      </c>
      <c r="H2668" t="s">
        <v>61</v>
      </c>
      <c r="I2668">
        <v>1</v>
      </c>
      <c r="J2668">
        <v>1</v>
      </c>
      <c r="K2668" s="3">
        <v>1</v>
      </c>
      <c r="L2668">
        <v>0.97</v>
      </c>
      <c r="M2668">
        <v>0.97</v>
      </c>
      <c r="N2668">
        <v>2</v>
      </c>
    </row>
    <row r="2669" spans="1:14">
      <c r="A2669" t="s">
        <v>3037</v>
      </c>
      <c r="B2669" s="21" t="e">
        <f>VLOOKUP(A:A,'Bing search queries'!B:K,10,FALSE)</f>
        <v>#N/A</v>
      </c>
      <c r="C2669" s="21">
        <v>0.97</v>
      </c>
      <c r="D2669" s="22" t="e">
        <f>(C2669-B2669)/C2669</f>
        <v>#N/A</v>
      </c>
      <c r="E2669" t="s">
        <v>104</v>
      </c>
      <c r="F2669" t="s">
        <v>162</v>
      </c>
      <c r="G2669" t="s">
        <v>870</v>
      </c>
      <c r="H2669" t="s">
        <v>61</v>
      </c>
      <c r="I2669">
        <v>1</v>
      </c>
      <c r="J2669">
        <v>1</v>
      </c>
      <c r="K2669" s="3">
        <v>1</v>
      </c>
      <c r="L2669">
        <v>0.97</v>
      </c>
      <c r="M2669">
        <v>0.97</v>
      </c>
      <c r="N2669">
        <v>2</v>
      </c>
    </row>
    <row r="2670" spans="1:14">
      <c r="A2670" t="s">
        <v>1738</v>
      </c>
      <c r="B2670" s="21" t="e">
        <f>VLOOKUP(A:A,'Bing search queries'!B:K,10,FALSE)</f>
        <v>#N/A</v>
      </c>
      <c r="C2670" s="21">
        <v>0.96</v>
      </c>
      <c r="D2670" s="22" t="e">
        <f>(C2670-B2670)/C2670</f>
        <v>#N/A</v>
      </c>
      <c r="E2670" t="s">
        <v>337</v>
      </c>
      <c r="F2670" t="s">
        <v>323</v>
      </c>
      <c r="G2670" t="s">
        <v>778</v>
      </c>
      <c r="H2670" t="s">
        <v>61</v>
      </c>
      <c r="I2670">
        <v>1</v>
      </c>
      <c r="J2670">
        <v>1</v>
      </c>
      <c r="K2670" s="3">
        <v>1</v>
      </c>
      <c r="L2670">
        <v>0.96</v>
      </c>
      <c r="M2670">
        <v>0.96</v>
      </c>
      <c r="N2670">
        <v>3</v>
      </c>
    </row>
    <row r="2671" spans="1:14">
      <c r="A2671" t="s">
        <v>2357</v>
      </c>
      <c r="B2671" s="21" t="e">
        <f>VLOOKUP(A:A,'Bing search queries'!B:K,10,FALSE)</f>
        <v>#N/A</v>
      </c>
      <c r="C2671" s="21">
        <v>0.96</v>
      </c>
      <c r="D2671" s="22" t="e">
        <f>(C2671-B2671)/C2671</f>
        <v>#N/A</v>
      </c>
      <c r="E2671" t="s">
        <v>104</v>
      </c>
      <c r="F2671" t="s">
        <v>162</v>
      </c>
      <c r="G2671" t="s">
        <v>451</v>
      </c>
      <c r="H2671" t="s">
        <v>61</v>
      </c>
      <c r="I2671">
        <v>1</v>
      </c>
      <c r="J2671">
        <v>1</v>
      </c>
      <c r="K2671" s="3">
        <v>1</v>
      </c>
      <c r="L2671">
        <v>0.96</v>
      </c>
      <c r="M2671">
        <v>0.96</v>
      </c>
      <c r="N2671">
        <v>2</v>
      </c>
    </row>
    <row r="2672" spans="1:14">
      <c r="A2672" t="s">
        <v>2983</v>
      </c>
      <c r="B2672" s="21" t="e">
        <f>VLOOKUP(A:A,'Bing search queries'!B:K,10,FALSE)</f>
        <v>#N/A</v>
      </c>
      <c r="C2672" s="21">
        <v>0.96</v>
      </c>
      <c r="D2672" s="22" t="e">
        <f>(C2672-B2672)/C2672</f>
        <v>#N/A</v>
      </c>
      <c r="E2672" t="s">
        <v>104</v>
      </c>
      <c r="F2672" t="s">
        <v>131</v>
      </c>
      <c r="G2672" t="s">
        <v>308</v>
      </c>
      <c r="H2672" t="s">
        <v>78</v>
      </c>
      <c r="I2672">
        <v>1</v>
      </c>
      <c r="J2672">
        <v>1</v>
      </c>
      <c r="K2672" s="3">
        <v>1</v>
      </c>
      <c r="L2672">
        <v>0.96</v>
      </c>
      <c r="M2672">
        <v>0.96</v>
      </c>
      <c r="N2672">
        <v>9</v>
      </c>
    </row>
    <row r="2673" spans="1:14">
      <c r="A2673" t="s">
        <v>1405</v>
      </c>
      <c r="B2673" s="21" t="e">
        <f>VLOOKUP(A:A,'Bing search queries'!B:K,10,FALSE)</f>
        <v>#N/A</v>
      </c>
      <c r="C2673" s="21">
        <v>0.95</v>
      </c>
      <c r="D2673" s="22" t="e">
        <f>(C2673-B2673)/C2673</f>
        <v>#N/A</v>
      </c>
      <c r="E2673" t="s">
        <v>104</v>
      </c>
      <c r="F2673" t="s">
        <v>162</v>
      </c>
      <c r="G2673" t="s">
        <v>234</v>
      </c>
      <c r="H2673" t="s">
        <v>61</v>
      </c>
      <c r="I2673">
        <v>1</v>
      </c>
      <c r="J2673">
        <v>7</v>
      </c>
      <c r="K2673" s="3">
        <v>0.1429</v>
      </c>
      <c r="L2673">
        <v>0.95</v>
      </c>
      <c r="M2673">
        <v>0.95</v>
      </c>
      <c r="N2673">
        <v>1.1000000000000001</v>
      </c>
    </row>
    <row r="2674" spans="1:14">
      <c r="A2674" t="s">
        <v>401</v>
      </c>
      <c r="B2674" s="21" t="e">
        <f>VLOOKUP(A:A,'Bing search queries'!B:K,10,FALSE)</f>
        <v>#N/A</v>
      </c>
      <c r="C2674" s="21">
        <v>0.95</v>
      </c>
      <c r="D2674" s="22" t="e">
        <f>(C2674-B2674)/C2674</f>
        <v>#N/A</v>
      </c>
      <c r="E2674" t="s">
        <v>104</v>
      </c>
      <c r="F2674" t="s">
        <v>131</v>
      </c>
      <c r="G2674" t="s">
        <v>308</v>
      </c>
      <c r="H2674" t="s">
        <v>61</v>
      </c>
      <c r="I2674">
        <v>1</v>
      </c>
      <c r="J2674">
        <v>3</v>
      </c>
      <c r="K2674" s="3">
        <v>0.33329999999999999</v>
      </c>
      <c r="L2674">
        <v>0.95</v>
      </c>
      <c r="M2674">
        <v>0.95</v>
      </c>
      <c r="N2674">
        <v>6</v>
      </c>
    </row>
    <row r="2675" spans="1:14">
      <c r="A2675" t="s">
        <v>2382</v>
      </c>
      <c r="B2675" s="21" t="e">
        <f>VLOOKUP(A:A,'Bing search queries'!B:K,10,FALSE)</f>
        <v>#N/A</v>
      </c>
      <c r="C2675" s="21">
        <v>0.95</v>
      </c>
      <c r="D2675" s="22" t="e">
        <f>(C2675-B2675)/C2675</f>
        <v>#N/A</v>
      </c>
      <c r="E2675" t="s">
        <v>104</v>
      </c>
      <c r="F2675" t="s">
        <v>162</v>
      </c>
      <c r="G2675" t="s">
        <v>451</v>
      </c>
      <c r="H2675" t="s">
        <v>78</v>
      </c>
      <c r="I2675">
        <v>1</v>
      </c>
      <c r="J2675">
        <v>2</v>
      </c>
      <c r="K2675" s="3">
        <v>0.5</v>
      </c>
      <c r="L2675">
        <v>0.95</v>
      </c>
      <c r="M2675">
        <v>0.95</v>
      </c>
      <c r="N2675">
        <v>7.5</v>
      </c>
    </row>
    <row r="2676" spans="1:14">
      <c r="A2676" t="s">
        <v>1574</v>
      </c>
      <c r="B2676" s="21" t="e">
        <f>VLOOKUP(A:A,'Bing search queries'!B:K,10,FALSE)</f>
        <v>#N/A</v>
      </c>
      <c r="C2676" s="21">
        <v>0.95</v>
      </c>
      <c r="D2676" s="22" t="e">
        <f>(C2676-B2676)/C2676</f>
        <v>#N/A</v>
      </c>
      <c r="E2676" t="s">
        <v>104</v>
      </c>
      <c r="F2676" t="s">
        <v>256</v>
      </c>
      <c r="G2676" t="s">
        <v>257</v>
      </c>
      <c r="H2676" t="s">
        <v>61</v>
      </c>
      <c r="I2676">
        <v>1</v>
      </c>
      <c r="J2676">
        <v>1</v>
      </c>
      <c r="K2676" s="3">
        <v>1</v>
      </c>
      <c r="L2676">
        <v>0.95</v>
      </c>
      <c r="M2676">
        <v>0.95</v>
      </c>
      <c r="N2676">
        <v>2</v>
      </c>
    </row>
    <row r="2677" spans="1:14">
      <c r="A2677" t="s">
        <v>1781</v>
      </c>
      <c r="B2677" s="21" t="e">
        <f>VLOOKUP(A:A,'Bing search queries'!B:K,10,FALSE)</f>
        <v>#N/A</v>
      </c>
      <c r="C2677" s="21">
        <v>0.95</v>
      </c>
      <c r="D2677" s="22" t="e">
        <f>(C2677-B2677)/C2677</f>
        <v>#N/A</v>
      </c>
      <c r="E2677" t="s">
        <v>104</v>
      </c>
      <c r="F2677" t="s">
        <v>131</v>
      </c>
      <c r="G2677" t="s">
        <v>308</v>
      </c>
      <c r="H2677" t="s">
        <v>61</v>
      </c>
      <c r="I2677">
        <v>1</v>
      </c>
      <c r="J2677">
        <v>1</v>
      </c>
      <c r="K2677" s="3">
        <v>1</v>
      </c>
      <c r="L2677">
        <v>0.95</v>
      </c>
      <c r="M2677">
        <v>0.95</v>
      </c>
      <c r="N2677">
        <v>1</v>
      </c>
    </row>
    <row r="2678" spans="1:14">
      <c r="A2678" t="s">
        <v>2092</v>
      </c>
      <c r="B2678" s="21" t="e">
        <f>VLOOKUP(A:A,'Bing search queries'!B:K,10,FALSE)</f>
        <v>#N/A</v>
      </c>
      <c r="C2678" s="21">
        <v>0.95</v>
      </c>
      <c r="D2678" s="22" t="e">
        <f>(C2678-B2678)/C2678</f>
        <v>#N/A</v>
      </c>
      <c r="E2678" t="s">
        <v>104</v>
      </c>
      <c r="F2678" t="s">
        <v>162</v>
      </c>
      <c r="G2678" t="s">
        <v>234</v>
      </c>
      <c r="H2678" t="s">
        <v>61</v>
      </c>
      <c r="I2678">
        <v>1</v>
      </c>
      <c r="J2678">
        <v>1</v>
      </c>
      <c r="K2678" s="3">
        <v>1</v>
      </c>
      <c r="L2678">
        <v>0.95</v>
      </c>
      <c r="M2678">
        <v>0.95</v>
      </c>
      <c r="N2678">
        <v>1</v>
      </c>
    </row>
    <row r="2679" spans="1:14">
      <c r="A2679" t="s">
        <v>2157</v>
      </c>
      <c r="B2679" s="21" t="e">
        <f>VLOOKUP(A:A,'Bing search queries'!B:K,10,FALSE)</f>
        <v>#N/A</v>
      </c>
      <c r="C2679" s="21">
        <v>0.95</v>
      </c>
      <c r="D2679" s="22" t="e">
        <f>(C2679-B2679)/C2679</f>
        <v>#N/A</v>
      </c>
      <c r="E2679" t="s">
        <v>104</v>
      </c>
      <c r="F2679" t="s">
        <v>162</v>
      </c>
      <c r="G2679" t="s">
        <v>451</v>
      </c>
      <c r="H2679" t="s">
        <v>83</v>
      </c>
      <c r="I2679">
        <v>1</v>
      </c>
      <c r="J2679">
        <v>1</v>
      </c>
      <c r="K2679" s="3">
        <v>1</v>
      </c>
      <c r="L2679">
        <v>0.95</v>
      </c>
      <c r="M2679">
        <v>0.95</v>
      </c>
      <c r="N2679">
        <v>2</v>
      </c>
    </row>
    <row r="2680" spans="1:14">
      <c r="A2680" t="s">
        <v>2753</v>
      </c>
      <c r="B2680" s="21" t="e">
        <f>VLOOKUP(A:A,'Bing search queries'!B:K,10,FALSE)</f>
        <v>#N/A</v>
      </c>
      <c r="C2680" s="21">
        <v>0.95</v>
      </c>
      <c r="D2680" s="22" t="e">
        <f>(C2680-B2680)/C2680</f>
        <v>#N/A</v>
      </c>
      <c r="E2680" t="s">
        <v>104</v>
      </c>
      <c r="F2680" t="s">
        <v>131</v>
      </c>
      <c r="G2680" t="s">
        <v>338</v>
      </c>
      <c r="H2680" t="s">
        <v>61</v>
      </c>
      <c r="I2680">
        <v>1</v>
      </c>
      <c r="J2680">
        <v>1</v>
      </c>
      <c r="K2680" s="3">
        <v>1</v>
      </c>
      <c r="L2680">
        <v>0.95</v>
      </c>
      <c r="M2680">
        <v>0.95</v>
      </c>
      <c r="N2680">
        <v>1</v>
      </c>
    </row>
    <row r="2681" spans="1:14">
      <c r="A2681" t="s">
        <v>885</v>
      </c>
      <c r="B2681" s="21" t="e">
        <f>VLOOKUP(A:A,'Bing search queries'!B:K,10,FALSE)</f>
        <v>#N/A</v>
      </c>
      <c r="C2681" s="21">
        <v>0.94</v>
      </c>
      <c r="D2681" s="22" t="e">
        <f>(C2681-B2681)/C2681</f>
        <v>#N/A</v>
      </c>
      <c r="E2681" t="s">
        <v>85</v>
      </c>
      <c r="F2681" t="s">
        <v>110</v>
      </c>
      <c r="G2681" t="s">
        <v>124</v>
      </c>
      <c r="H2681" t="s">
        <v>83</v>
      </c>
      <c r="I2681">
        <v>1</v>
      </c>
      <c r="J2681">
        <v>23</v>
      </c>
      <c r="K2681" s="3">
        <v>4.3499999999999997E-2</v>
      </c>
      <c r="L2681">
        <v>0.94</v>
      </c>
      <c r="M2681">
        <v>0.94</v>
      </c>
      <c r="N2681">
        <v>1</v>
      </c>
    </row>
    <row r="2682" spans="1:14">
      <c r="A2682" t="s">
        <v>315</v>
      </c>
      <c r="B2682" s="21" t="e">
        <f>VLOOKUP(A:A,'Bing search queries'!B:K,10,FALSE)</f>
        <v>#N/A</v>
      </c>
      <c r="C2682" s="21">
        <v>0.94</v>
      </c>
      <c r="D2682" s="22" t="e">
        <f>(C2682-B2682)/C2682</f>
        <v>#N/A</v>
      </c>
      <c r="E2682" t="s">
        <v>104</v>
      </c>
      <c r="F2682" t="s">
        <v>131</v>
      </c>
      <c r="G2682" t="s">
        <v>132</v>
      </c>
      <c r="H2682" t="s">
        <v>61</v>
      </c>
      <c r="I2682">
        <v>1</v>
      </c>
      <c r="J2682">
        <v>17</v>
      </c>
      <c r="K2682" s="3">
        <v>5.8799999999999998E-2</v>
      </c>
      <c r="L2682">
        <v>0.94</v>
      </c>
      <c r="M2682">
        <v>0.94</v>
      </c>
      <c r="N2682">
        <v>4.4000000000000004</v>
      </c>
    </row>
    <row r="2683" spans="1:14">
      <c r="A2683" t="s">
        <v>1768</v>
      </c>
      <c r="B2683" s="21" t="e">
        <f>VLOOKUP(A:A,'Bing search queries'!B:K,10,FALSE)</f>
        <v>#N/A</v>
      </c>
      <c r="C2683" s="21">
        <v>0.94</v>
      </c>
      <c r="D2683" s="22" t="e">
        <f>(C2683-B2683)/C2683</f>
        <v>#N/A</v>
      </c>
      <c r="E2683" t="s">
        <v>104</v>
      </c>
      <c r="F2683" t="s">
        <v>162</v>
      </c>
      <c r="G2683" t="s">
        <v>451</v>
      </c>
      <c r="H2683" t="s">
        <v>61</v>
      </c>
      <c r="I2683">
        <v>1</v>
      </c>
      <c r="J2683">
        <v>12</v>
      </c>
      <c r="K2683" s="3">
        <v>8.3299999999999999E-2</v>
      </c>
      <c r="L2683">
        <v>0.94</v>
      </c>
      <c r="M2683">
        <v>0.94</v>
      </c>
      <c r="N2683">
        <v>2.7</v>
      </c>
    </row>
    <row r="2684" spans="1:14">
      <c r="A2684" t="s">
        <v>1445</v>
      </c>
      <c r="B2684" s="21" t="e">
        <f>VLOOKUP(A:A,'Bing search queries'!B:K,10,FALSE)</f>
        <v>#N/A</v>
      </c>
      <c r="C2684" s="21">
        <v>0.94</v>
      </c>
      <c r="D2684" s="22" t="e">
        <f>(C2684-B2684)/C2684</f>
        <v>#N/A</v>
      </c>
      <c r="E2684" t="s">
        <v>104</v>
      </c>
      <c r="F2684" t="s">
        <v>323</v>
      </c>
      <c r="G2684" t="s">
        <v>457</v>
      </c>
      <c r="H2684" t="s">
        <v>70</v>
      </c>
      <c r="I2684">
        <v>1</v>
      </c>
      <c r="J2684">
        <v>4</v>
      </c>
      <c r="K2684" s="3">
        <v>0.25</v>
      </c>
      <c r="L2684">
        <v>0.94</v>
      </c>
      <c r="M2684">
        <v>0.94</v>
      </c>
      <c r="N2684">
        <v>7.5</v>
      </c>
    </row>
    <row r="2685" spans="1:14">
      <c r="A2685" t="s">
        <v>1698</v>
      </c>
      <c r="B2685" s="21" t="e">
        <f>VLOOKUP(A:A,'Bing search queries'!B:K,10,FALSE)</f>
        <v>#N/A</v>
      </c>
      <c r="C2685" s="21">
        <v>0.94</v>
      </c>
      <c r="D2685" s="22" t="e">
        <f>(C2685-B2685)/C2685</f>
        <v>#N/A</v>
      </c>
      <c r="E2685" t="s">
        <v>104</v>
      </c>
      <c r="F2685" t="s">
        <v>162</v>
      </c>
      <c r="G2685" t="s">
        <v>163</v>
      </c>
      <c r="H2685" t="s">
        <v>61</v>
      </c>
      <c r="I2685">
        <v>1</v>
      </c>
      <c r="J2685">
        <v>2</v>
      </c>
      <c r="K2685" s="3">
        <v>0.5</v>
      </c>
      <c r="L2685">
        <v>0.94</v>
      </c>
      <c r="M2685">
        <v>0.94</v>
      </c>
      <c r="N2685">
        <v>3</v>
      </c>
    </row>
    <row r="2686" spans="1:14">
      <c r="A2686" t="s">
        <v>464</v>
      </c>
      <c r="B2686" s="21" t="e">
        <f>VLOOKUP(A:A,'Bing search queries'!B:K,10,FALSE)</f>
        <v>#N/A</v>
      </c>
      <c r="C2686" s="21">
        <v>0.94</v>
      </c>
      <c r="D2686" s="22" t="e">
        <f>(C2686-B2686)/C2686</f>
        <v>#N/A</v>
      </c>
      <c r="E2686" t="s">
        <v>104</v>
      </c>
      <c r="F2686" t="s">
        <v>323</v>
      </c>
      <c r="G2686" t="s">
        <v>457</v>
      </c>
      <c r="H2686" t="s">
        <v>61</v>
      </c>
      <c r="I2686">
        <v>1</v>
      </c>
      <c r="J2686">
        <v>1</v>
      </c>
      <c r="K2686" s="3">
        <v>1</v>
      </c>
      <c r="L2686">
        <v>0.94</v>
      </c>
      <c r="M2686">
        <v>0.94</v>
      </c>
      <c r="N2686">
        <v>7</v>
      </c>
    </row>
    <row r="2687" spans="1:14">
      <c r="A2687" t="s">
        <v>738</v>
      </c>
      <c r="B2687" s="21" t="e">
        <f>VLOOKUP(A:A,'Bing search queries'!B:K,10,FALSE)</f>
        <v>#N/A</v>
      </c>
      <c r="C2687" s="21">
        <v>0.94</v>
      </c>
      <c r="D2687" s="22" t="e">
        <f>(C2687-B2687)/C2687</f>
        <v>#N/A</v>
      </c>
      <c r="E2687" t="s">
        <v>104</v>
      </c>
      <c r="F2687" t="s">
        <v>162</v>
      </c>
      <c r="G2687" t="s">
        <v>163</v>
      </c>
      <c r="H2687" t="s">
        <v>61</v>
      </c>
      <c r="I2687">
        <v>1</v>
      </c>
      <c r="J2687">
        <v>1</v>
      </c>
      <c r="K2687" s="3">
        <v>1</v>
      </c>
      <c r="L2687">
        <v>0.94</v>
      </c>
      <c r="M2687">
        <v>0.94</v>
      </c>
      <c r="N2687">
        <v>3</v>
      </c>
    </row>
    <row r="2688" spans="1:14">
      <c r="A2688" t="s">
        <v>944</v>
      </c>
      <c r="B2688" s="21" t="e">
        <f>VLOOKUP(A:A,'Bing search queries'!B:K,10,FALSE)</f>
        <v>#N/A</v>
      </c>
      <c r="C2688" s="21">
        <v>0.94</v>
      </c>
      <c r="D2688" s="22" t="e">
        <f>(C2688-B2688)/C2688</f>
        <v>#N/A</v>
      </c>
      <c r="E2688" t="s">
        <v>104</v>
      </c>
      <c r="F2688" t="s">
        <v>162</v>
      </c>
      <c r="G2688" t="s">
        <v>945</v>
      </c>
      <c r="H2688" t="s">
        <v>61</v>
      </c>
      <c r="I2688">
        <v>1</v>
      </c>
      <c r="J2688">
        <v>1</v>
      </c>
      <c r="K2688" s="3">
        <v>1</v>
      </c>
      <c r="L2688">
        <v>0.94</v>
      </c>
      <c r="M2688">
        <v>0.94</v>
      </c>
      <c r="N2688">
        <v>2</v>
      </c>
    </row>
    <row r="2689" spans="1:14">
      <c r="A2689" t="s">
        <v>2383</v>
      </c>
      <c r="B2689" s="21" t="e">
        <f>VLOOKUP(A:A,'Bing search queries'!B:K,10,FALSE)</f>
        <v>#N/A</v>
      </c>
      <c r="C2689" s="21">
        <v>0.94</v>
      </c>
      <c r="D2689" s="22" t="e">
        <f>(C2689-B2689)/C2689</f>
        <v>#N/A</v>
      </c>
      <c r="E2689" t="s">
        <v>104</v>
      </c>
      <c r="F2689" t="s">
        <v>162</v>
      </c>
      <c r="G2689" t="s">
        <v>163</v>
      </c>
      <c r="H2689" t="s">
        <v>61</v>
      </c>
      <c r="I2689">
        <v>1</v>
      </c>
      <c r="J2689">
        <v>1</v>
      </c>
      <c r="K2689" s="3">
        <v>1</v>
      </c>
      <c r="L2689">
        <v>0.94</v>
      </c>
      <c r="M2689">
        <v>0.94</v>
      </c>
      <c r="N2689">
        <v>2</v>
      </c>
    </row>
    <row r="2690" spans="1:14">
      <c r="A2690" t="s">
        <v>1993</v>
      </c>
      <c r="B2690" s="21">
        <f>VLOOKUP(A:A,'Bing search queries'!B:K,10,FALSE)</f>
        <v>0.93</v>
      </c>
      <c r="C2690" s="21">
        <v>0.93</v>
      </c>
      <c r="D2690" s="22">
        <f>(C2690-B2690)/C2690</f>
        <v>0</v>
      </c>
      <c r="E2690" t="s">
        <v>104</v>
      </c>
      <c r="F2690" t="s">
        <v>1279</v>
      </c>
      <c r="G2690" t="s">
        <v>1994</v>
      </c>
      <c r="H2690" t="s">
        <v>112</v>
      </c>
      <c r="I2690">
        <v>1</v>
      </c>
      <c r="J2690">
        <v>26</v>
      </c>
      <c r="K2690" s="3">
        <v>3.85E-2</v>
      </c>
      <c r="L2690">
        <v>0.93</v>
      </c>
      <c r="M2690">
        <v>0.93</v>
      </c>
      <c r="N2690">
        <v>3.6</v>
      </c>
    </row>
    <row r="2691" spans="1:14">
      <c r="A2691" t="s">
        <v>1822</v>
      </c>
      <c r="B2691" s="21" t="e">
        <f>VLOOKUP(A:A,'Bing search queries'!B:K,10,FALSE)</f>
        <v>#N/A</v>
      </c>
      <c r="C2691" s="21">
        <v>0.93</v>
      </c>
      <c r="D2691" s="22" t="e">
        <f>(C2691-B2691)/C2691</f>
        <v>#N/A</v>
      </c>
      <c r="E2691" t="s">
        <v>104</v>
      </c>
      <c r="F2691" t="s">
        <v>272</v>
      </c>
      <c r="G2691" t="s">
        <v>273</v>
      </c>
      <c r="H2691" t="s">
        <v>61</v>
      </c>
      <c r="I2691">
        <v>1</v>
      </c>
      <c r="J2691">
        <v>2</v>
      </c>
      <c r="K2691" s="3">
        <v>0.5</v>
      </c>
      <c r="L2691">
        <v>0.93</v>
      </c>
      <c r="M2691">
        <v>0.93</v>
      </c>
      <c r="N2691">
        <v>1</v>
      </c>
    </row>
    <row r="2692" spans="1:14">
      <c r="A2692" t="s">
        <v>1909</v>
      </c>
      <c r="B2692" s="21" t="e">
        <f>VLOOKUP(A:A,'Bing search queries'!B:K,10,FALSE)</f>
        <v>#N/A</v>
      </c>
      <c r="C2692" s="21">
        <v>0.93</v>
      </c>
      <c r="D2692" s="22" t="e">
        <f>(C2692-B2692)/C2692</f>
        <v>#N/A</v>
      </c>
      <c r="E2692" t="s">
        <v>104</v>
      </c>
      <c r="F2692" t="s">
        <v>162</v>
      </c>
      <c r="G2692" t="s">
        <v>163</v>
      </c>
      <c r="H2692" t="s">
        <v>61</v>
      </c>
      <c r="I2692">
        <v>1</v>
      </c>
      <c r="J2692">
        <v>2</v>
      </c>
      <c r="K2692" s="3">
        <v>0.5</v>
      </c>
      <c r="L2692">
        <v>0.93</v>
      </c>
      <c r="M2692">
        <v>0.93</v>
      </c>
      <c r="N2692">
        <v>2.5</v>
      </c>
    </row>
    <row r="2693" spans="1:14">
      <c r="A2693" t="s">
        <v>1559</v>
      </c>
      <c r="B2693" s="21" t="e">
        <f>VLOOKUP(A:A,'Bing search queries'!B:K,10,FALSE)</f>
        <v>#N/A</v>
      </c>
      <c r="C2693" s="21">
        <v>0.93</v>
      </c>
      <c r="D2693" s="22" t="e">
        <f>(C2693-B2693)/C2693</f>
        <v>#N/A</v>
      </c>
      <c r="E2693" t="s">
        <v>104</v>
      </c>
      <c r="F2693" t="s">
        <v>105</v>
      </c>
      <c r="G2693" t="s">
        <v>454</v>
      </c>
      <c r="H2693" t="s">
        <v>61</v>
      </c>
      <c r="I2693">
        <v>1</v>
      </c>
      <c r="J2693">
        <v>1</v>
      </c>
      <c r="K2693" s="3">
        <v>1</v>
      </c>
      <c r="L2693">
        <v>0.93</v>
      </c>
      <c r="M2693">
        <v>0.93</v>
      </c>
      <c r="N2693">
        <v>6</v>
      </c>
    </row>
    <row r="2694" spans="1:14">
      <c r="A2694" t="s">
        <v>2125</v>
      </c>
      <c r="B2694" s="21" t="e">
        <f>VLOOKUP(A:A,'Bing search queries'!B:K,10,FALSE)</f>
        <v>#N/A</v>
      </c>
      <c r="C2694" s="21">
        <v>0.93</v>
      </c>
      <c r="D2694" s="22" t="e">
        <f>(C2694-B2694)/C2694</f>
        <v>#N/A</v>
      </c>
      <c r="E2694" t="s">
        <v>104</v>
      </c>
      <c r="F2694" t="s">
        <v>162</v>
      </c>
      <c r="G2694" t="s">
        <v>870</v>
      </c>
      <c r="H2694" t="s">
        <v>61</v>
      </c>
      <c r="I2694">
        <v>1</v>
      </c>
      <c r="J2694">
        <v>1</v>
      </c>
      <c r="K2694" s="3">
        <v>1</v>
      </c>
      <c r="L2694">
        <v>0.93</v>
      </c>
      <c r="M2694">
        <v>0.93</v>
      </c>
      <c r="N2694">
        <v>4</v>
      </c>
    </row>
    <row r="2695" spans="1:14">
      <c r="A2695" t="s">
        <v>2235</v>
      </c>
      <c r="B2695" s="21" t="e">
        <f>VLOOKUP(A:A,'Bing search queries'!B:K,10,FALSE)</f>
        <v>#N/A</v>
      </c>
      <c r="C2695" s="21">
        <v>0.93</v>
      </c>
      <c r="D2695" s="22" t="e">
        <f>(C2695-B2695)/C2695</f>
        <v>#N/A</v>
      </c>
      <c r="E2695" t="s">
        <v>104</v>
      </c>
      <c r="F2695" t="s">
        <v>323</v>
      </c>
      <c r="G2695" t="s">
        <v>778</v>
      </c>
      <c r="H2695" t="s">
        <v>61</v>
      </c>
      <c r="I2695">
        <v>1</v>
      </c>
      <c r="J2695">
        <v>1</v>
      </c>
      <c r="K2695" s="3">
        <v>1</v>
      </c>
      <c r="L2695">
        <v>0.93</v>
      </c>
      <c r="M2695">
        <v>0.93</v>
      </c>
      <c r="N2695">
        <v>3</v>
      </c>
    </row>
    <row r="2696" spans="1:14">
      <c r="A2696" t="s">
        <v>968</v>
      </c>
      <c r="B2696" s="21" t="e">
        <f>VLOOKUP(A:A,'Bing search queries'!B:K,10,FALSE)</f>
        <v>#N/A</v>
      </c>
      <c r="C2696" s="21">
        <v>0.92</v>
      </c>
      <c r="D2696" s="22" t="e">
        <f>(C2696-B2696)/C2696</f>
        <v>#N/A</v>
      </c>
      <c r="E2696" t="s">
        <v>93</v>
      </c>
      <c r="F2696" t="s">
        <v>94</v>
      </c>
      <c r="G2696" t="s">
        <v>969</v>
      </c>
      <c r="H2696" t="s">
        <v>70</v>
      </c>
      <c r="I2696">
        <v>1</v>
      </c>
      <c r="J2696">
        <v>8</v>
      </c>
      <c r="K2696" s="3">
        <v>0.125</v>
      </c>
      <c r="L2696">
        <v>0.92</v>
      </c>
      <c r="M2696">
        <v>0.92</v>
      </c>
      <c r="N2696">
        <v>2.9</v>
      </c>
    </row>
    <row r="2697" spans="1:14">
      <c r="A2697" t="s">
        <v>2037</v>
      </c>
      <c r="B2697" s="21" t="e">
        <f>VLOOKUP(A:A,'Bing search queries'!B:K,10,FALSE)</f>
        <v>#N/A</v>
      </c>
      <c r="C2697" s="21">
        <v>0.92</v>
      </c>
      <c r="D2697" s="22" t="e">
        <f>(C2697-B2697)/C2697</f>
        <v>#N/A</v>
      </c>
      <c r="E2697" t="s">
        <v>104</v>
      </c>
      <c r="F2697" t="s">
        <v>162</v>
      </c>
      <c r="G2697" t="s">
        <v>163</v>
      </c>
      <c r="H2697" t="s">
        <v>61</v>
      </c>
      <c r="I2697">
        <v>1</v>
      </c>
      <c r="J2697">
        <v>2</v>
      </c>
      <c r="K2697" s="3">
        <v>0.5</v>
      </c>
      <c r="L2697">
        <v>0.92</v>
      </c>
      <c r="M2697">
        <v>0.92</v>
      </c>
      <c r="N2697">
        <v>4.5</v>
      </c>
    </row>
    <row r="2698" spans="1:14">
      <c r="A2698" t="s">
        <v>1085</v>
      </c>
      <c r="B2698" s="21" t="e">
        <f>VLOOKUP(A:A,'Bing search queries'!B:K,10,FALSE)</f>
        <v>#N/A</v>
      </c>
      <c r="C2698" s="21">
        <v>0.92</v>
      </c>
      <c r="D2698" s="22" t="e">
        <f>(C2698-B2698)/C2698</f>
        <v>#N/A</v>
      </c>
      <c r="E2698" t="s">
        <v>104</v>
      </c>
      <c r="F2698" t="s">
        <v>272</v>
      </c>
      <c r="G2698" t="s">
        <v>273</v>
      </c>
      <c r="H2698" t="s">
        <v>61</v>
      </c>
      <c r="I2698">
        <v>1</v>
      </c>
      <c r="J2698">
        <v>1</v>
      </c>
      <c r="K2698" s="3">
        <v>1</v>
      </c>
      <c r="L2698">
        <v>0.92</v>
      </c>
      <c r="M2698">
        <v>0.92</v>
      </c>
      <c r="N2698">
        <v>2</v>
      </c>
    </row>
    <row r="2699" spans="1:14">
      <c r="A2699" t="s">
        <v>1181</v>
      </c>
      <c r="B2699" s="21" t="e">
        <f>VLOOKUP(A:A,'Bing search queries'!B:K,10,FALSE)</f>
        <v>#N/A</v>
      </c>
      <c r="C2699" s="21">
        <v>0.92</v>
      </c>
      <c r="D2699" s="22" t="e">
        <f>(C2699-B2699)/C2699</f>
        <v>#N/A</v>
      </c>
      <c r="E2699" t="s">
        <v>104</v>
      </c>
      <c r="F2699" t="s">
        <v>162</v>
      </c>
      <c r="G2699" t="s">
        <v>163</v>
      </c>
      <c r="H2699" t="s">
        <v>78</v>
      </c>
      <c r="I2699">
        <v>1</v>
      </c>
      <c r="J2699">
        <v>1</v>
      </c>
      <c r="K2699" s="3">
        <v>1</v>
      </c>
      <c r="L2699">
        <v>0.92</v>
      </c>
      <c r="M2699">
        <v>0.92</v>
      </c>
      <c r="N2699">
        <v>2</v>
      </c>
    </row>
    <row r="2700" spans="1:14">
      <c r="A2700" t="s">
        <v>2607</v>
      </c>
      <c r="B2700" s="21" t="e">
        <f>VLOOKUP(A:A,'Bing search queries'!B:K,10,FALSE)</f>
        <v>#N/A</v>
      </c>
      <c r="C2700" s="21">
        <v>0.92</v>
      </c>
      <c r="D2700" s="22" t="e">
        <f>(C2700-B2700)/C2700</f>
        <v>#N/A</v>
      </c>
      <c r="E2700" t="s">
        <v>104</v>
      </c>
      <c r="F2700" t="s">
        <v>323</v>
      </c>
      <c r="G2700" t="s">
        <v>457</v>
      </c>
      <c r="H2700" t="s">
        <v>61</v>
      </c>
      <c r="I2700">
        <v>1</v>
      </c>
      <c r="J2700">
        <v>1</v>
      </c>
      <c r="K2700" s="3">
        <v>1</v>
      </c>
      <c r="L2700">
        <v>0.92</v>
      </c>
      <c r="M2700">
        <v>0.92</v>
      </c>
      <c r="N2700">
        <v>3</v>
      </c>
    </row>
    <row r="2701" spans="1:14">
      <c r="A2701" t="s">
        <v>2105</v>
      </c>
      <c r="B2701" s="21" t="e">
        <f>VLOOKUP(A:A,'Bing search queries'!B:K,10,FALSE)</f>
        <v>#N/A</v>
      </c>
      <c r="C2701" s="21">
        <v>0.91</v>
      </c>
      <c r="D2701" s="22" t="e">
        <f>(C2701-B2701)/C2701</f>
        <v>#N/A</v>
      </c>
      <c r="E2701" t="s">
        <v>104</v>
      </c>
      <c r="F2701" t="s">
        <v>162</v>
      </c>
      <c r="G2701" t="s">
        <v>451</v>
      </c>
      <c r="H2701" t="s">
        <v>61</v>
      </c>
      <c r="I2701">
        <v>1</v>
      </c>
      <c r="J2701">
        <v>4</v>
      </c>
      <c r="K2701" s="3">
        <v>0.25</v>
      </c>
      <c r="L2701">
        <v>0.91</v>
      </c>
      <c r="M2701">
        <v>0.91</v>
      </c>
      <c r="N2701">
        <v>6.8</v>
      </c>
    </row>
    <row r="2702" spans="1:14">
      <c r="A2702" t="s">
        <v>1110</v>
      </c>
      <c r="B2702" s="21" t="e">
        <f>VLOOKUP(A:A,'Bing search queries'!B:K,10,FALSE)</f>
        <v>#N/A</v>
      </c>
      <c r="C2702" s="21">
        <v>0.91</v>
      </c>
      <c r="D2702" s="22" t="e">
        <f>(C2702-B2702)/C2702</f>
        <v>#N/A</v>
      </c>
      <c r="E2702" t="s">
        <v>104</v>
      </c>
      <c r="F2702" t="s">
        <v>162</v>
      </c>
      <c r="G2702" t="s">
        <v>451</v>
      </c>
      <c r="H2702" t="s">
        <v>61</v>
      </c>
      <c r="I2702">
        <v>1</v>
      </c>
      <c r="J2702">
        <v>2</v>
      </c>
      <c r="K2702" s="3">
        <v>0.5</v>
      </c>
      <c r="L2702">
        <v>0.91</v>
      </c>
      <c r="M2702">
        <v>0.91</v>
      </c>
      <c r="N2702">
        <v>4</v>
      </c>
    </row>
    <row r="2703" spans="1:14">
      <c r="A2703" t="s">
        <v>508</v>
      </c>
      <c r="B2703" s="21" t="e">
        <f>VLOOKUP(A:A,'Bing search queries'!B:K,10,FALSE)</f>
        <v>#N/A</v>
      </c>
      <c r="C2703" s="21">
        <v>0.91</v>
      </c>
      <c r="D2703" s="22" t="e">
        <f>(C2703-B2703)/C2703</f>
        <v>#N/A</v>
      </c>
      <c r="E2703" t="s">
        <v>72</v>
      </c>
      <c r="F2703" t="s">
        <v>80</v>
      </c>
      <c r="G2703" t="s">
        <v>160</v>
      </c>
      <c r="H2703" t="s">
        <v>61</v>
      </c>
      <c r="I2703">
        <v>1</v>
      </c>
      <c r="J2703">
        <v>2</v>
      </c>
      <c r="K2703" s="3">
        <v>0.5</v>
      </c>
      <c r="L2703">
        <v>0.91</v>
      </c>
      <c r="M2703">
        <v>0.91</v>
      </c>
      <c r="N2703">
        <v>1</v>
      </c>
    </row>
    <row r="2704" spans="1:14">
      <c r="A2704" t="s">
        <v>1372</v>
      </c>
      <c r="B2704" s="21" t="e">
        <f>VLOOKUP(A:A,'Bing search queries'!B:K,10,FALSE)</f>
        <v>#N/A</v>
      </c>
      <c r="C2704" s="21">
        <v>0.91</v>
      </c>
      <c r="D2704" s="22" t="e">
        <f>(C2704-B2704)/C2704</f>
        <v>#N/A</v>
      </c>
      <c r="E2704" t="s">
        <v>104</v>
      </c>
      <c r="F2704" t="s">
        <v>131</v>
      </c>
      <c r="G2704" t="s">
        <v>338</v>
      </c>
      <c r="H2704" t="s">
        <v>61</v>
      </c>
      <c r="I2704">
        <v>1</v>
      </c>
      <c r="J2704">
        <v>1</v>
      </c>
      <c r="K2704" s="3">
        <v>1</v>
      </c>
      <c r="L2704">
        <v>0.91</v>
      </c>
      <c r="M2704">
        <v>0.91</v>
      </c>
      <c r="N2704">
        <v>2</v>
      </c>
    </row>
    <row r="2705" spans="1:14">
      <c r="A2705" t="s">
        <v>1789</v>
      </c>
      <c r="B2705" s="21" t="e">
        <f>VLOOKUP(A:A,'Bing search queries'!B:K,10,FALSE)</f>
        <v>#N/A</v>
      </c>
      <c r="C2705" s="21">
        <v>0.91</v>
      </c>
      <c r="D2705" s="22" t="e">
        <f>(C2705-B2705)/C2705</f>
        <v>#N/A</v>
      </c>
      <c r="E2705" t="s">
        <v>104</v>
      </c>
      <c r="F2705" t="s">
        <v>323</v>
      </c>
      <c r="G2705" t="s">
        <v>778</v>
      </c>
      <c r="H2705" t="s">
        <v>61</v>
      </c>
      <c r="I2705">
        <v>1</v>
      </c>
      <c r="J2705">
        <v>1</v>
      </c>
      <c r="K2705" s="3">
        <v>1</v>
      </c>
      <c r="L2705">
        <v>0.91</v>
      </c>
      <c r="M2705">
        <v>0.91</v>
      </c>
      <c r="N2705">
        <v>4</v>
      </c>
    </row>
    <row r="2706" spans="1:14">
      <c r="A2706" t="s">
        <v>2466</v>
      </c>
      <c r="B2706" s="21" t="e">
        <f>VLOOKUP(A:A,'Bing search queries'!B:K,10,FALSE)</f>
        <v>#N/A</v>
      </c>
      <c r="C2706" s="21">
        <v>0.91</v>
      </c>
      <c r="D2706" s="22" t="e">
        <f>(C2706-B2706)/C2706</f>
        <v>#N/A</v>
      </c>
      <c r="E2706" t="s">
        <v>64</v>
      </c>
      <c r="F2706" t="s">
        <v>68</v>
      </c>
      <c r="G2706" t="s">
        <v>69</v>
      </c>
      <c r="H2706" t="s">
        <v>61</v>
      </c>
      <c r="I2706">
        <v>1</v>
      </c>
      <c r="J2706">
        <v>1</v>
      </c>
      <c r="K2706" s="3">
        <v>1</v>
      </c>
      <c r="L2706">
        <v>0.91</v>
      </c>
      <c r="M2706">
        <v>0.91</v>
      </c>
      <c r="N2706">
        <v>1</v>
      </c>
    </row>
    <row r="2707" spans="1:14">
      <c r="A2707" t="s">
        <v>336</v>
      </c>
      <c r="B2707" s="21" t="e">
        <f>VLOOKUP(A:A,'Bing search queries'!B:K,10,FALSE)</f>
        <v>#N/A</v>
      </c>
      <c r="C2707" s="21">
        <v>0.91</v>
      </c>
      <c r="D2707" s="22" t="e">
        <f>(C2707-B2707)/C2707</f>
        <v>#N/A</v>
      </c>
      <c r="E2707" t="s">
        <v>104</v>
      </c>
      <c r="F2707" t="s">
        <v>131</v>
      </c>
      <c r="G2707" t="s">
        <v>338</v>
      </c>
      <c r="H2707" t="s">
        <v>61</v>
      </c>
      <c r="I2707">
        <v>1</v>
      </c>
      <c r="J2707">
        <v>1</v>
      </c>
      <c r="K2707" s="3">
        <v>1</v>
      </c>
      <c r="L2707">
        <v>0.91</v>
      </c>
      <c r="M2707">
        <v>0.91</v>
      </c>
      <c r="N2707">
        <v>1</v>
      </c>
    </row>
    <row r="2708" spans="1:14">
      <c r="A2708" t="s">
        <v>1492</v>
      </c>
      <c r="B2708" s="21" t="e">
        <f>VLOOKUP(A:A,'Bing search queries'!B:K,10,FALSE)</f>
        <v>#N/A</v>
      </c>
      <c r="C2708" s="21">
        <v>0.9</v>
      </c>
      <c r="D2708" s="22" t="e">
        <f>(C2708-B2708)/C2708</f>
        <v>#N/A</v>
      </c>
      <c r="E2708" t="s">
        <v>104</v>
      </c>
      <c r="F2708" t="s">
        <v>162</v>
      </c>
      <c r="G2708" t="s">
        <v>163</v>
      </c>
      <c r="H2708" t="s">
        <v>61</v>
      </c>
      <c r="I2708">
        <v>1</v>
      </c>
      <c r="J2708">
        <v>4</v>
      </c>
      <c r="K2708" s="3">
        <v>0.25</v>
      </c>
      <c r="L2708">
        <v>0.9</v>
      </c>
      <c r="M2708">
        <v>0.9</v>
      </c>
      <c r="N2708">
        <v>4.5</v>
      </c>
    </row>
    <row r="2709" spans="1:14">
      <c r="A2709" t="s">
        <v>2006</v>
      </c>
      <c r="B2709" s="21" t="e">
        <f>VLOOKUP(A:A,'Bing search queries'!B:K,10,FALSE)</f>
        <v>#N/A</v>
      </c>
      <c r="C2709" s="21">
        <v>0.9</v>
      </c>
      <c r="D2709" s="22" t="e">
        <f>(C2709-B2709)/C2709</f>
        <v>#N/A</v>
      </c>
      <c r="E2709" t="s">
        <v>104</v>
      </c>
      <c r="F2709" t="s">
        <v>323</v>
      </c>
      <c r="G2709" t="s">
        <v>778</v>
      </c>
      <c r="H2709" t="s">
        <v>61</v>
      </c>
      <c r="I2709">
        <v>1</v>
      </c>
      <c r="J2709">
        <v>3</v>
      </c>
      <c r="K2709" s="3">
        <v>0.33329999999999999</v>
      </c>
      <c r="L2709">
        <v>0.9</v>
      </c>
      <c r="M2709">
        <v>0.9</v>
      </c>
      <c r="N2709">
        <v>2.7</v>
      </c>
    </row>
    <row r="2710" spans="1:14">
      <c r="A2710" t="s">
        <v>829</v>
      </c>
      <c r="B2710" s="21" t="e">
        <f>VLOOKUP(A:A,'Bing search queries'!B:K,10,FALSE)</f>
        <v>#N/A</v>
      </c>
      <c r="C2710" s="21">
        <v>0.9</v>
      </c>
      <c r="D2710" s="22" t="e">
        <f>(C2710-B2710)/C2710</f>
        <v>#N/A</v>
      </c>
      <c r="E2710" t="s">
        <v>64</v>
      </c>
      <c r="F2710" t="s">
        <v>68</v>
      </c>
      <c r="G2710" t="s">
        <v>158</v>
      </c>
      <c r="H2710" t="s">
        <v>61</v>
      </c>
      <c r="I2710">
        <v>1</v>
      </c>
      <c r="J2710">
        <v>1</v>
      </c>
      <c r="K2710" s="3">
        <v>1</v>
      </c>
      <c r="L2710">
        <v>0.9</v>
      </c>
      <c r="M2710">
        <v>0.9</v>
      </c>
      <c r="N2710">
        <v>2</v>
      </c>
    </row>
    <row r="2711" spans="1:14">
      <c r="A2711" t="s">
        <v>1435</v>
      </c>
      <c r="B2711" s="21" t="e">
        <f>VLOOKUP(A:A,'Bing search queries'!B:K,10,FALSE)</f>
        <v>#N/A</v>
      </c>
      <c r="C2711" s="21">
        <v>0.9</v>
      </c>
      <c r="D2711" s="22" t="e">
        <f>(C2711-B2711)/C2711</f>
        <v>#N/A</v>
      </c>
      <c r="E2711" t="s">
        <v>104</v>
      </c>
      <c r="F2711" t="s">
        <v>323</v>
      </c>
      <c r="G2711" t="s">
        <v>778</v>
      </c>
      <c r="H2711" t="s">
        <v>61</v>
      </c>
      <c r="I2711">
        <v>1</v>
      </c>
      <c r="J2711">
        <v>1</v>
      </c>
      <c r="K2711" s="3">
        <v>1</v>
      </c>
      <c r="L2711">
        <v>0.9</v>
      </c>
      <c r="M2711">
        <v>0.9</v>
      </c>
      <c r="N2711">
        <v>2</v>
      </c>
    </row>
    <row r="2712" spans="1:14">
      <c r="A2712" t="s">
        <v>1851</v>
      </c>
      <c r="B2712" s="21" t="e">
        <f>VLOOKUP(A:A,'Bing search queries'!B:K,10,FALSE)</f>
        <v>#N/A</v>
      </c>
      <c r="C2712" s="21">
        <v>0.9</v>
      </c>
      <c r="D2712" s="22" t="e">
        <f>(C2712-B2712)/C2712</f>
        <v>#N/A</v>
      </c>
      <c r="E2712" t="s">
        <v>104</v>
      </c>
      <c r="F2712" t="s">
        <v>162</v>
      </c>
      <c r="G2712" t="s">
        <v>451</v>
      </c>
      <c r="H2712" t="s">
        <v>83</v>
      </c>
      <c r="I2712">
        <v>1</v>
      </c>
      <c r="J2712">
        <v>1</v>
      </c>
      <c r="K2712" s="3">
        <v>1</v>
      </c>
      <c r="L2712">
        <v>0.9</v>
      </c>
      <c r="M2712">
        <v>0.9</v>
      </c>
      <c r="N2712">
        <v>7</v>
      </c>
    </row>
    <row r="2713" spans="1:14">
      <c r="A2713" t="s">
        <v>2387</v>
      </c>
      <c r="B2713" s="21" t="e">
        <f>VLOOKUP(A:A,'Bing search queries'!B:K,10,FALSE)</f>
        <v>#N/A</v>
      </c>
      <c r="C2713" s="21">
        <v>0.9</v>
      </c>
      <c r="D2713" s="22" t="e">
        <f>(C2713-B2713)/C2713</f>
        <v>#N/A</v>
      </c>
      <c r="E2713" t="s">
        <v>337</v>
      </c>
      <c r="F2713" t="s">
        <v>323</v>
      </c>
      <c r="G2713" t="s">
        <v>778</v>
      </c>
      <c r="H2713" t="s">
        <v>61</v>
      </c>
      <c r="I2713">
        <v>1</v>
      </c>
      <c r="J2713">
        <v>1</v>
      </c>
      <c r="K2713" s="3">
        <v>1</v>
      </c>
      <c r="L2713">
        <v>0.9</v>
      </c>
      <c r="M2713">
        <v>0.9</v>
      </c>
      <c r="N2713">
        <v>2</v>
      </c>
    </row>
    <row r="2714" spans="1:14">
      <c r="A2714" t="s">
        <v>2529</v>
      </c>
      <c r="B2714" s="21" t="e">
        <f>VLOOKUP(A:A,'Bing search queries'!B:K,10,FALSE)</f>
        <v>#N/A</v>
      </c>
      <c r="C2714" s="21">
        <v>0.9</v>
      </c>
      <c r="D2714" s="22" t="e">
        <f>(C2714-B2714)/C2714</f>
        <v>#N/A</v>
      </c>
      <c r="E2714" t="s">
        <v>85</v>
      </c>
      <c r="F2714" t="s">
        <v>718</v>
      </c>
      <c r="G2714" t="s">
        <v>728</v>
      </c>
      <c r="H2714" t="s">
        <v>70</v>
      </c>
      <c r="I2714">
        <v>1</v>
      </c>
      <c r="J2714">
        <v>1</v>
      </c>
      <c r="K2714" s="3">
        <v>1</v>
      </c>
      <c r="L2714">
        <v>0.9</v>
      </c>
      <c r="M2714">
        <v>0.9</v>
      </c>
      <c r="N2714">
        <v>1</v>
      </c>
    </row>
    <row r="2715" spans="1:14">
      <c r="A2715" t="s">
        <v>1773</v>
      </c>
      <c r="B2715" s="21" t="e">
        <f>VLOOKUP(A:A,'Bing search queries'!B:K,10,FALSE)</f>
        <v>#N/A</v>
      </c>
      <c r="C2715" s="21">
        <v>0.89</v>
      </c>
      <c r="D2715" s="22" t="e">
        <f>(C2715-B2715)/C2715</f>
        <v>#N/A</v>
      </c>
      <c r="E2715" t="s">
        <v>64</v>
      </c>
      <c r="F2715" t="s">
        <v>97</v>
      </c>
      <c r="G2715" t="s">
        <v>98</v>
      </c>
      <c r="H2715" t="s">
        <v>83</v>
      </c>
      <c r="I2715">
        <v>1</v>
      </c>
      <c r="J2715">
        <v>15</v>
      </c>
      <c r="K2715" s="3">
        <v>6.6699999999999995E-2</v>
      </c>
      <c r="L2715">
        <v>0.89</v>
      </c>
      <c r="M2715">
        <v>0.89</v>
      </c>
      <c r="N2715">
        <v>1</v>
      </c>
    </row>
    <row r="2716" spans="1:14">
      <c r="A2716" t="s">
        <v>2598</v>
      </c>
      <c r="B2716" s="21" t="e">
        <f>VLOOKUP(A:A,'Bing search queries'!B:K,10,FALSE)</f>
        <v>#N/A</v>
      </c>
      <c r="C2716" s="21">
        <v>0.89</v>
      </c>
      <c r="D2716" s="22" t="e">
        <f>(C2716-B2716)/C2716</f>
        <v>#N/A</v>
      </c>
      <c r="E2716" t="s">
        <v>64</v>
      </c>
      <c r="F2716" t="s">
        <v>76</v>
      </c>
      <c r="G2716" t="s">
        <v>77</v>
      </c>
      <c r="H2716" t="s">
        <v>61</v>
      </c>
      <c r="I2716">
        <v>1</v>
      </c>
      <c r="J2716">
        <v>2</v>
      </c>
      <c r="K2716" s="3">
        <v>0.5</v>
      </c>
      <c r="L2716">
        <v>0.89</v>
      </c>
      <c r="M2716">
        <v>0.89</v>
      </c>
      <c r="N2716">
        <v>1</v>
      </c>
    </row>
    <row r="2717" spans="1:14">
      <c r="A2717" t="s">
        <v>494</v>
      </c>
      <c r="B2717" s="21" t="e">
        <f>VLOOKUP(A:A,'Bing search queries'!B:K,10,FALSE)</f>
        <v>#N/A</v>
      </c>
      <c r="C2717" s="21">
        <v>0.89</v>
      </c>
      <c r="D2717" s="22" t="e">
        <f>(C2717-B2717)/C2717</f>
        <v>#N/A</v>
      </c>
      <c r="E2717" t="s">
        <v>104</v>
      </c>
      <c r="F2717" t="s">
        <v>162</v>
      </c>
      <c r="G2717" t="s">
        <v>495</v>
      </c>
      <c r="H2717" t="s">
        <v>61</v>
      </c>
      <c r="I2717">
        <v>1</v>
      </c>
      <c r="J2717">
        <v>1</v>
      </c>
      <c r="K2717" s="3">
        <v>1</v>
      </c>
      <c r="L2717">
        <v>0.89</v>
      </c>
      <c r="M2717">
        <v>0.89</v>
      </c>
      <c r="N2717">
        <v>3</v>
      </c>
    </row>
    <row r="2718" spans="1:14">
      <c r="A2718" t="s">
        <v>2511</v>
      </c>
      <c r="B2718" s="21" t="e">
        <f>VLOOKUP(A:A,'Bing search queries'!B:K,10,FALSE)</f>
        <v>#N/A</v>
      </c>
      <c r="C2718" s="21">
        <v>0.89</v>
      </c>
      <c r="D2718" s="22" t="e">
        <f>(C2718-B2718)/C2718</f>
        <v>#N/A</v>
      </c>
      <c r="E2718" t="s">
        <v>85</v>
      </c>
      <c r="F2718" t="s">
        <v>398</v>
      </c>
      <c r="G2718" t="s">
        <v>2512</v>
      </c>
      <c r="H2718" t="s">
        <v>61</v>
      </c>
      <c r="I2718">
        <v>1</v>
      </c>
      <c r="J2718">
        <v>1</v>
      </c>
      <c r="K2718" s="3">
        <v>1</v>
      </c>
      <c r="L2718">
        <v>0.89</v>
      </c>
      <c r="M2718">
        <v>0.89</v>
      </c>
      <c r="N2718">
        <v>1</v>
      </c>
    </row>
    <row r="2719" spans="1:14">
      <c r="A2719" t="s">
        <v>934</v>
      </c>
      <c r="B2719" s="21" t="e">
        <f>VLOOKUP(A:A,'Bing search queries'!B:K,10,FALSE)</f>
        <v>#N/A</v>
      </c>
      <c r="C2719" s="21">
        <v>0.88</v>
      </c>
      <c r="D2719" s="22" t="e">
        <f>(C2719-B2719)/C2719</f>
        <v>#N/A</v>
      </c>
      <c r="E2719" t="s">
        <v>85</v>
      </c>
      <c r="F2719" t="s">
        <v>110</v>
      </c>
      <c r="G2719" t="s">
        <v>124</v>
      </c>
      <c r="H2719" t="s">
        <v>83</v>
      </c>
      <c r="I2719">
        <v>1</v>
      </c>
      <c r="J2719">
        <v>16</v>
      </c>
      <c r="K2719" s="3">
        <v>6.25E-2</v>
      </c>
      <c r="L2719">
        <v>0.88</v>
      </c>
      <c r="M2719">
        <v>0.88</v>
      </c>
      <c r="N2719">
        <v>1</v>
      </c>
    </row>
    <row r="2720" spans="1:14">
      <c r="A2720" t="s">
        <v>1126</v>
      </c>
      <c r="B2720" s="21" t="e">
        <f>VLOOKUP(A:A,'Bing search queries'!B:K,10,FALSE)</f>
        <v>#N/A</v>
      </c>
      <c r="C2720" s="21">
        <v>0.88</v>
      </c>
      <c r="D2720" s="22" t="e">
        <f>(C2720-B2720)/C2720</f>
        <v>#N/A</v>
      </c>
      <c r="E2720" t="s">
        <v>104</v>
      </c>
      <c r="F2720" t="s">
        <v>131</v>
      </c>
      <c r="G2720" t="s">
        <v>132</v>
      </c>
      <c r="H2720" t="s">
        <v>61</v>
      </c>
      <c r="I2720">
        <v>1</v>
      </c>
      <c r="J2720">
        <v>9</v>
      </c>
      <c r="K2720" s="3">
        <v>0.1111</v>
      </c>
      <c r="L2720">
        <v>0.88</v>
      </c>
      <c r="M2720">
        <v>0.88</v>
      </c>
      <c r="N2720">
        <v>4.7</v>
      </c>
    </row>
    <row r="2721" spans="1:14">
      <c r="A2721" t="s">
        <v>2413</v>
      </c>
      <c r="B2721" s="21" t="e">
        <f>VLOOKUP(A:A,'Bing search queries'!B:K,10,FALSE)</f>
        <v>#N/A</v>
      </c>
      <c r="C2721" s="21">
        <v>0.88</v>
      </c>
      <c r="D2721" s="22" t="e">
        <f>(C2721-B2721)/C2721</f>
        <v>#N/A</v>
      </c>
      <c r="E2721" t="s">
        <v>104</v>
      </c>
      <c r="F2721" t="s">
        <v>105</v>
      </c>
      <c r="G2721" t="s">
        <v>454</v>
      </c>
      <c r="H2721" t="s">
        <v>61</v>
      </c>
      <c r="I2721">
        <v>1</v>
      </c>
      <c r="J2721">
        <v>5</v>
      </c>
      <c r="K2721" s="3">
        <v>0.2</v>
      </c>
      <c r="L2721">
        <v>0.88</v>
      </c>
      <c r="M2721">
        <v>0.88</v>
      </c>
      <c r="N2721">
        <v>3</v>
      </c>
    </row>
    <row r="2722" spans="1:14">
      <c r="A2722" t="s">
        <v>161</v>
      </c>
      <c r="B2722" s="21" t="e">
        <f>VLOOKUP(A:A,'Bing search queries'!B:K,10,FALSE)</f>
        <v>#N/A</v>
      </c>
      <c r="C2722" s="21">
        <v>0.88</v>
      </c>
      <c r="D2722" s="22" t="e">
        <f>(C2722-B2722)/C2722</f>
        <v>#N/A</v>
      </c>
      <c r="E2722" t="s">
        <v>104</v>
      </c>
      <c r="F2722" t="s">
        <v>162</v>
      </c>
      <c r="G2722" t="s">
        <v>163</v>
      </c>
      <c r="H2722" t="s">
        <v>61</v>
      </c>
      <c r="I2722">
        <v>1</v>
      </c>
      <c r="J2722">
        <v>2</v>
      </c>
      <c r="K2722" s="3">
        <v>0.5</v>
      </c>
      <c r="L2722">
        <v>0.88</v>
      </c>
      <c r="M2722">
        <v>0.88</v>
      </c>
      <c r="N2722">
        <v>6</v>
      </c>
    </row>
    <row r="2723" spans="1:14">
      <c r="A2723" t="s">
        <v>2553</v>
      </c>
      <c r="B2723" s="21" t="e">
        <f>VLOOKUP(A:A,'Bing search queries'!B:K,10,FALSE)</f>
        <v>#N/A</v>
      </c>
      <c r="C2723" s="21">
        <v>0.88</v>
      </c>
      <c r="D2723" s="22" t="e">
        <f>(C2723-B2723)/C2723</f>
        <v>#N/A</v>
      </c>
      <c r="E2723" t="s">
        <v>104</v>
      </c>
      <c r="F2723" t="s">
        <v>162</v>
      </c>
      <c r="G2723" t="s">
        <v>163</v>
      </c>
      <c r="H2723" t="s">
        <v>61</v>
      </c>
      <c r="I2723">
        <v>1</v>
      </c>
      <c r="J2723">
        <v>2</v>
      </c>
      <c r="K2723" s="3">
        <v>0.5</v>
      </c>
      <c r="L2723">
        <v>0.88</v>
      </c>
      <c r="M2723">
        <v>0.88</v>
      </c>
      <c r="N2723">
        <v>3.5</v>
      </c>
    </row>
    <row r="2724" spans="1:14">
      <c r="A2724" t="s">
        <v>2913</v>
      </c>
      <c r="B2724" s="21" t="e">
        <f>VLOOKUP(A:A,'Bing search queries'!B:K,10,FALSE)</f>
        <v>#N/A</v>
      </c>
      <c r="C2724" s="21">
        <v>0.88</v>
      </c>
      <c r="D2724" s="22" t="e">
        <f>(C2724-B2724)/C2724</f>
        <v>#N/A</v>
      </c>
      <c r="E2724" t="s">
        <v>104</v>
      </c>
      <c r="F2724" t="s">
        <v>256</v>
      </c>
      <c r="G2724" t="s">
        <v>1614</v>
      </c>
      <c r="H2724" t="s">
        <v>61</v>
      </c>
      <c r="I2724">
        <v>1</v>
      </c>
      <c r="J2724">
        <v>2</v>
      </c>
      <c r="K2724" s="3">
        <v>0.5</v>
      </c>
      <c r="L2724">
        <v>0.88</v>
      </c>
      <c r="M2724">
        <v>0.88</v>
      </c>
      <c r="N2724">
        <v>5.5</v>
      </c>
    </row>
    <row r="2725" spans="1:14">
      <c r="A2725" t="s">
        <v>824</v>
      </c>
      <c r="B2725" s="21" t="e">
        <f>VLOOKUP(A:A,'Bing search queries'!B:K,10,FALSE)</f>
        <v>#N/A</v>
      </c>
      <c r="C2725" s="21">
        <v>0.88</v>
      </c>
      <c r="D2725" s="22" t="e">
        <f>(C2725-B2725)/C2725</f>
        <v>#N/A</v>
      </c>
      <c r="E2725" t="s">
        <v>64</v>
      </c>
      <c r="F2725" t="s">
        <v>80</v>
      </c>
      <c r="G2725" t="s">
        <v>160</v>
      </c>
      <c r="H2725" t="s">
        <v>83</v>
      </c>
      <c r="I2725">
        <v>1</v>
      </c>
      <c r="J2725">
        <v>1</v>
      </c>
      <c r="K2725" s="3">
        <v>1</v>
      </c>
      <c r="L2725">
        <v>0.88</v>
      </c>
      <c r="M2725">
        <v>0.88</v>
      </c>
      <c r="N2725">
        <v>1</v>
      </c>
    </row>
    <row r="2726" spans="1:14">
      <c r="A2726" t="s">
        <v>1586</v>
      </c>
      <c r="B2726" s="21" t="e">
        <f>VLOOKUP(A:A,'Bing search queries'!B:K,10,FALSE)</f>
        <v>#N/A</v>
      </c>
      <c r="C2726" s="21">
        <v>0.88</v>
      </c>
      <c r="D2726" s="22" t="e">
        <f>(C2726-B2726)/C2726</f>
        <v>#N/A</v>
      </c>
      <c r="E2726" t="s">
        <v>104</v>
      </c>
      <c r="F2726" t="s">
        <v>162</v>
      </c>
      <c r="G2726" t="s">
        <v>451</v>
      </c>
      <c r="H2726" t="s">
        <v>61</v>
      </c>
      <c r="I2726">
        <v>1</v>
      </c>
      <c r="J2726">
        <v>1</v>
      </c>
      <c r="K2726" s="3">
        <v>1</v>
      </c>
      <c r="L2726">
        <v>0.88</v>
      </c>
      <c r="M2726">
        <v>0.88</v>
      </c>
      <c r="N2726">
        <v>2</v>
      </c>
    </row>
    <row r="2727" spans="1:14">
      <c r="A2727" t="s">
        <v>2794</v>
      </c>
      <c r="B2727" s="21" t="e">
        <f>VLOOKUP(A:A,'Bing search queries'!B:K,10,FALSE)</f>
        <v>#N/A</v>
      </c>
      <c r="C2727" s="21">
        <v>0.88</v>
      </c>
      <c r="D2727" s="22" t="e">
        <f>(C2727-B2727)/C2727</f>
        <v>#N/A</v>
      </c>
      <c r="E2727" t="s">
        <v>104</v>
      </c>
      <c r="F2727" t="s">
        <v>256</v>
      </c>
      <c r="G2727" t="s">
        <v>1614</v>
      </c>
      <c r="H2727" t="s">
        <v>61</v>
      </c>
      <c r="I2727">
        <v>1</v>
      </c>
      <c r="J2727">
        <v>1</v>
      </c>
      <c r="K2727" s="3">
        <v>1</v>
      </c>
      <c r="L2727">
        <v>0.88</v>
      </c>
      <c r="M2727">
        <v>0.88</v>
      </c>
      <c r="N2727">
        <v>2</v>
      </c>
    </row>
    <row r="2728" spans="1:14">
      <c r="A2728" t="s">
        <v>2798</v>
      </c>
      <c r="B2728" s="21" t="e">
        <f>VLOOKUP(A:A,'Bing search queries'!B:K,10,FALSE)</f>
        <v>#N/A</v>
      </c>
      <c r="C2728" s="21">
        <v>0.88</v>
      </c>
      <c r="D2728" s="22" t="e">
        <f>(C2728-B2728)/C2728</f>
        <v>#N/A</v>
      </c>
      <c r="E2728" t="s">
        <v>104</v>
      </c>
      <c r="F2728" t="s">
        <v>105</v>
      </c>
      <c r="G2728" t="s">
        <v>106</v>
      </c>
      <c r="H2728" t="s">
        <v>61</v>
      </c>
      <c r="I2728">
        <v>1</v>
      </c>
      <c r="J2728">
        <v>1</v>
      </c>
      <c r="K2728" s="3">
        <v>1</v>
      </c>
      <c r="L2728">
        <v>0.88</v>
      </c>
      <c r="M2728">
        <v>0.88</v>
      </c>
      <c r="N2728">
        <v>1</v>
      </c>
    </row>
    <row r="2729" spans="1:14">
      <c r="A2729" t="s">
        <v>2762</v>
      </c>
      <c r="B2729" s="21" t="e">
        <f>VLOOKUP(A:A,'Bing search queries'!B:K,10,FALSE)</f>
        <v>#N/A</v>
      </c>
      <c r="C2729" s="21">
        <v>0.87</v>
      </c>
      <c r="D2729" s="22" t="e">
        <f>(C2729-B2729)/C2729</f>
        <v>#N/A</v>
      </c>
      <c r="E2729" t="s">
        <v>104</v>
      </c>
      <c r="F2729" t="s">
        <v>162</v>
      </c>
      <c r="G2729" t="s">
        <v>1908</v>
      </c>
      <c r="H2729" t="s">
        <v>78</v>
      </c>
      <c r="I2729">
        <v>1</v>
      </c>
      <c r="J2729">
        <v>1</v>
      </c>
      <c r="K2729" s="3">
        <v>1</v>
      </c>
      <c r="L2729">
        <v>0.87</v>
      </c>
      <c r="M2729">
        <v>0.87</v>
      </c>
      <c r="N2729">
        <v>6</v>
      </c>
    </row>
    <row r="2730" spans="1:14">
      <c r="A2730" t="s">
        <v>2916</v>
      </c>
      <c r="B2730" s="21" t="e">
        <f>VLOOKUP(A:A,'Bing search queries'!B:K,10,FALSE)</f>
        <v>#N/A</v>
      </c>
      <c r="C2730" s="21">
        <v>0.86</v>
      </c>
      <c r="D2730" s="22" t="e">
        <f>(C2730-B2730)/C2730</f>
        <v>#N/A</v>
      </c>
      <c r="E2730" t="s">
        <v>104</v>
      </c>
      <c r="F2730" t="s">
        <v>162</v>
      </c>
      <c r="G2730" t="s">
        <v>163</v>
      </c>
      <c r="H2730" t="s">
        <v>61</v>
      </c>
      <c r="I2730">
        <v>1</v>
      </c>
      <c r="J2730">
        <v>6</v>
      </c>
      <c r="K2730" s="3">
        <v>0.16669999999999999</v>
      </c>
      <c r="L2730">
        <v>0.86</v>
      </c>
      <c r="M2730">
        <v>0.86</v>
      </c>
      <c r="N2730">
        <v>2.8</v>
      </c>
    </row>
    <row r="2731" spans="1:14">
      <c r="A2731" t="s">
        <v>2134</v>
      </c>
      <c r="B2731" s="21" t="e">
        <f>VLOOKUP(A:A,'Bing search queries'!B:K,10,FALSE)</f>
        <v>#N/A</v>
      </c>
      <c r="C2731" s="21">
        <v>0.86</v>
      </c>
      <c r="D2731" s="22" t="e">
        <f>(C2731-B2731)/C2731</f>
        <v>#N/A</v>
      </c>
      <c r="E2731" t="s">
        <v>104</v>
      </c>
      <c r="F2731" t="s">
        <v>162</v>
      </c>
      <c r="G2731" t="s">
        <v>163</v>
      </c>
      <c r="H2731" t="s">
        <v>61</v>
      </c>
      <c r="I2731">
        <v>1</v>
      </c>
      <c r="J2731">
        <v>5</v>
      </c>
      <c r="K2731" s="3">
        <v>0.2</v>
      </c>
      <c r="L2731">
        <v>0.86</v>
      </c>
      <c r="M2731">
        <v>0.86</v>
      </c>
      <c r="N2731">
        <v>6.8</v>
      </c>
    </row>
    <row r="2732" spans="1:14">
      <c r="A2732" t="s">
        <v>729</v>
      </c>
      <c r="B2732" s="21" t="e">
        <f>VLOOKUP(A:A,'Bing search queries'!B:K,10,FALSE)</f>
        <v>#N/A</v>
      </c>
      <c r="C2732" s="21">
        <v>0.86</v>
      </c>
      <c r="D2732" s="22" t="e">
        <f>(C2732-B2732)/C2732</f>
        <v>#N/A</v>
      </c>
      <c r="E2732" t="s">
        <v>104</v>
      </c>
      <c r="F2732" t="s">
        <v>162</v>
      </c>
      <c r="G2732" t="s">
        <v>163</v>
      </c>
      <c r="H2732" t="s">
        <v>61</v>
      </c>
      <c r="I2732">
        <v>1</v>
      </c>
      <c r="J2732">
        <v>3</v>
      </c>
      <c r="K2732" s="3">
        <v>0.33329999999999999</v>
      </c>
      <c r="L2732">
        <v>0.86</v>
      </c>
      <c r="M2732">
        <v>0.86</v>
      </c>
      <c r="N2732">
        <v>3.3</v>
      </c>
    </row>
    <row r="2733" spans="1:14">
      <c r="A2733" t="s">
        <v>603</v>
      </c>
      <c r="B2733" s="21" t="e">
        <f>VLOOKUP(A:A,'Bing search queries'!B:K,10,FALSE)</f>
        <v>#N/A</v>
      </c>
      <c r="C2733" s="21">
        <v>0.86</v>
      </c>
      <c r="D2733" s="22" t="e">
        <f>(C2733-B2733)/C2733</f>
        <v>#N/A</v>
      </c>
      <c r="E2733" t="s">
        <v>104</v>
      </c>
      <c r="F2733" t="s">
        <v>162</v>
      </c>
      <c r="G2733" t="s">
        <v>234</v>
      </c>
      <c r="H2733" t="s">
        <v>61</v>
      </c>
      <c r="I2733">
        <v>1</v>
      </c>
      <c r="J2733">
        <v>1</v>
      </c>
      <c r="K2733" s="3">
        <v>1</v>
      </c>
      <c r="L2733">
        <v>0.86</v>
      </c>
      <c r="M2733">
        <v>0.86</v>
      </c>
      <c r="N2733">
        <v>2</v>
      </c>
    </row>
    <row r="2734" spans="1:14">
      <c r="A2734" t="s">
        <v>644</v>
      </c>
      <c r="B2734" s="21" t="e">
        <f>VLOOKUP(A:A,'Bing search queries'!B:K,10,FALSE)</f>
        <v>#N/A</v>
      </c>
      <c r="C2734" s="21">
        <v>0.86</v>
      </c>
      <c r="D2734" s="22" t="e">
        <f>(C2734-B2734)/C2734</f>
        <v>#N/A</v>
      </c>
      <c r="E2734" t="s">
        <v>104</v>
      </c>
      <c r="F2734" t="s">
        <v>162</v>
      </c>
      <c r="G2734" t="s">
        <v>163</v>
      </c>
      <c r="H2734" t="s">
        <v>61</v>
      </c>
      <c r="I2734">
        <v>1</v>
      </c>
      <c r="J2734">
        <v>1</v>
      </c>
      <c r="K2734" s="3">
        <v>1</v>
      </c>
      <c r="L2734">
        <v>0.86</v>
      </c>
      <c r="M2734">
        <v>0.86</v>
      </c>
      <c r="N2734">
        <v>4</v>
      </c>
    </row>
    <row r="2735" spans="1:14">
      <c r="A2735" t="s">
        <v>1199</v>
      </c>
      <c r="B2735" s="21" t="e">
        <f>VLOOKUP(A:A,'Bing search queries'!B:K,10,FALSE)</f>
        <v>#N/A</v>
      </c>
      <c r="C2735" s="21">
        <v>0.86</v>
      </c>
      <c r="D2735" s="22" t="e">
        <f>(C2735-B2735)/C2735</f>
        <v>#N/A</v>
      </c>
      <c r="E2735" t="s">
        <v>104</v>
      </c>
      <c r="F2735" t="s">
        <v>162</v>
      </c>
      <c r="G2735" t="s">
        <v>451</v>
      </c>
      <c r="H2735" t="s">
        <v>61</v>
      </c>
      <c r="I2735">
        <v>1</v>
      </c>
      <c r="J2735">
        <v>1</v>
      </c>
      <c r="K2735" s="3">
        <v>1</v>
      </c>
      <c r="L2735">
        <v>0.86</v>
      </c>
      <c r="M2735">
        <v>0.86</v>
      </c>
      <c r="N2735">
        <v>2</v>
      </c>
    </row>
    <row r="2736" spans="1:14">
      <c r="A2736" t="s">
        <v>1740</v>
      </c>
      <c r="B2736" s="21" t="e">
        <f>VLOOKUP(A:A,'Bing search queries'!B:K,10,FALSE)</f>
        <v>#N/A</v>
      </c>
      <c r="C2736" s="21">
        <v>0.86</v>
      </c>
      <c r="D2736" s="22" t="e">
        <f>(C2736-B2736)/C2736</f>
        <v>#N/A</v>
      </c>
      <c r="E2736" t="s">
        <v>64</v>
      </c>
      <c r="F2736" t="s">
        <v>68</v>
      </c>
      <c r="G2736" t="s">
        <v>267</v>
      </c>
      <c r="H2736" t="s">
        <v>83</v>
      </c>
      <c r="I2736">
        <v>1</v>
      </c>
      <c r="J2736">
        <v>1</v>
      </c>
      <c r="K2736" s="3">
        <v>1</v>
      </c>
      <c r="L2736">
        <v>0.86</v>
      </c>
      <c r="M2736">
        <v>0.86</v>
      </c>
      <c r="N2736">
        <v>1</v>
      </c>
    </row>
    <row r="2737" spans="1:14">
      <c r="A2737" t="s">
        <v>1743</v>
      </c>
      <c r="B2737" s="21" t="e">
        <f>VLOOKUP(A:A,'Bing search queries'!B:K,10,FALSE)</f>
        <v>#N/A</v>
      </c>
      <c r="C2737" s="21">
        <v>0.86</v>
      </c>
      <c r="D2737" s="22" t="e">
        <f>(C2737-B2737)/C2737</f>
        <v>#N/A</v>
      </c>
      <c r="E2737" t="s">
        <v>104</v>
      </c>
      <c r="F2737" t="s">
        <v>131</v>
      </c>
      <c r="G2737" t="s">
        <v>308</v>
      </c>
      <c r="H2737" t="s">
        <v>61</v>
      </c>
      <c r="I2737">
        <v>1</v>
      </c>
      <c r="J2737">
        <v>1</v>
      </c>
      <c r="K2737" s="3">
        <v>1</v>
      </c>
      <c r="L2737">
        <v>0.86</v>
      </c>
      <c r="M2737">
        <v>0.86</v>
      </c>
      <c r="N2737">
        <v>3</v>
      </c>
    </row>
    <row r="2738" spans="1:14">
      <c r="A2738" t="s">
        <v>238</v>
      </c>
      <c r="B2738" s="21">
        <f>VLOOKUP(A:A,'Bing search queries'!B:K,10,FALSE)</f>
        <v>2.64</v>
      </c>
      <c r="C2738" s="21">
        <v>0.85</v>
      </c>
      <c r="D2738" s="22">
        <f>(C2738-B2738)/C2738</f>
        <v>-2.1058823529411765</v>
      </c>
      <c r="E2738" t="s">
        <v>104</v>
      </c>
      <c r="F2738" t="s">
        <v>162</v>
      </c>
      <c r="G2738" t="s">
        <v>163</v>
      </c>
      <c r="H2738" t="s">
        <v>61</v>
      </c>
      <c r="I2738">
        <v>1</v>
      </c>
      <c r="J2738">
        <v>5</v>
      </c>
      <c r="K2738" s="3">
        <v>0.2</v>
      </c>
      <c r="L2738">
        <v>0.85</v>
      </c>
      <c r="M2738">
        <v>0.85</v>
      </c>
      <c r="N2738">
        <v>5.4</v>
      </c>
    </row>
    <row r="2739" spans="1:14">
      <c r="A2739" t="s">
        <v>615</v>
      </c>
      <c r="B2739" s="21" t="e">
        <f>VLOOKUP(A:A,'Bing search queries'!B:K,10,FALSE)</f>
        <v>#N/A</v>
      </c>
      <c r="C2739" s="21">
        <v>0.85</v>
      </c>
      <c r="D2739" s="22" t="e">
        <f>(C2739-B2739)/C2739</f>
        <v>#N/A</v>
      </c>
      <c r="E2739" t="s">
        <v>104</v>
      </c>
      <c r="F2739" t="s">
        <v>162</v>
      </c>
      <c r="G2739" t="s">
        <v>163</v>
      </c>
      <c r="H2739" t="s">
        <v>61</v>
      </c>
      <c r="I2739">
        <v>1</v>
      </c>
      <c r="J2739">
        <v>1</v>
      </c>
      <c r="K2739" s="3">
        <v>1</v>
      </c>
      <c r="L2739">
        <v>0.85</v>
      </c>
      <c r="M2739">
        <v>0.85</v>
      </c>
      <c r="N2739">
        <v>1</v>
      </c>
    </row>
    <row r="2740" spans="1:14">
      <c r="A2740" t="s">
        <v>1578</v>
      </c>
      <c r="B2740" s="21" t="e">
        <f>VLOOKUP(A:A,'Bing search queries'!B:K,10,FALSE)</f>
        <v>#N/A</v>
      </c>
      <c r="C2740" s="21">
        <v>0.85</v>
      </c>
      <c r="D2740" s="22" t="e">
        <f>(C2740-B2740)/C2740</f>
        <v>#N/A</v>
      </c>
      <c r="E2740" t="s">
        <v>104</v>
      </c>
      <c r="F2740" t="s">
        <v>105</v>
      </c>
      <c r="G2740" t="s">
        <v>106</v>
      </c>
      <c r="H2740" t="s">
        <v>61</v>
      </c>
      <c r="I2740">
        <v>1</v>
      </c>
      <c r="J2740">
        <v>1</v>
      </c>
      <c r="K2740" s="3">
        <v>1</v>
      </c>
      <c r="L2740">
        <v>0.85</v>
      </c>
      <c r="M2740">
        <v>0.85</v>
      </c>
      <c r="N2740">
        <v>1</v>
      </c>
    </row>
    <row r="2741" spans="1:14">
      <c r="A2741" t="s">
        <v>381</v>
      </c>
      <c r="B2741" s="21" t="e">
        <f>VLOOKUP(A:A,'Bing search queries'!B:K,10,FALSE)</f>
        <v>#N/A</v>
      </c>
      <c r="C2741" s="21">
        <v>0.84</v>
      </c>
      <c r="D2741" s="22" t="e">
        <f>(C2741-B2741)/C2741</f>
        <v>#N/A</v>
      </c>
      <c r="E2741" t="s">
        <v>104</v>
      </c>
      <c r="F2741" t="s">
        <v>162</v>
      </c>
      <c r="G2741" t="s">
        <v>234</v>
      </c>
      <c r="H2741" t="s">
        <v>78</v>
      </c>
      <c r="I2741">
        <v>1</v>
      </c>
      <c r="J2741">
        <v>4</v>
      </c>
      <c r="K2741" s="3">
        <v>0.25</v>
      </c>
      <c r="L2741">
        <v>0.84</v>
      </c>
      <c r="M2741">
        <v>0.84</v>
      </c>
      <c r="N2741">
        <v>1</v>
      </c>
    </row>
    <row r="2742" spans="1:14">
      <c r="A2742" t="s">
        <v>1521</v>
      </c>
      <c r="B2742" s="21" t="e">
        <f>VLOOKUP(A:A,'Bing search queries'!B:K,10,FALSE)</f>
        <v>#N/A</v>
      </c>
      <c r="C2742" s="21">
        <v>0.84</v>
      </c>
      <c r="D2742" s="22" t="e">
        <f>(C2742-B2742)/C2742</f>
        <v>#N/A</v>
      </c>
      <c r="E2742" t="s">
        <v>104</v>
      </c>
      <c r="F2742" t="s">
        <v>162</v>
      </c>
      <c r="G2742" t="s">
        <v>451</v>
      </c>
      <c r="H2742" t="s">
        <v>61</v>
      </c>
      <c r="I2742">
        <v>1</v>
      </c>
      <c r="J2742">
        <v>2</v>
      </c>
      <c r="K2742" s="3">
        <v>0.5</v>
      </c>
      <c r="L2742">
        <v>0.84</v>
      </c>
      <c r="M2742">
        <v>0.84</v>
      </c>
      <c r="N2742">
        <v>3</v>
      </c>
    </row>
    <row r="2743" spans="1:14">
      <c r="A2743" t="s">
        <v>1617</v>
      </c>
      <c r="B2743" s="21" t="e">
        <f>VLOOKUP(A:A,'Bing search queries'!B:K,10,FALSE)</f>
        <v>#N/A</v>
      </c>
      <c r="C2743" s="21">
        <v>0.84</v>
      </c>
      <c r="D2743" s="22" t="e">
        <f>(C2743-B2743)/C2743</f>
        <v>#N/A</v>
      </c>
      <c r="E2743" t="s">
        <v>104</v>
      </c>
      <c r="F2743" t="s">
        <v>323</v>
      </c>
      <c r="G2743" t="s">
        <v>1430</v>
      </c>
      <c r="H2743" t="s">
        <v>61</v>
      </c>
      <c r="I2743">
        <v>1</v>
      </c>
      <c r="J2743">
        <v>2</v>
      </c>
      <c r="K2743" s="3">
        <v>0.5</v>
      </c>
      <c r="L2743">
        <v>0.84</v>
      </c>
      <c r="M2743">
        <v>0.84</v>
      </c>
      <c r="N2743">
        <v>2.5</v>
      </c>
    </row>
    <row r="2744" spans="1:14">
      <c r="A2744" t="s">
        <v>584</v>
      </c>
      <c r="B2744" s="21" t="e">
        <f>VLOOKUP(A:A,'Bing search queries'!B:K,10,FALSE)</f>
        <v>#N/A</v>
      </c>
      <c r="C2744" s="21">
        <v>0.84</v>
      </c>
      <c r="D2744" s="22" t="e">
        <f>(C2744-B2744)/C2744</f>
        <v>#N/A</v>
      </c>
      <c r="E2744" t="s">
        <v>85</v>
      </c>
      <c r="F2744" t="s">
        <v>110</v>
      </c>
      <c r="G2744" t="s">
        <v>124</v>
      </c>
      <c r="H2744" t="s">
        <v>83</v>
      </c>
      <c r="I2744">
        <v>1</v>
      </c>
      <c r="J2744">
        <v>1</v>
      </c>
      <c r="K2744" s="3">
        <v>1</v>
      </c>
      <c r="L2744">
        <v>0.84</v>
      </c>
      <c r="M2744">
        <v>0.84</v>
      </c>
      <c r="N2744">
        <v>2</v>
      </c>
    </row>
    <row r="2745" spans="1:14">
      <c r="A2745" t="s">
        <v>202</v>
      </c>
      <c r="B2745" s="21" t="e">
        <f>VLOOKUP(A:A,'Bing search queries'!B:K,10,FALSE)</f>
        <v>#N/A</v>
      </c>
      <c r="C2745" s="21">
        <v>0.83</v>
      </c>
      <c r="D2745" s="22" t="e">
        <f>(C2745-B2745)/C2745</f>
        <v>#N/A</v>
      </c>
      <c r="E2745" t="s">
        <v>93</v>
      </c>
      <c r="F2745" t="s">
        <v>94</v>
      </c>
      <c r="G2745" t="s">
        <v>95</v>
      </c>
      <c r="H2745" t="s">
        <v>83</v>
      </c>
      <c r="I2745">
        <v>1</v>
      </c>
      <c r="J2745">
        <v>17</v>
      </c>
      <c r="K2745" s="3">
        <v>5.8799999999999998E-2</v>
      </c>
      <c r="L2745">
        <v>0.83</v>
      </c>
      <c r="M2745">
        <v>0.83</v>
      </c>
      <c r="N2745">
        <v>1.9</v>
      </c>
    </row>
    <row r="2746" spans="1:14">
      <c r="A2746" t="s">
        <v>2397</v>
      </c>
      <c r="B2746" s="21" t="e">
        <f>VLOOKUP(A:A,'Bing search queries'!B:K,10,FALSE)</f>
        <v>#N/A</v>
      </c>
      <c r="C2746" s="21">
        <v>0.83</v>
      </c>
      <c r="D2746" s="22" t="e">
        <f>(C2746-B2746)/C2746</f>
        <v>#N/A</v>
      </c>
      <c r="E2746" t="s">
        <v>93</v>
      </c>
      <c r="F2746" t="s">
        <v>94</v>
      </c>
      <c r="G2746" t="s">
        <v>181</v>
      </c>
      <c r="H2746" t="s">
        <v>61</v>
      </c>
      <c r="I2746">
        <v>1</v>
      </c>
      <c r="J2746">
        <v>8</v>
      </c>
      <c r="K2746" s="3">
        <v>0.125</v>
      </c>
      <c r="L2746">
        <v>0.83</v>
      </c>
      <c r="M2746">
        <v>0.83</v>
      </c>
      <c r="N2746">
        <v>3</v>
      </c>
    </row>
    <row r="2747" spans="1:14">
      <c r="A2747" t="s">
        <v>3008</v>
      </c>
      <c r="B2747" s="21" t="e">
        <f>VLOOKUP(A:A,'Bing search queries'!B:K,10,FALSE)</f>
        <v>#N/A</v>
      </c>
      <c r="C2747" s="21">
        <v>0.83</v>
      </c>
      <c r="D2747" s="22" t="e">
        <f>(C2747-B2747)/C2747</f>
        <v>#N/A</v>
      </c>
      <c r="E2747" t="s">
        <v>104</v>
      </c>
      <c r="F2747" t="s">
        <v>162</v>
      </c>
      <c r="G2747" t="s">
        <v>163</v>
      </c>
      <c r="H2747" t="s">
        <v>61</v>
      </c>
      <c r="I2747">
        <v>1</v>
      </c>
      <c r="J2747">
        <v>5</v>
      </c>
      <c r="K2747" s="3">
        <v>0.2</v>
      </c>
      <c r="L2747">
        <v>0.83</v>
      </c>
      <c r="M2747">
        <v>0.83</v>
      </c>
      <c r="N2747">
        <v>3.4</v>
      </c>
    </row>
    <row r="2748" spans="1:14">
      <c r="A2748" t="s">
        <v>724</v>
      </c>
      <c r="B2748" s="21" t="e">
        <f>VLOOKUP(A:A,'Bing search queries'!B:K,10,FALSE)</f>
        <v>#N/A</v>
      </c>
      <c r="C2748" s="21">
        <v>0.83</v>
      </c>
      <c r="D2748" s="22" t="e">
        <f>(C2748-B2748)/C2748</f>
        <v>#N/A</v>
      </c>
      <c r="E2748" t="s">
        <v>93</v>
      </c>
      <c r="F2748" t="s">
        <v>118</v>
      </c>
      <c r="G2748" t="s">
        <v>725</v>
      </c>
      <c r="H2748" t="s">
        <v>61</v>
      </c>
      <c r="I2748">
        <v>1</v>
      </c>
      <c r="J2748">
        <v>1</v>
      </c>
      <c r="K2748" s="3">
        <v>1</v>
      </c>
      <c r="L2748">
        <v>0.83</v>
      </c>
      <c r="M2748">
        <v>0.83</v>
      </c>
      <c r="N2748">
        <v>2</v>
      </c>
    </row>
    <row r="2749" spans="1:14">
      <c r="A2749" t="s">
        <v>3019</v>
      </c>
      <c r="B2749" s="21" t="e">
        <f>VLOOKUP(A:A,'Bing search queries'!B:K,10,FALSE)</f>
        <v>#N/A</v>
      </c>
      <c r="C2749" s="21">
        <v>0.82</v>
      </c>
      <c r="D2749" s="22" t="e">
        <f>(C2749-B2749)/C2749</f>
        <v>#N/A</v>
      </c>
      <c r="E2749" t="s">
        <v>104</v>
      </c>
      <c r="F2749" t="s">
        <v>162</v>
      </c>
      <c r="G2749" t="s">
        <v>451</v>
      </c>
      <c r="H2749" t="s">
        <v>61</v>
      </c>
      <c r="I2749">
        <v>1</v>
      </c>
      <c r="J2749">
        <v>2</v>
      </c>
      <c r="K2749" s="3">
        <v>0.5</v>
      </c>
      <c r="L2749">
        <v>0.82</v>
      </c>
      <c r="M2749">
        <v>0.82</v>
      </c>
      <c r="N2749">
        <v>1</v>
      </c>
    </row>
    <row r="2750" spans="1:14">
      <c r="A2750" t="s">
        <v>2285</v>
      </c>
      <c r="B2750" s="21" t="e">
        <f>VLOOKUP(A:A,'Bing search queries'!B:K,10,FALSE)</f>
        <v>#N/A</v>
      </c>
      <c r="C2750" s="21">
        <v>0.81</v>
      </c>
      <c r="D2750" s="22" t="e">
        <f>(C2750-B2750)/C2750</f>
        <v>#N/A</v>
      </c>
      <c r="E2750" t="s">
        <v>104</v>
      </c>
      <c r="F2750" t="s">
        <v>162</v>
      </c>
      <c r="G2750" t="s">
        <v>451</v>
      </c>
      <c r="H2750" t="s">
        <v>61</v>
      </c>
      <c r="I2750">
        <v>1</v>
      </c>
      <c r="J2750">
        <v>1</v>
      </c>
      <c r="K2750" s="3">
        <v>1</v>
      </c>
      <c r="L2750">
        <v>0.81</v>
      </c>
      <c r="M2750">
        <v>0.81</v>
      </c>
      <c r="N2750">
        <v>1</v>
      </c>
    </row>
    <row r="2751" spans="1:14">
      <c r="A2751" t="s">
        <v>1411</v>
      </c>
      <c r="B2751" s="21" t="e">
        <f>VLOOKUP(A:A,'Bing search queries'!B:K,10,FALSE)</f>
        <v>#N/A</v>
      </c>
      <c r="C2751" s="21">
        <v>0.8</v>
      </c>
      <c r="D2751" s="22" t="e">
        <f>(C2751-B2751)/C2751</f>
        <v>#N/A</v>
      </c>
      <c r="E2751" t="s">
        <v>104</v>
      </c>
      <c r="F2751" t="s">
        <v>272</v>
      </c>
      <c r="G2751" t="s">
        <v>1048</v>
      </c>
      <c r="H2751" t="s">
        <v>61</v>
      </c>
      <c r="I2751">
        <v>1</v>
      </c>
      <c r="J2751">
        <v>3</v>
      </c>
      <c r="K2751" s="3">
        <v>0.33329999999999999</v>
      </c>
      <c r="L2751">
        <v>0.8</v>
      </c>
      <c r="M2751">
        <v>0.8</v>
      </c>
      <c r="N2751">
        <v>1</v>
      </c>
    </row>
    <row r="2752" spans="1:14">
      <c r="A2752" t="s">
        <v>1583</v>
      </c>
      <c r="B2752" s="21" t="e">
        <f>VLOOKUP(A:A,'Bing search queries'!B:K,10,FALSE)</f>
        <v>#N/A</v>
      </c>
      <c r="C2752" s="21">
        <v>0.8</v>
      </c>
      <c r="D2752" s="22" t="e">
        <f>(C2752-B2752)/C2752</f>
        <v>#N/A</v>
      </c>
      <c r="E2752" t="s">
        <v>104</v>
      </c>
      <c r="F2752" t="s">
        <v>323</v>
      </c>
      <c r="G2752" t="s">
        <v>778</v>
      </c>
      <c r="H2752" t="s">
        <v>61</v>
      </c>
      <c r="I2752">
        <v>1</v>
      </c>
      <c r="J2752">
        <v>1</v>
      </c>
      <c r="K2752" s="3">
        <v>1</v>
      </c>
      <c r="L2752">
        <v>0.8</v>
      </c>
      <c r="M2752">
        <v>0.8</v>
      </c>
      <c r="N2752">
        <v>3</v>
      </c>
    </row>
    <row r="2753" spans="1:14">
      <c r="A2753" t="s">
        <v>1717</v>
      </c>
      <c r="B2753" s="21" t="e">
        <f>VLOOKUP(A:A,'Bing search queries'!B:K,10,FALSE)</f>
        <v>#N/A</v>
      </c>
      <c r="C2753" s="21">
        <v>0.79</v>
      </c>
      <c r="D2753" s="22" t="e">
        <f>(C2753-B2753)/C2753</f>
        <v>#N/A</v>
      </c>
      <c r="E2753" t="s">
        <v>104</v>
      </c>
      <c r="F2753" t="s">
        <v>162</v>
      </c>
      <c r="G2753" t="s">
        <v>451</v>
      </c>
      <c r="H2753" t="s">
        <v>61</v>
      </c>
      <c r="I2753">
        <v>1</v>
      </c>
      <c r="J2753">
        <v>7</v>
      </c>
      <c r="K2753" s="3">
        <v>0.1429</v>
      </c>
      <c r="L2753">
        <v>0.79</v>
      </c>
      <c r="M2753">
        <v>0.79</v>
      </c>
      <c r="N2753">
        <v>1.1000000000000001</v>
      </c>
    </row>
    <row r="2754" spans="1:14">
      <c r="A2754" t="s">
        <v>2550</v>
      </c>
      <c r="B2754" s="21" t="e">
        <f>VLOOKUP(A:A,'Bing search queries'!B:K,10,FALSE)</f>
        <v>#N/A</v>
      </c>
      <c r="C2754" s="21">
        <v>0.79</v>
      </c>
      <c r="D2754" s="22" t="e">
        <f>(C2754-B2754)/C2754</f>
        <v>#N/A</v>
      </c>
      <c r="E2754" t="s">
        <v>93</v>
      </c>
      <c r="F2754" t="s">
        <v>118</v>
      </c>
      <c r="G2754" t="s">
        <v>152</v>
      </c>
      <c r="H2754" t="s">
        <v>61</v>
      </c>
      <c r="I2754">
        <v>1</v>
      </c>
      <c r="J2754">
        <v>6</v>
      </c>
      <c r="K2754" s="3">
        <v>0.16669999999999999</v>
      </c>
      <c r="L2754">
        <v>0.79</v>
      </c>
      <c r="M2754">
        <v>0.79</v>
      </c>
      <c r="N2754">
        <v>2.7</v>
      </c>
    </row>
    <row r="2755" spans="1:14">
      <c r="A2755" t="s">
        <v>2686</v>
      </c>
      <c r="B2755" s="21" t="e">
        <f>VLOOKUP(A:A,'Bing search queries'!B:K,10,FALSE)</f>
        <v>#N/A</v>
      </c>
      <c r="C2755" s="21">
        <v>0.79</v>
      </c>
      <c r="D2755" s="22" t="e">
        <f>(C2755-B2755)/C2755</f>
        <v>#N/A</v>
      </c>
      <c r="E2755" t="s">
        <v>104</v>
      </c>
      <c r="F2755" t="s">
        <v>162</v>
      </c>
      <c r="G2755" t="s">
        <v>451</v>
      </c>
      <c r="H2755" t="s">
        <v>83</v>
      </c>
      <c r="I2755">
        <v>1</v>
      </c>
      <c r="J2755">
        <v>6</v>
      </c>
      <c r="K2755" s="3">
        <v>0.16669999999999999</v>
      </c>
      <c r="L2755">
        <v>0.79</v>
      </c>
      <c r="M2755">
        <v>0.79</v>
      </c>
      <c r="N2755">
        <v>1.8</v>
      </c>
    </row>
    <row r="2756" spans="1:14">
      <c r="A2756" t="s">
        <v>1009</v>
      </c>
      <c r="B2756" s="21" t="e">
        <f>VLOOKUP(A:A,'Bing search queries'!B:K,10,FALSE)</f>
        <v>#N/A</v>
      </c>
      <c r="C2756" s="21">
        <v>0.79</v>
      </c>
      <c r="D2756" s="22" t="e">
        <f>(C2756-B2756)/C2756</f>
        <v>#N/A</v>
      </c>
      <c r="E2756" t="s">
        <v>85</v>
      </c>
      <c r="F2756" t="s">
        <v>173</v>
      </c>
      <c r="G2756" t="s">
        <v>785</v>
      </c>
      <c r="H2756" t="s">
        <v>61</v>
      </c>
      <c r="I2756">
        <v>1</v>
      </c>
      <c r="J2756">
        <v>2</v>
      </c>
      <c r="K2756" s="3">
        <v>0.5</v>
      </c>
      <c r="L2756">
        <v>0.79</v>
      </c>
      <c r="M2756">
        <v>0.79</v>
      </c>
      <c r="N2756">
        <v>2</v>
      </c>
    </row>
    <row r="2757" spans="1:14">
      <c r="A2757" t="s">
        <v>919</v>
      </c>
      <c r="B2757" s="21" t="e">
        <f>VLOOKUP(A:A,'Bing search queries'!B:K,10,FALSE)</f>
        <v>#N/A</v>
      </c>
      <c r="C2757" s="21">
        <v>0.78</v>
      </c>
      <c r="D2757" s="22" t="e">
        <f>(C2757-B2757)/C2757</f>
        <v>#N/A</v>
      </c>
      <c r="E2757" t="s">
        <v>85</v>
      </c>
      <c r="F2757" t="s">
        <v>110</v>
      </c>
      <c r="G2757" t="s">
        <v>124</v>
      </c>
      <c r="H2757" t="s">
        <v>83</v>
      </c>
      <c r="I2757">
        <v>1</v>
      </c>
      <c r="J2757">
        <v>2</v>
      </c>
      <c r="K2757" s="3">
        <v>0.5</v>
      </c>
      <c r="L2757">
        <v>0.78</v>
      </c>
      <c r="M2757">
        <v>0.78</v>
      </c>
      <c r="N2757">
        <v>1</v>
      </c>
    </row>
    <row r="2758" spans="1:14">
      <c r="A2758" t="s">
        <v>481</v>
      </c>
      <c r="B2758" s="21" t="e">
        <f>VLOOKUP(A:A,'Bing search queries'!B:K,10,FALSE)</f>
        <v>#N/A</v>
      </c>
      <c r="C2758" s="21">
        <v>0.77</v>
      </c>
      <c r="D2758" s="22" t="e">
        <f>(C2758-B2758)/C2758</f>
        <v>#N/A</v>
      </c>
      <c r="E2758" t="s">
        <v>93</v>
      </c>
      <c r="F2758" t="s">
        <v>118</v>
      </c>
      <c r="G2758" t="s">
        <v>152</v>
      </c>
      <c r="H2758" t="s">
        <v>61</v>
      </c>
      <c r="I2758">
        <v>1</v>
      </c>
      <c r="J2758">
        <v>2</v>
      </c>
      <c r="K2758" s="3">
        <v>0.5</v>
      </c>
      <c r="L2758">
        <v>0.77</v>
      </c>
      <c r="M2758">
        <v>0.77</v>
      </c>
      <c r="N2758">
        <v>1</v>
      </c>
    </row>
    <row r="2759" spans="1:14">
      <c r="A2759" t="s">
        <v>365</v>
      </c>
      <c r="B2759" s="21" t="e">
        <f>VLOOKUP(A:A,'Bing search queries'!B:K,10,FALSE)</f>
        <v>#N/A</v>
      </c>
      <c r="C2759" s="21">
        <v>0.77</v>
      </c>
      <c r="D2759" s="22" t="e">
        <f>(C2759-B2759)/C2759</f>
        <v>#N/A</v>
      </c>
      <c r="E2759" t="s">
        <v>104</v>
      </c>
      <c r="F2759" t="s">
        <v>131</v>
      </c>
      <c r="G2759" t="s">
        <v>132</v>
      </c>
      <c r="H2759" t="s">
        <v>61</v>
      </c>
      <c r="I2759">
        <v>1</v>
      </c>
      <c r="J2759">
        <v>1</v>
      </c>
      <c r="K2759" s="3">
        <v>1</v>
      </c>
      <c r="L2759">
        <v>0.77</v>
      </c>
      <c r="M2759">
        <v>0.77</v>
      </c>
      <c r="N2759">
        <v>1</v>
      </c>
    </row>
    <row r="2760" spans="1:14">
      <c r="A2760" t="s">
        <v>1337</v>
      </c>
      <c r="B2760" s="21" t="e">
        <f>VLOOKUP(A:A,'Bing search queries'!B:K,10,FALSE)</f>
        <v>#N/A</v>
      </c>
      <c r="C2760" s="21">
        <v>0.76</v>
      </c>
      <c r="D2760" s="22" t="e">
        <f>(C2760-B2760)/C2760</f>
        <v>#N/A</v>
      </c>
      <c r="E2760" t="s">
        <v>104</v>
      </c>
      <c r="F2760" t="s">
        <v>323</v>
      </c>
      <c r="G2760" t="s">
        <v>457</v>
      </c>
      <c r="H2760" t="s">
        <v>61</v>
      </c>
      <c r="I2760">
        <v>6</v>
      </c>
      <c r="J2760">
        <v>18</v>
      </c>
      <c r="K2760" s="3">
        <v>0.33329999999999999</v>
      </c>
      <c r="L2760">
        <v>0.13</v>
      </c>
      <c r="M2760">
        <v>0.76</v>
      </c>
      <c r="N2760">
        <v>1</v>
      </c>
    </row>
    <row r="2761" spans="1:14">
      <c r="A2761" t="s">
        <v>1632</v>
      </c>
      <c r="B2761" s="21" t="e">
        <f>VLOOKUP(A:A,'Bing search queries'!B:K,10,FALSE)</f>
        <v>#N/A</v>
      </c>
      <c r="C2761" s="21">
        <v>0.76</v>
      </c>
      <c r="D2761" s="22" t="e">
        <f>(C2761-B2761)/C2761</f>
        <v>#N/A</v>
      </c>
      <c r="E2761" t="s">
        <v>104</v>
      </c>
      <c r="F2761" t="s">
        <v>162</v>
      </c>
      <c r="G2761" t="s">
        <v>451</v>
      </c>
      <c r="H2761" t="s">
        <v>78</v>
      </c>
      <c r="I2761">
        <v>1</v>
      </c>
      <c r="J2761">
        <v>1</v>
      </c>
      <c r="K2761" s="3">
        <v>1</v>
      </c>
      <c r="L2761">
        <v>0.76</v>
      </c>
      <c r="M2761">
        <v>0.76</v>
      </c>
      <c r="N2761">
        <v>1</v>
      </c>
    </row>
    <row r="2762" spans="1:14">
      <c r="A2762" t="s">
        <v>1801</v>
      </c>
      <c r="B2762" s="21" t="e">
        <f>VLOOKUP(A:A,'Bing search queries'!B:K,10,FALSE)</f>
        <v>#N/A</v>
      </c>
      <c r="C2762" s="21">
        <v>0.75</v>
      </c>
      <c r="D2762" s="22" t="e">
        <f>(C2762-B2762)/C2762</f>
        <v>#N/A</v>
      </c>
      <c r="E2762" t="s">
        <v>104</v>
      </c>
      <c r="F2762" t="s">
        <v>162</v>
      </c>
      <c r="G2762" t="s">
        <v>234</v>
      </c>
      <c r="H2762" t="s">
        <v>61</v>
      </c>
      <c r="I2762">
        <v>1</v>
      </c>
      <c r="J2762">
        <v>3</v>
      </c>
      <c r="K2762" s="3">
        <v>0.33329999999999999</v>
      </c>
      <c r="L2762">
        <v>0.75</v>
      </c>
      <c r="M2762">
        <v>0.75</v>
      </c>
      <c r="N2762">
        <v>2.7</v>
      </c>
    </row>
    <row r="2763" spans="1:14">
      <c r="A2763" t="s">
        <v>1519</v>
      </c>
      <c r="B2763" s="21" t="e">
        <f>VLOOKUP(A:A,'Bing search queries'!B:K,10,FALSE)</f>
        <v>#N/A</v>
      </c>
      <c r="C2763" s="21">
        <v>0.75</v>
      </c>
      <c r="D2763" s="22" t="e">
        <f>(C2763-B2763)/C2763</f>
        <v>#N/A</v>
      </c>
      <c r="E2763" t="s">
        <v>104</v>
      </c>
      <c r="F2763" t="s">
        <v>162</v>
      </c>
      <c r="G2763" t="s">
        <v>451</v>
      </c>
      <c r="H2763" t="s">
        <v>78</v>
      </c>
      <c r="I2763">
        <v>1</v>
      </c>
      <c r="J2763">
        <v>2</v>
      </c>
      <c r="K2763" s="3">
        <v>0.5</v>
      </c>
      <c r="L2763">
        <v>0.75</v>
      </c>
      <c r="M2763">
        <v>0.75</v>
      </c>
      <c r="N2763">
        <v>1</v>
      </c>
    </row>
    <row r="2764" spans="1:14">
      <c r="A2764" t="s">
        <v>1636</v>
      </c>
      <c r="B2764" s="21" t="e">
        <f>VLOOKUP(A:A,'Bing search queries'!B:K,10,FALSE)</f>
        <v>#N/A</v>
      </c>
      <c r="C2764" s="21">
        <v>0.75</v>
      </c>
      <c r="D2764" s="22" t="e">
        <f>(C2764-B2764)/C2764</f>
        <v>#N/A</v>
      </c>
      <c r="E2764" t="s">
        <v>85</v>
      </c>
      <c r="F2764" t="s">
        <v>148</v>
      </c>
      <c r="G2764" t="s">
        <v>149</v>
      </c>
      <c r="H2764" t="s">
        <v>83</v>
      </c>
      <c r="I2764">
        <v>1</v>
      </c>
      <c r="J2764">
        <v>1</v>
      </c>
      <c r="K2764" s="3">
        <v>1</v>
      </c>
      <c r="L2764">
        <v>0.75</v>
      </c>
      <c r="M2764">
        <v>0.75</v>
      </c>
      <c r="N2764">
        <v>1</v>
      </c>
    </row>
    <row r="2765" spans="1:14">
      <c r="A2765" t="s">
        <v>2939</v>
      </c>
      <c r="B2765" s="21" t="e">
        <f>VLOOKUP(A:A,'Bing search queries'!B:K,10,FALSE)</f>
        <v>#N/A</v>
      </c>
      <c r="C2765" s="21">
        <v>0.74</v>
      </c>
      <c r="D2765" s="22" t="e">
        <f>(C2765-B2765)/C2765</f>
        <v>#N/A</v>
      </c>
      <c r="E2765" t="s">
        <v>104</v>
      </c>
      <c r="F2765" t="s">
        <v>272</v>
      </c>
      <c r="G2765" t="s">
        <v>273</v>
      </c>
      <c r="H2765" t="s">
        <v>70</v>
      </c>
      <c r="I2765">
        <v>1</v>
      </c>
      <c r="J2765">
        <v>4</v>
      </c>
      <c r="K2765" s="3">
        <v>0.25</v>
      </c>
      <c r="L2765">
        <v>0.74</v>
      </c>
      <c r="M2765">
        <v>0.74</v>
      </c>
      <c r="N2765">
        <v>1</v>
      </c>
    </row>
    <row r="2766" spans="1:14">
      <c r="A2766" t="s">
        <v>381</v>
      </c>
      <c r="B2766" s="21" t="e">
        <f>VLOOKUP(A:A,'Bing search queries'!B:K,10,FALSE)</f>
        <v>#N/A</v>
      </c>
      <c r="C2766" s="21">
        <v>0.74</v>
      </c>
      <c r="D2766" s="22" t="e">
        <f>(C2766-B2766)/C2766</f>
        <v>#N/A</v>
      </c>
      <c r="E2766" t="s">
        <v>104</v>
      </c>
      <c r="F2766" t="s">
        <v>162</v>
      </c>
      <c r="G2766" t="s">
        <v>451</v>
      </c>
      <c r="H2766" t="s">
        <v>61</v>
      </c>
      <c r="I2766">
        <v>1</v>
      </c>
      <c r="J2766">
        <v>1</v>
      </c>
      <c r="K2766" s="3">
        <v>1</v>
      </c>
      <c r="L2766">
        <v>0.74</v>
      </c>
      <c r="M2766">
        <v>0.74</v>
      </c>
      <c r="N2766">
        <v>1</v>
      </c>
    </row>
    <row r="2767" spans="1:14">
      <c r="A2767" t="s">
        <v>1395</v>
      </c>
      <c r="B2767" s="21" t="e">
        <f>VLOOKUP(A:A,'Bing search queries'!B:K,10,FALSE)</f>
        <v>#N/A</v>
      </c>
      <c r="C2767" s="21">
        <v>0.73</v>
      </c>
      <c r="D2767" s="22" t="e">
        <f>(C2767-B2767)/C2767</f>
        <v>#N/A</v>
      </c>
      <c r="E2767" t="s">
        <v>64</v>
      </c>
      <c r="F2767" t="s">
        <v>68</v>
      </c>
      <c r="G2767" t="s">
        <v>69</v>
      </c>
      <c r="H2767" t="s">
        <v>61</v>
      </c>
      <c r="I2767">
        <v>1</v>
      </c>
      <c r="J2767">
        <v>2</v>
      </c>
      <c r="K2767" s="3">
        <v>0.5</v>
      </c>
      <c r="L2767">
        <v>0.73</v>
      </c>
      <c r="M2767">
        <v>0.73</v>
      </c>
      <c r="N2767">
        <v>1</v>
      </c>
    </row>
    <row r="2768" spans="1:14">
      <c r="A2768" t="s">
        <v>379</v>
      </c>
      <c r="B2768" s="21" t="e">
        <f>VLOOKUP(A:A,'Bing search queries'!B:K,10,FALSE)</f>
        <v>#N/A</v>
      </c>
      <c r="C2768" s="21">
        <v>0.72</v>
      </c>
      <c r="D2768" s="22" t="e">
        <f>(C2768-B2768)/C2768</f>
        <v>#N/A</v>
      </c>
      <c r="E2768" t="s">
        <v>72</v>
      </c>
      <c r="F2768" t="s">
        <v>80</v>
      </c>
      <c r="G2768" t="s">
        <v>354</v>
      </c>
      <c r="H2768" t="s">
        <v>61</v>
      </c>
      <c r="I2768">
        <v>1</v>
      </c>
      <c r="J2768">
        <v>4</v>
      </c>
      <c r="K2768" s="3">
        <v>0.25</v>
      </c>
      <c r="L2768">
        <v>0.72</v>
      </c>
      <c r="M2768">
        <v>0.72</v>
      </c>
      <c r="N2768">
        <v>1</v>
      </c>
    </row>
    <row r="2769" spans="1:14">
      <c r="A2769" t="s">
        <v>642</v>
      </c>
      <c r="B2769" s="21" t="e">
        <f>VLOOKUP(A:A,'Bing search queries'!B:K,10,FALSE)</f>
        <v>#N/A</v>
      </c>
      <c r="C2769" s="21">
        <v>0.71</v>
      </c>
      <c r="D2769" s="22" t="e">
        <f>(C2769-B2769)/C2769</f>
        <v>#N/A</v>
      </c>
      <c r="E2769" t="s">
        <v>104</v>
      </c>
      <c r="F2769" t="s">
        <v>162</v>
      </c>
      <c r="G2769" t="s">
        <v>495</v>
      </c>
      <c r="H2769" t="s">
        <v>61</v>
      </c>
      <c r="I2769">
        <v>1</v>
      </c>
      <c r="J2769">
        <v>1</v>
      </c>
      <c r="K2769" s="3">
        <v>1</v>
      </c>
      <c r="L2769">
        <v>0.71</v>
      </c>
      <c r="M2769">
        <v>0.71</v>
      </c>
      <c r="N2769">
        <v>6</v>
      </c>
    </row>
    <row r="2770" spans="1:14">
      <c r="A2770" t="s">
        <v>966</v>
      </c>
      <c r="B2770" s="21" t="e">
        <f>VLOOKUP(A:A,'Bing search queries'!B:K,10,FALSE)</f>
        <v>#N/A</v>
      </c>
      <c r="C2770" s="21">
        <v>0.71</v>
      </c>
      <c r="D2770" s="22" t="e">
        <f>(C2770-B2770)/C2770</f>
        <v>#N/A</v>
      </c>
      <c r="E2770" t="s">
        <v>72</v>
      </c>
      <c r="F2770" t="s">
        <v>97</v>
      </c>
      <c r="G2770" t="s">
        <v>296</v>
      </c>
      <c r="H2770" t="s">
        <v>70</v>
      </c>
      <c r="I2770">
        <v>1</v>
      </c>
      <c r="J2770">
        <v>1</v>
      </c>
      <c r="K2770" s="3">
        <v>1</v>
      </c>
      <c r="L2770">
        <v>0.71</v>
      </c>
      <c r="M2770">
        <v>0.71</v>
      </c>
      <c r="N2770">
        <v>1</v>
      </c>
    </row>
    <row r="2771" spans="1:14">
      <c r="A2771" t="s">
        <v>1659</v>
      </c>
      <c r="B2771" s="21" t="e">
        <f>VLOOKUP(A:A,'Bing search queries'!B:K,10,FALSE)</f>
        <v>#N/A</v>
      </c>
      <c r="C2771" s="21">
        <v>0.7</v>
      </c>
      <c r="D2771" s="22" t="e">
        <f>(C2771-B2771)/C2771</f>
        <v>#N/A</v>
      </c>
      <c r="E2771" t="s">
        <v>104</v>
      </c>
      <c r="F2771" t="s">
        <v>323</v>
      </c>
      <c r="G2771" t="s">
        <v>457</v>
      </c>
      <c r="H2771" t="s">
        <v>83</v>
      </c>
      <c r="I2771">
        <v>1</v>
      </c>
      <c r="J2771">
        <v>1</v>
      </c>
      <c r="K2771" s="3">
        <v>1</v>
      </c>
      <c r="L2771">
        <v>0.7</v>
      </c>
      <c r="M2771">
        <v>0.7</v>
      </c>
      <c r="N2771">
        <v>2</v>
      </c>
    </row>
    <row r="2772" spans="1:14">
      <c r="A2772" t="s">
        <v>2074</v>
      </c>
      <c r="B2772" s="21" t="e">
        <f>VLOOKUP(A:A,'Bing search queries'!B:K,10,FALSE)</f>
        <v>#N/A</v>
      </c>
      <c r="C2772" s="21">
        <v>0.7</v>
      </c>
      <c r="D2772" s="22" t="e">
        <f>(C2772-B2772)/C2772</f>
        <v>#N/A</v>
      </c>
      <c r="E2772" t="s">
        <v>100</v>
      </c>
      <c r="F2772" t="s">
        <v>194</v>
      </c>
      <c r="G2772" t="s">
        <v>195</v>
      </c>
      <c r="H2772" t="s">
        <v>83</v>
      </c>
      <c r="I2772">
        <v>1</v>
      </c>
      <c r="J2772">
        <v>1</v>
      </c>
      <c r="K2772" s="3">
        <v>1</v>
      </c>
      <c r="L2772">
        <v>0.7</v>
      </c>
      <c r="M2772">
        <v>0.7</v>
      </c>
      <c r="N2772">
        <v>1</v>
      </c>
    </row>
    <row r="2773" spans="1:14">
      <c r="A2773" t="s">
        <v>2838</v>
      </c>
      <c r="B2773" s="21" t="e">
        <f>VLOOKUP(A:A,'Bing search queries'!B:K,10,FALSE)</f>
        <v>#N/A</v>
      </c>
      <c r="C2773" s="21">
        <v>0.7</v>
      </c>
      <c r="D2773" s="22" t="e">
        <f>(C2773-B2773)/C2773</f>
        <v>#N/A</v>
      </c>
      <c r="E2773" t="s">
        <v>104</v>
      </c>
      <c r="F2773" t="s">
        <v>162</v>
      </c>
      <c r="G2773" t="s">
        <v>870</v>
      </c>
      <c r="H2773" t="s">
        <v>61</v>
      </c>
      <c r="I2773">
        <v>1</v>
      </c>
      <c r="J2773">
        <v>1</v>
      </c>
      <c r="K2773" s="3">
        <v>1</v>
      </c>
      <c r="L2773">
        <v>0.7</v>
      </c>
      <c r="M2773">
        <v>0.7</v>
      </c>
      <c r="N2773">
        <v>4</v>
      </c>
    </row>
    <row r="2774" spans="1:14">
      <c r="A2774" t="s">
        <v>1047</v>
      </c>
      <c r="B2774" s="21" t="e">
        <f>VLOOKUP(A:A,'Bing search queries'!B:K,10,FALSE)</f>
        <v>#N/A</v>
      </c>
      <c r="C2774" s="21">
        <v>0.69</v>
      </c>
      <c r="D2774" s="22" t="e">
        <f>(C2774-B2774)/C2774</f>
        <v>#N/A</v>
      </c>
      <c r="E2774" t="s">
        <v>104</v>
      </c>
      <c r="F2774" t="s">
        <v>272</v>
      </c>
      <c r="G2774" t="s">
        <v>1048</v>
      </c>
      <c r="H2774" t="s">
        <v>61</v>
      </c>
      <c r="I2774">
        <v>1</v>
      </c>
      <c r="J2774">
        <v>2</v>
      </c>
      <c r="K2774" s="3">
        <v>0.5</v>
      </c>
      <c r="L2774">
        <v>0.69</v>
      </c>
      <c r="M2774">
        <v>0.69</v>
      </c>
      <c r="N2774">
        <v>1</v>
      </c>
    </row>
    <row r="2775" spans="1:14">
      <c r="A2775" t="s">
        <v>1117</v>
      </c>
      <c r="B2775" s="21" t="e">
        <f>VLOOKUP(A:A,'Bing search queries'!B:K,10,FALSE)</f>
        <v>#N/A</v>
      </c>
      <c r="C2775" s="21">
        <v>0.69</v>
      </c>
      <c r="D2775" s="22" t="e">
        <f>(C2775-B2775)/C2775</f>
        <v>#N/A</v>
      </c>
      <c r="E2775" t="s">
        <v>104</v>
      </c>
      <c r="F2775" t="s">
        <v>323</v>
      </c>
      <c r="G2775" t="s">
        <v>457</v>
      </c>
      <c r="H2775" t="s">
        <v>61</v>
      </c>
      <c r="I2775">
        <v>1</v>
      </c>
      <c r="J2775">
        <v>2</v>
      </c>
      <c r="K2775" s="3">
        <v>0.5</v>
      </c>
      <c r="L2775">
        <v>0.69</v>
      </c>
      <c r="M2775">
        <v>0.69</v>
      </c>
      <c r="N2775">
        <v>1</v>
      </c>
    </row>
    <row r="2776" spans="1:14">
      <c r="A2776" t="s">
        <v>1706</v>
      </c>
      <c r="B2776" s="21" t="e">
        <f>VLOOKUP(A:A,'Bing search queries'!B:K,10,FALSE)</f>
        <v>#N/A</v>
      </c>
      <c r="C2776" s="21">
        <v>0.69</v>
      </c>
      <c r="D2776" s="22" t="e">
        <f>(C2776-B2776)/C2776</f>
        <v>#N/A</v>
      </c>
      <c r="E2776" t="s">
        <v>64</v>
      </c>
      <c r="F2776" t="s">
        <v>68</v>
      </c>
      <c r="G2776" t="s">
        <v>69</v>
      </c>
      <c r="H2776" t="s">
        <v>61</v>
      </c>
      <c r="I2776">
        <v>1</v>
      </c>
      <c r="J2776">
        <v>1</v>
      </c>
      <c r="K2776" s="3">
        <v>1</v>
      </c>
      <c r="L2776">
        <v>0.69</v>
      </c>
      <c r="M2776">
        <v>0.69</v>
      </c>
      <c r="N2776">
        <v>2</v>
      </c>
    </row>
    <row r="2777" spans="1:14">
      <c r="A2777" t="s">
        <v>1767</v>
      </c>
      <c r="B2777" s="21" t="e">
        <f>VLOOKUP(A:A,'Bing search queries'!B:K,10,FALSE)</f>
        <v>#N/A</v>
      </c>
      <c r="C2777" s="21">
        <v>0.69</v>
      </c>
      <c r="D2777" s="22" t="e">
        <f>(C2777-B2777)/C2777</f>
        <v>#N/A</v>
      </c>
      <c r="E2777" t="s">
        <v>93</v>
      </c>
      <c r="F2777" t="s">
        <v>94</v>
      </c>
      <c r="G2777" t="s">
        <v>95</v>
      </c>
      <c r="H2777" t="s">
        <v>83</v>
      </c>
      <c r="I2777">
        <v>1</v>
      </c>
      <c r="J2777">
        <v>1</v>
      </c>
      <c r="K2777" s="3">
        <v>1</v>
      </c>
      <c r="L2777">
        <v>0.69</v>
      </c>
      <c r="M2777">
        <v>0.69</v>
      </c>
      <c r="N2777">
        <v>1</v>
      </c>
    </row>
    <row r="2778" spans="1:14">
      <c r="A2778" t="s">
        <v>2623</v>
      </c>
      <c r="B2778" s="21" t="e">
        <f>VLOOKUP(A:A,'Bing search queries'!B:K,10,FALSE)</f>
        <v>#N/A</v>
      </c>
      <c r="C2778" s="21">
        <v>0.69</v>
      </c>
      <c r="D2778" s="22" t="e">
        <f>(C2778-B2778)/C2778</f>
        <v>#N/A</v>
      </c>
      <c r="E2778" t="s">
        <v>104</v>
      </c>
      <c r="F2778" t="s">
        <v>162</v>
      </c>
      <c r="G2778" t="s">
        <v>451</v>
      </c>
      <c r="H2778" t="s">
        <v>83</v>
      </c>
      <c r="I2778">
        <v>1</v>
      </c>
      <c r="J2778">
        <v>1</v>
      </c>
      <c r="K2778" s="3">
        <v>1</v>
      </c>
      <c r="L2778">
        <v>0.69</v>
      </c>
      <c r="M2778">
        <v>0.69</v>
      </c>
      <c r="N2778">
        <v>2</v>
      </c>
    </row>
    <row r="2779" spans="1:14">
      <c r="A2779" t="s">
        <v>1140</v>
      </c>
      <c r="B2779" s="21" t="e">
        <f>VLOOKUP(A:A,'Bing search queries'!B:K,10,FALSE)</f>
        <v>#N/A</v>
      </c>
      <c r="C2779" s="21">
        <v>0.68</v>
      </c>
      <c r="D2779" s="22" t="e">
        <f>(C2779-B2779)/C2779</f>
        <v>#N/A</v>
      </c>
      <c r="E2779" t="s">
        <v>93</v>
      </c>
      <c r="F2779" t="s">
        <v>94</v>
      </c>
      <c r="G2779" t="s">
        <v>596</v>
      </c>
      <c r="H2779" t="s">
        <v>83</v>
      </c>
      <c r="I2779">
        <v>1</v>
      </c>
      <c r="J2779">
        <v>6</v>
      </c>
      <c r="K2779" s="3">
        <v>0.16669999999999999</v>
      </c>
      <c r="L2779">
        <v>0.68</v>
      </c>
      <c r="M2779">
        <v>0.68</v>
      </c>
      <c r="N2779">
        <v>2</v>
      </c>
    </row>
    <row r="2780" spans="1:14">
      <c r="A2780" t="s">
        <v>459</v>
      </c>
      <c r="B2780" s="21" t="e">
        <f>VLOOKUP(A:A,'Bing search queries'!B:K,10,FALSE)</f>
        <v>#N/A</v>
      </c>
      <c r="C2780" s="21">
        <v>0.68</v>
      </c>
      <c r="D2780" s="22" t="e">
        <f>(C2780-B2780)/C2780</f>
        <v>#N/A</v>
      </c>
      <c r="E2780" t="s">
        <v>93</v>
      </c>
      <c r="F2780" t="s">
        <v>118</v>
      </c>
      <c r="G2780" t="s">
        <v>460</v>
      </c>
      <c r="H2780" t="s">
        <v>61</v>
      </c>
      <c r="I2780">
        <v>1</v>
      </c>
      <c r="J2780">
        <v>1</v>
      </c>
      <c r="K2780" s="3">
        <v>1</v>
      </c>
      <c r="L2780">
        <v>0.68</v>
      </c>
      <c r="M2780">
        <v>0.68</v>
      </c>
      <c r="N2780">
        <v>1</v>
      </c>
    </row>
    <row r="2781" spans="1:14">
      <c r="A2781" t="s">
        <v>1292</v>
      </c>
      <c r="B2781" s="21" t="e">
        <f>VLOOKUP(A:A,'Bing search queries'!B:K,10,FALSE)</f>
        <v>#N/A</v>
      </c>
      <c r="C2781" s="21">
        <v>0.68</v>
      </c>
      <c r="D2781" s="22" t="e">
        <f>(C2781-B2781)/C2781</f>
        <v>#N/A</v>
      </c>
      <c r="E2781" t="s">
        <v>100</v>
      </c>
      <c r="F2781" t="s">
        <v>101</v>
      </c>
      <c r="G2781" t="s">
        <v>102</v>
      </c>
      <c r="H2781" t="s">
        <v>70</v>
      </c>
      <c r="I2781">
        <v>1</v>
      </c>
      <c r="J2781">
        <v>1</v>
      </c>
      <c r="K2781" s="3">
        <v>1</v>
      </c>
      <c r="L2781">
        <v>0.68</v>
      </c>
      <c r="M2781">
        <v>0.68</v>
      </c>
      <c r="N2781">
        <v>1</v>
      </c>
    </row>
    <row r="2782" spans="1:14">
      <c r="A2782" t="s">
        <v>2722</v>
      </c>
      <c r="B2782" s="21" t="e">
        <f>VLOOKUP(A:A,'Bing search queries'!B:K,10,FALSE)</f>
        <v>#N/A</v>
      </c>
      <c r="C2782" s="21">
        <v>0.68</v>
      </c>
      <c r="D2782" s="22" t="e">
        <f>(C2782-B2782)/C2782</f>
        <v>#N/A</v>
      </c>
      <c r="E2782" t="s">
        <v>64</v>
      </c>
      <c r="F2782" t="s">
        <v>65</v>
      </c>
      <c r="G2782" t="s">
        <v>66</v>
      </c>
      <c r="H2782" t="s">
        <v>61</v>
      </c>
      <c r="I2782">
        <v>1</v>
      </c>
      <c r="J2782">
        <v>1</v>
      </c>
      <c r="K2782" s="3">
        <v>1</v>
      </c>
      <c r="L2782">
        <v>0.68</v>
      </c>
      <c r="M2782">
        <v>0.68</v>
      </c>
      <c r="N2782">
        <v>1</v>
      </c>
    </row>
    <row r="2783" spans="1:14">
      <c r="A2783" t="s">
        <v>1877</v>
      </c>
      <c r="B2783" s="21" t="e">
        <f>VLOOKUP(A:A,'Bing search queries'!B:K,10,FALSE)</f>
        <v>#N/A</v>
      </c>
      <c r="C2783" s="21">
        <v>0.67</v>
      </c>
      <c r="D2783" s="22" t="e">
        <f>(C2783-B2783)/C2783</f>
        <v>#N/A</v>
      </c>
      <c r="E2783" t="s">
        <v>104</v>
      </c>
      <c r="F2783" t="s">
        <v>131</v>
      </c>
      <c r="G2783" t="s">
        <v>132</v>
      </c>
      <c r="H2783" t="s">
        <v>61</v>
      </c>
      <c r="I2783">
        <v>1</v>
      </c>
      <c r="J2783">
        <v>1</v>
      </c>
      <c r="K2783" s="3">
        <v>1</v>
      </c>
      <c r="L2783">
        <v>0.67</v>
      </c>
      <c r="M2783">
        <v>0.67</v>
      </c>
      <c r="N2783">
        <v>1</v>
      </c>
    </row>
    <row r="2784" spans="1:14">
      <c r="A2784" t="s">
        <v>1978</v>
      </c>
      <c r="B2784" s="21" t="e">
        <f>VLOOKUP(A:A,'Bing search queries'!B:K,10,FALSE)</f>
        <v>#N/A</v>
      </c>
      <c r="C2784" s="21">
        <v>0.67</v>
      </c>
      <c r="D2784" s="22" t="e">
        <f>(C2784-B2784)/C2784</f>
        <v>#N/A</v>
      </c>
      <c r="E2784" t="s">
        <v>104</v>
      </c>
      <c r="F2784" t="s">
        <v>162</v>
      </c>
      <c r="G2784" t="s">
        <v>163</v>
      </c>
      <c r="H2784" t="s">
        <v>61</v>
      </c>
      <c r="I2784">
        <v>1</v>
      </c>
      <c r="J2784">
        <v>1</v>
      </c>
      <c r="K2784" s="3">
        <v>1</v>
      </c>
      <c r="L2784">
        <v>0.67</v>
      </c>
      <c r="M2784">
        <v>0.67</v>
      </c>
      <c r="N2784">
        <v>3</v>
      </c>
    </row>
    <row r="2785" spans="1:14">
      <c r="A2785" t="s">
        <v>1528</v>
      </c>
      <c r="B2785" s="21" t="e">
        <f>VLOOKUP(A:A,'Bing search queries'!B:K,10,FALSE)</f>
        <v>#N/A</v>
      </c>
      <c r="C2785" s="21">
        <v>0.66</v>
      </c>
      <c r="D2785" s="22" t="e">
        <f>(C2785-B2785)/C2785</f>
        <v>#N/A</v>
      </c>
      <c r="E2785" t="s">
        <v>64</v>
      </c>
      <c r="F2785" t="s">
        <v>68</v>
      </c>
      <c r="G2785" t="s">
        <v>69</v>
      </c>
      <c r="H2785" t="s">
        <v>61</v>
      </c>
      <c r="I2785">
        <v>1</v>
      </c>
      <c r="J2785">
        <v>6</v>
      </c>
      <c r="K2785" s="3">
        <v>0.16669999999999999</v>
      </c>
      <c r="L2785">
        <v>0.66</v>
      </c>
      <c r="M2785">
        <v>0.66</v>
      </c>
      <c r="N2785">
        <v>1.3</v>
      </c>
    </row>
    <row r="2786" spans="1:14">
      <c r="A2786" t="s">
        <v>2184</v>
      </c>
      <c r="B2786" s="21" t="e">
        <f>VLOOKUP(A:A,'Bing search queries'!B:K,10,FALSE)</f>
        <v>#N/A</v>
      </c>
      <c r="C2786" s="21">
        <v>0.65</v>
      </c>
      <c r="D2786" s="22" t="e">
        <f>(C2786-B2786)/C2786</f>
        <v>#N/A</v>
      </c>
      <c r="E2786" t="s">
        <v>104</v>
      </c>
      <c r="F2786" t="s">
        <v>162</v>
      </c>
      <c r="G2786" t="s">
        <v>451</v>
      </c>
      <c r="H2786" t="s">
        <v>61</v>
      </c>
      <c r="I2786">
        <v>1</v>
      </c>
      <c r="J2786">
        <v>1</v>
      </c>
      <c r="K2786" s="3">
        <v>1</v>
      </c>
      <c r="L2786">
        <v>0.65</v>
      </c>
      <c r="M2786">
        <v>0.65</v>
      </c>
      <c r="N2786">
        <v>2</v>
      </c>
    </row>
    <row r="2787" spans="1:14">
      <c r="A2787" t="s">
        <v>1429</v>
      </c>
      <c r="B2787" s="21" t="e">
        <f>VLOOKUP(A:A,'Bing search queries'!B:K,10,FALSE)</f>
        <v>#N/A</v>
      </c>
      <c r="C2787" s="21">
        <v>0.64</v>
      </c>
      <c r="D2787" s="22" t="e">
        <f>(C2787-B2787)/C2787</f>
        <v>#N/A</v>
      </c>
      <c r="E2787" t="s">
        <v>104</v>
      </c>
      <c r="F2787" t="s">
        <v>323</v>
      </c>
      <c r="G2787" t="s">
        <v>1430</v>
      </c>
      <c r="H2787" t="s">
        <v>61</v>
      </c>
      <c r="I2787">
        <v>1</v>
      </c>
      <c r="J2787">
        <v>2</v>
      </c>
      <c r="K2787" s="3">
        <v>0.5</v>
      </c>
      <c r="L2787">
        <v>0.64</v>
      </c>
      <c r="M2787">
        <v>0.64</v>
      </c>
      <c r="N2787">
        <v>2</v>
      </c>
    </row>
    <row r="2788" spans="1:14">
      <c r="A2788" t="s">
        <v>1399</v>
      </c>
      <c r="B2788" s="21" t="e">
        <f>VLOOKUP(A:A,'Bing search queries'!B:K,10,FALSE)</f>
        <v>#N/A</v>
      </c>
      <c r="C2788" s="21">
        <v>0.63</v>
      </c>
      <c r="D2788" s="22" t="e">
        <f>(C2788-B2788)/C2788</f>
        <v>#N/A</v>
      </c>
      <c r="E2788" t="s">
        <v>337</v>
      </c>
      <c r="F2788" t="s">
        <v>272</v>
      </c>
      <c r="G2788" t="s">
        <v>273</v>
      </c>
      <c r="H2788" t="s">
        <v>61</v>
      </c>
      <c r="I2788">
        <v>1</v>
      </c>
      <c r="J2788">
        <v>4</v>
      </c>
      <c r="K2788" s="3">
        <v>0.25</v>
      </c>
      <c r="L2788">
        <v>0.63</v>
      </c>
      <c r="M2788">
        <v>0.63</v>
      </c>
      <c r="N2788">
        <v>1</v>
      </c>
    </row>
    <row r="2789" spans="1:14">
      <c r="A2789" t="s">
        <v>736</v>
      </c>
      <c r="B2789" s="21" t="e">
        <f>VLOOKUP(A:A,'Bing search queries'!B:K,10,FALSE)</f>
        <v>#N/A</v>
      </c>
      <c r="C2789" s="21">
        <v>0.63</v>
      </c>
      <c r="D2789" s="22" t="e">
        <f>(C2789-B2789)/C2789</f>
        <v>#N/A</v>
      </c>
      <c r="E2789" t="s">
        <v>104</v>
      </c>
      <c r="F2789" t="s">
        <v>131</v>
      </c>
      <c r="G2789" t="s">
        <v>132</v>
      </c>
      <c r="H2789" t="s">
        <v>61</v>
      </c>
      <c r="I2789">
        <v>1</v>
      </c>
      <c r="J2789">
        <v>1</v>
      </c>
      <c r="K2789" s="3">
        <v>1</v>
      </c>
      <c r="L2789">
        <v>0.63</v>
      </c>
      <c r="M2789">
        <v>0.63</v>
      </c>
      <c r="N2789">
        <v>2</v>
      </c>
    </row>
    <row r="2790" spans="1:14">
      <c r="A2790" t="s">
        <v>1536</v>
      </c>
      <c r="B2790" s="21" t="e">
        <f>VLOOKUP(A:A,'Bing search queries'!B:K,10,FALSE)</f>
        <v>#N/A</v>
      </c>
      <c r="C2790" s="21">
        <v>0.62</v>
      </c>
      <c r="D2790" s="22" t="e">
        <f>(C2790-B2790)/C2790</f>
        <v>#N/A</v>
      </c>
      <c r="E2790" t="s">
        <v>72</v>
      </c>
      <c r="F2790" t="s">
        <v>73</v>
      </c>
      <c r="G2790" t="s">
        <v>74</v>
      </c>
      <c r="H2790" t="s">
        <v>70</v>
      </c>
      <c r="I2790">
        <v>1</v>
      </c>
      <c r="J2790">
        <v>3</v>
      </c>
      <c r="K2790" s="3">
        <v>0.33329999999999999</v>
      </c>
      <c r="L2790">
        <v>0.62</v>
      </c>
      <c r="M2790">
        <v>0.62</v>
      </c>
      <c r="N2790">
        <v>2</v>
      </c>
    </row>
    <row r="2791" spans="1:14">
      <c r="A2791" t="s">
        <v>2130</v>
      </c>
      <c r="B2791" s="21" t="e">
        <f>VLOOKUP(A:A,'Bing search queries'!B:K,10,FALSE)</f>
        <v>#N/A</v>
      </c>
      <c r="C2791" s="21">
        <v>0.62</v>
      </c>
      <c r="D2791" s="22" t="e">
        <f>(C2791-B2791)/C2791</f>
        <v>#N/A</v>
      </c>
      <c r="E2791" t="s">
        <v>64</v>
      </c>
      <c r="F2791" t="s">
        <v>65</v>
      </c>
      <c r="G2791" t="s">
        <v>66</v>
      </c>
      <c r="H2791" t="s">
        <v>61</v>
      </c>
      <c r="I2791">
        <v>1</v>
      </c>
      <c r="J2791">
        <v>3</v>
      </c>
      <c r="K2791" s="3">
        <v>0.33329999999999999</v>
      </c>
      <c r="L2791">
        <v>0.62</v>
      </c>
      <c r="M2791">
        <v>0.62</v>
      </c>
      <c r="N2791">
        <v>2</v>
      </c>
    </row>
    <row r="2792" spans="1:14">
      <c r="A2792" t="s">
        <v>761</v>
      </c>
      <c r="B2792" s="21" t="e">
        <f>VLOOKUP(A:A,'Bing search queries'!B:K,10,FALSE)</f>
        <v>#N/A</v>
      </c>
      <c r="C2792" s="21">
        <v>0.61</v>
      </c>
      <c r="D2792" s="22" t="e">
        <f>(C2792-B2792)/C2792</f>
        <v>#N/A</v>
      </c>
      <c r="E2792" t="s">
        <v>104</v>
      </c>
      <c r="F2792" t="s">
        <v>162</v>
      </c>
      <c r="G2792" t="s">
        <v>451</v>
      </c>
      <c r="H2792" t="s">
        <v>61</v>
      </c>
      <c r="I2792">
        <v>1</v>
      </c>
      <c r="J2792">
        <v>1</v>
      </c>
      <c r="K2792" s="3">
        <v>1</v>
      </c>
      <c r="L2792">
        <v>0.61</v>
      </c>
      <c r="M2792">
        <v>0.61</v>
      </c>
      <c r="N2792">
        <v>1</v>
      </c>
    </row>
    <row r="2793" spans="1:14">
      <c r="A2793" t="s">
        <v>3046</v>
      </c>
      <c r="B2793" s="21" t="e">
        <f>VLOOKUP(A:A,'Bing search queries'!B:K,10,FALSE)</f>
        <v>#N/A</v>
      </c>
      <c r="C2793" s="21">
        <v>0.6</v>
      </c>
      <c r="D2793" s="22" t="e">
        <f>(C2793-B2793)/C2793</f>
        <v>#N/A</v>
      </c>
      <c r="E2793" t="s">
        <v>104</v>
      </c>
      <c r="F2793" t="s">
        <v>162</v>
      </c>
      <c r="G2793" t="s">
        <v>451</v>
      </c>
      <c r="H2793" t="s">
        <v>61</v>
      </c>
      <c r="I2793">
        <v>1</v>
      </c>
      <c r="J2793">
        <v>1</v>
      </c>
      <c r="K2793" s="3">
        <v>1</v>
      </c>
      <c r="L2793">
        <v>0.6</v>
      </c>
      <c r="M2793">
        <v>0.6</v>
      </c>
      <c r="N2793">
        <v>1</v>
      </c>
    </row>
    <row r="2794" spans="1:14">
      <c r="A2794" t="s">
        <v>336</v>
      </c>
      <c r="B2794" s="21" t="e">
        <f>VLOOKUP(A:A,'Bing search queries'!B:K,10,FALSE)</f>
        <v>#N/A</v>
      </c>
      <c r="C2794" s="21">
        <v>0.57999999999999996</v>
      </c>
      <c r="D2794" s="22" t="e">
        <f>(C2794-B2794)/C2794</f>
        <v>#N/A</v>
      </c>
      <c r="E2794" t="s">
        <v>337</v>
      </c>
      <c r="F2794" t="s">
        <v>131</v>
      </c>
      <c r="G2794" t="s">
        <v>338</v>
      </c>
      <c r="H2794" t="s">
        <v>61</v>
      </c>
      <c r="I2794">
        <v>1</v>
      </c>
      <c r="J2794">
        <v>2</v>
      </c>
      <c r="K2794" s="3">
        <v>0.5</v>
      </c>
      <c r="L2794">
        <v>0.57999999999999996</v>
      </c>
      <c r="M2794">
        <v>0.57999999999999996</v>
      </c>
      <c r="N2794">
        <v>1</v>
      </c>
    </row>
    <row r="2795" spans="1:14">
      <c r="A2795" t="s">
        <v>2049</v>
      </c>
      <c r="B2795" s="21" t="e">
        <f>VLOOKUP(A:A,'Bing search queries'!B:K,10,FALSE)</f>
        <v>#N/A</v>
      </c>
      <c r="C2795" s="21">
        <v>0.57999999999999996</v>
      </c>
      <c r="D2795" s="22" t="e">
        <f>(C2795-B2795)/C2795</f>
        <v>#N/A</v>
      </c>
      <c r="E2795" t="s">
        <v>64</v>
      </c>
      <c r="F2795" t="s">
        <v>134</v>
      </c>
      <c r="G2795" t="s">
        <v>146</v>
      </c>
      <c r="H2795" t="s">
        <v>61</v>
      </c>
      <c r="I2795">
        <v>1</v>
      </c>
      <c r="J2795">
        <v>1</v>
      </c>
      <c r="K2795" s="3">
        <v>1</v>
      </c>
      <c r="L2795">
        <v>0.57999999999999996</v>
      </c>
      <c r="M2795">
        <v>0.57999999999999996</v>
      </c>
      <c r="N2795">
        <v>2</v>
      </c>
    </row>
    <row r="2796" spans="1:14">
      <c r="A2796" t="s">
        <v>1096</v>
      </c>
      <c r="B2796" s="21" t="e">
        <f>VLOOKUP(A:A,'Bing search queries'!B:K,10,FALSE)</f>
        <v>#N/A</v>
      </c>
      <c r="C2796" s="21">
        <v>0.56999999999999995</v>
      </c>
      <c r="D2796" s="22" t="e">
        <f>(C2796-B2796)/C2796</f>
        <v>#N/A</v>
      </c>
      <c r="E2796" t="s">
        <v>72</v>
      </c>
      <c r="F2796" t="s">
        <v>80</v>
      </c>
      <c r="G2796" t="s">
        <v>313</v>
      </c>
      <c r="H2796" t="s">
        <v>78</v>
      </c>
      <c r="I2796">
        <v>1</v>
      </c>
      <c r="J2796">
        <v>1</v>
      </c>
      <c r="K2796" s="3">
        <v>1</v>
      </c>
      <c r="L2796">
        <v>0.56999999999999995</v>
      </c>
      <c r="M2796">
        <v>0.56999999999999995</v>
      </c>
      <c r="N2796">
        <v>1</v>
      </c>
    </row>
    <row r="2797" spans="1:14">
      <c r="A2797" t="s">
        <v>3026</v>
      </c>
      <c r="B2797" s="21" t="e">
        <f>VLOOKUP(A:A,'Bing search queries'!B:K,10,FALSE)</f>
        <v>#N/A</v>
      </c>
      <c r="C2797" s="21">
        <v>0.56999999999999995</v>
      </c>
      <c r="D2797" s="22" t="e">
        <f>(C2797-B2797)/C2797</f>
        <v>#N/A</v>
      </c>
      <c r="E2797" t="s">
        <v>104</v>
      </c>
      <c r="F2797" t="s">
        <v>131</v>
      </c>
      <c r="G2797" t="s">
        <v>132</v>
      </c>
      <c r="H2797" t="s">
        <v>61</v>
      </c>
      <c r="I2797">
        <v>1</v>
      </c>
      <c r="J2797">
        <v>1</v>
      </c>
      <c r="K2797" s="3">
        <v>1</v>
      </c>
      <c r="L2797">
        <v>0.56999999999999995</v>
      </c>
      <c r="M2797">
        <v>0.56999999999999995</v>
      </c>
      <c r="N2797">
        <v>1</v>
      </c>
    </row>
    <row r="2798" spans="1:14">
      <c r="A2798" t="s">
        <v>958</v>
      </c>
      <c r="B2798" s="21" t="e">
        <f>VLOOKUP(A:A,'Bing search queries'!B:K,10,FALSE)</f>
        <v>#N/A</v>
      </c>
      <c r="C2798" s="21">
        <v>0.56000000000000005</v>
      </c>
      <c r="D2798" s="22" t="e">
        <f>(C2798-B2798)/C2798</f>
        <v>#N/A</v>
      </c>
      <c r="E2798" t="s">
        <v>64</v>
      </c>
      <c r="F2798" t="s">
        <v>80</v>
      </c>
      <c r="G2798" t="s">
        <v>959</v>
      </c>
      <c r="H2798" t="s">
        <v>70</v>
      </c>
      <c r="I2798">
        <v>1</v>
      </c>
      <c r="J2798">
        <v>6</v>
      </c>
      <c r="K2798" s="3">
        <v>0.16669999999999999</v>
      </c>
      <c r="L2798">
        <v>0.56000000000000005</v>
      </c>
      <c r="M2798">
        <v>0.56000000000000005</v>
      </c>
      <c r="N2798">
        <v>1.2</v>
      </c>
    </row>
    <row r="2799" spans="1:14">
      <c r="A2799" t="s">
        <v>1362</v>
      </c>
      <c r="B2799" s="21" t="e">
        <f>VLOOKUP(A:A,'Bing search queries'!B:K,10,FALSE)</f>
        <v>#N/A</v>
      </c>
      <c r="C2799" s="21">
        <v>0.56000000000000005</v>
      </c>
      <c r="D2799" s="22" t="e">
        <f>(C2799-B2799)/C2799</f>
        <v>#N/A</v>
      </c>
      <c r="E2799" t="s">
        <v>104</v>
      </c>
      <c r="F2799" t="s">
        <v>162</v>
      </c>
      <c r="G2799" t="s">
        <v>451</v>
      </c>
      <c r="H2799" t="s">
        <v>61</v>
      </c>
      <c r="I2799">
        <v>1</v>
      </c>
      <c r="J2799">
        <v>1</v>
      </c>
      <c r="K2799" s="3">
        <v>1</v>
      </c>
      <c r="L2799">
        <v>0.56000000000000005</v>
      </c>
      <c r="M2799">
        <v>0.56000000000000005</v>
      </c>
      <c r="N2799">
        <v>1</v>
      </c>
    </row>
    <row r="2800" spans="1:14">
      <c r="A2800" t="s">
        <v>1907</v>
      </c>
      <c r="B2800" s="21" t="e">
        <f>VLOOKUP(A:A,'Bing search queries'!B:K,10,FALSE)</f>
        <v>#N/A</v>
      </c>
      <c r="C2800" s="21">
        <v>0.56000000000000005</v>
      </c>
      <c r="D2800" s="22" t="e">
        <f>(C2800-B2800)/C2800</f>
        <v>#N/A</v>
      </c>
      <c r="E2800" t="s">
        <v>104</v>
      </c>
      <c r="F2800" t="s">
        <v>256</v>
      </c>
      <c r="G2800" t="s">
        <v>257</v>
      </c>
      <c r="H2800" t="s">
        <v>61</v>
      </c>
      <c r="I2800">
        <v>1</v>
      </c>
      <c r="J2800">
        <v>1</v>
      </c>
      <c r="K2800" s="3">
        <v>1</v>
      </c>
      <c r="L2800">
        <v>0.56000000000000005</v>
      </c>
      <c r="M2800">
        <v>0.56000000000000005</v>
      </c>
      <c r="N2800">
        <v>5</v>
      </c>
    </row>
    <row r="2801" spans="1:14">
      <c r="A2801" t="s">
        <v>1032</v>
      </c>
      <c r="B2801" s="21" t="e">
        <f>VLOOKUP(A:A,'Bing search queries'!B:K,10,FALSE)</f>
        <v>#N/A</v>
      </c>
      <c r="C2801" s="21">
        <v>0.55000000000000004</v>
      </c>
      <c r="D2801" s="22" t="e">
        <f>(C2801-B2801)/C2801</f>
        <v>#N/A</v>
      </c>
      <c r="E2801" t="s">
        <v>93</v>
      </c>
      <c r="F2801" t="s">
        <v>94</v>
      </c>
      <c r="G2801" t="s">
        <v>449</v>
      </c>
      <c r="H2801" t="s">
        <v>83</v>
      </c>
      <c r="I2801">
        <v>1</v>
      </c>
      <c r="J2801">
        <v>1</v>
      </c>
      <c r="K2801" s="3">
        <v>1</v>
      </c>
      <c r="L2801">
        <v>0.55000000000000004</v>
      </c>
      <c r="M2801">
        <v>0.55000000000000004</v>
      </c>
      <c r="N2801">
        <v>1</v>
      </c>
    </row>
    <row r="2802" spans="1:14">
      <c r="A2802" t="s">
        <v>2840</v>
      </c>
      <c r="B2802" s="21" t="e">
        <f>VLOOKUP(A:A,'Bing search queries'!B:K,10,FALSE)</f>
        <v>#N/A</v>
      </c>
      <c r="C2802" s="21">
        <v>0.52</v>
      </c>
      <c r="D2802" s="22" t="e">
        <f>(C2802-B2802)/C2802</f>
        <v>#N/A</v>
      </c>
      <c r="E2802" t="s">
        <v>104</v>
      </c>
      <c r="F2802" t="s">
        <v>323</v>
      </c>
      <c r="G2802" t="s">
        <v>778</v>
      </c>
      <c r="H2802" t="s">
        <v>61</v>
      </c>
      <c r="I2802">
        <v>1</v>
      </c>
      <c r="J2802">
        <v>2</v>
      </c>
      <c r="K2802" s="3">
        <v>0.5</v>
      </c>
      <c r="L2802">
        <v>0.52</v>
      </c>
      <c r="M2802">
        <v>0.52</v>
      </c>
      <c r="N2802">
        <v>1</v>
      </c>
    </row>
    <row r="2803" spans="1:14">
      <c r="A2803" t="s">
        <v>621</v>
      </c>
      <c r="B2803" s="21" t="e">
        <f>VLOOKUP(A:A,'Bing search queries'!B:K,10,FALSE)</f>
        <v>#N/A</v>
      </c>
      <c r="C2803" s="21">
        <v>0.52</v>
      </c>
      <c r="D2803" s="22" t="e">
        <f>(C2803-B2803)/C2803</f>
        <v>#N/A</v>
      </c>
      <c r="E2803" t="s">
        <v>85</v>
      </c>
      <c r="F2803" t="s">
        <v>622</v>
      </c>
      <c r="G2803" t="s">
        <v>623</v>
      </c>
      <c r="H2803" t="s">
        <v>61</v>
      </c>
      <c r="I2803">
        <v>1</v>
      </c>
      <c r="J2803">
        <v>1</v>
      </c>
      <c r="K2803" s="3">
        <v>1</v>
      </c>
      <c r="L2803">
        <v>0.52</v>
      </c>
      <c r="M2803">
        <v>0.52</v>
      </c>
      <c r="N2803">
        <v>1</v>
      </c>
    </row>
    <row r="2804" spans="1:14">
      <c r="A2804" t="s">
        <v>2059</v>
      </c>
      <c r="B2804" s="21" t="e">
        <f>VLOOKUP(A:A,'Bing search queries'!B:K,10,FALSE)</f>
        <v>#N/A</v>
      </c>
      <c r="C2804" s="21">
        <v>0.52</v>
      </c>
      <c r="D2804" s="22" t="e">
        <f>(C2804-B2804)/C2804</f>
        <v>#N/A</v>
      </c>
      <c r="E2804" t="s">
        <v>104</v>
      </c>
      <c r="F2804" t="s">
        <v>272</v>
      </c>
      <c r="G2804" t="s">
        <v>1048</v>
      </c>
      <c r="H2804" t="s">
        <v>61</v>
      </c>
      <c r="I2804">
        <v>1</v>
      </c>
      <c r="J2804">
        <v>1</v>
      </c>
      <c r="K2804" s="3">
        <v>1</v>
      </c>
      <c r="L2804">
        <v>0.52</v>
      </c>
      <c r="M2804">
        <v>0.52</v>
      </c>
      <c r="N2804">
        <v>1</v>
      </c>
    </row>
    <row r="2805" spans="1:14">
      <c r="A2805" t="s">
        <v>1409</v>
      </c>
      <c r="B2805" s="21" t="e">
        <f>VLOOKUP(A:A,'Bing search queries'!B:K,10,FALSE)</f>
        <v>#N/A</v>
      </c>
      <c r="C2805" s="21">
        <v>0.51</v>
      </c>
      <c r="D2805" s="22" t="e">
        <f>(C2805-B2805)/C2805</f>
        <v>#N/A</v>
      </c>
      <c r="E2805" t="s">
        <v>104</v>
      </c>
      <c r="F2805" t="s">
        <v>162</v>
      </c>
      <c r="G2805" t="s">
        <v>451</v>
      </c>
      <c r="H2805" t="s">
        <v>61</v>
      </c>
      <c r="I2805">
        <v>1</v>
      </c>
      <c r="J2805">
        <v>4</v>
      </c>
      <c r="K2805" s="3">
        <v>0.25</v>
      </c>
      <c r="L2805">
        <v>0.51</v>
      </c>
      <c r="M2805">
        <v>0.51</v>
      </c>
      <c r="N2805">
        <v>1.8</v>
      </c>
    </row>
    <row r="2806" spans="1:14">
      <c r="A2806" t="s">
        <v>2894</v>
      </c>
      <c r="B2806" s="21" t="e">
        <f>VLOOKUP(A:A,'Bing search queries'!B:K,10,FALSE)</f>
        <v>#N/A</v>
      </c>
      <c r="C2806" s="21">
        <v>0.5</v>
      </c>
      <c r="D2806" s="22" t="e">
        <f>(C2806-B2806)/C2806</f>
        <v>#N/A</v>
      </c>
      <c r="E2806" t="s">
        <v>104</v>
      </c>
      <c r="F2806" t="s">
        <v>323</v>
      </c>
      <c r="G2806" t="s">
        <v>457</v>
      </c>
      <c r="H2806" t="s">
        <v>61</v>
      </c>
      <c r="I2806">
        <v>1</v>
      </c>
      <c r="J2806">
        <v>1</v>
      </c>
      <c r="K2806" s="3">
        <v>1</v>
      </c>
      <c r="L2806">
        <v>0.5</v>
      </c>
      <c r="M2806">
        <v>0.5</v>
      </c>
      <c r="N2806">
        <v>1</v>
      </c>
    </row>
    <row r="2807" spans="1:14">
      <c r="A2807" t="s">
        <v>1685</v>
      </c>
      <c r="B2807" s="21" t="e">
        <f>VLOOKUP(A:A,'Bing search queries'!B:K,10,FALSE)</f>
        <v>#N/A</v>
      </c>
      <c r="C2807" s="21">
        <v>0.47</v>
      </c>
      <c r="D2807" s="22" t="e">
        <f>(C2807-B2807)/C2807</f>
        <v>#N/A</v>
      </c>
      <c r="E2807" t="s">
        <v>100</v>
      </c>
      <c r="F2807" t="s">
        <v>101</v>
      </c>
      <c r="G2807" t="s">
        <v>102</v>
      </c>
      <c r="H2807" t="s">
        <v>70</v>
      </c>
      <c r="I2807">
        <v>1</v>
      </c>
      <c r="J2807">
        <v>1</v>
      </c>
      <c r="K2807" s="3">
        <v>1</v>
      </c>
      <c r="L2807">
        <v>0.47</v>
      </c>
      <c r="M2807">
        <v>0.47</v>
      </c>
      <c r="N2807">
        <v>1</v>
      </c>
    </row>
    <row r="2808" spans="1:14">
      <c r="A2808" t="s">
        <v>2974</v>
      </c>
      <c r="B2808" s="21" t="e">
        <f>VLOOKUP(A:A,'Bing search queries'!B:K,10,FALSE)</f>
        <v>#N/A</v>
      </c>
      <c r="C2808" s="21">
        <v>0.43</v>
      </c>
      <c r="D2808" s="22" t="e">
        <f>(C2808-B2808)/C2808</f>
        <v>#N/A</v>
      </c>
      <c r="E2808" t="s">
        <v>104</v>
      </c>
      <c r="F2808" t="s">
        <v>162</v>
      </c>
      <c r="G2808" t="s">
        <v>451</v>
      </c>
      <c r="H2808" t="s">
        <v>61</v>
      </c>
      <c r="I2808">
        <v>1</v>
      </c>
      <c r="J2808">
        <v>1</v>
      </c>
      <c r="K2808" s="3">
        <v>1</v>
      </c>
      <c r="L2808">
        <v>0.43</v>
      </c>
      <c r="M2808">
        <v>0.43</v>
      </c>
      <c r="N2808">
        <v>1</v>
      </c>
    </row>
    <row r="2809" spans="1:14">
      <c r="A2809" t="s">
        <v>1888</v>
      </c>
      <c r="B2809" s="21" t="e">
        <f>VLOOKUP(A:A,'Bing search queries'!B:K,10,FALSE)</f>
        <v>#N/A</v>
      </c>
      <c r="C2809" s="21">
        <v>0.4</v>
      </c>
      <c r="D2809" s="22" t="e">
        <f>(C2809-B2809)/C2809</f>
        <v>#N/A</v>
      </c>
      <c r="E2809" t="s">
        <v>104</v>
      </c>
      <c r="F2809" t="s">
        <v>323</v>
      </c>
      <c r="G2809" t="s">
        <v>457</v>
      </c>
      <c r="H2809" t="s">
        <v>61</v>
      </c>
      <c r="I2809">
        <v>1</v>
      </c>
      <c r="J2809">
        <v>4</v>
      </c>
      <c r="K2809" s="3">
        <v>0.25</v>
      </c>
      <c r="L2809">
        <v>0.4</v>
      </c>
      <c r="M2809">
        <v>0.4</v>
      </c>
      <c r="N2809">
        <v>1</v>
      </c>
    </row>
    <row r="2810" spans="1:14">
      <c r="A2810" t="s">
        <v>2182</v>
      </c>
      <c r="B2810" s="21" t="e">
        <f>VLOOKUP(A:A,'Bing search queries'!B:K,10,FALSE)</f>
        <v>#N/A</v>
      </c>
      <c r="C2810" s="21">
        <v>0.38</v>
      </c>
      <c r="D2810" s="22" t="e">
        <f>(C2810-B2810)/C2810</f>
        <v>#N/A</v>
      </c>
      <c r="E2810" t="s">
        <v>64</v>
      </c>
      <c r="F2810" t="s">
        <v>68</v>
      </c>
      <c r="G2810" t="s">
        <v>69</v>
      </c>
      <c r="H2810" t="s">
        <v>61</v>
      </c>
      <c r="I2810">
        <v>1</v>
      </c>
      <c r="J2810">
        <v>4</v>
      </c>
      <c r="K2810" s="3">
        <v>0.25</v>
      </c>
      <c r="L2810">
        <v>0.38</v>
      </c>
      <c r="M2810">
        <v>0.38</v>
      </c>
      <c r="N2810">
        <v>2</v>
      </c>
    </row>
    <row r="2811" spans="1:14">
      <c r="A2811" t="s">
        <v>2869</v>
      </c>
      <c r="B2811" s="21" t="e">
        <f>VLOOKUP(A:A,'Bing search queries'!B:K,10,FALSE)</f>
        <v>#N/A</v>
      </c>
      <c r="C2811" s="21">
        <v>0.35</v>
      </c>
      <c r="D2811" s="22" t="e">
        <f>(C2811-B2811)/C2811</f>
        <v>#N/A</v>
      </c>
      <c r="E2811" t="s">
        <v>337</v>
      </c>
      <c r="F2811" t="s">
        <v>272</v>
      </c>
      <c r="G2811" t="s">
        <v>273</v>
      </c>
      <c r="H2811" t="s">
        <v>61</v>
      </c>
      <c r="I2811">
        <v>1</v>
      </c>
      <c r="J2811">
        <v>1</v>
      </c>
      <c r="K2811" s="3">
        <v>1</v>
      </c>
      <c r="L2811">
        <v>0.35</v>
      </c>
      <c r="M2811">
        <v>0.35</v>
      </c>
      <c r="N2811">
        <v>1</v>
      </c>
    </row>
    <row r="2812" spans="1:14">
      <c r="A2812" t="s">
        <v>751</v>
      </c>
      <c r="B2812" s="21" t="e">
        <f>VLOOKUP(A:A,'Bing search queries'!B:K,10,FALSE)</f>
        <v>#N/A</v>
      </c>
      <c r="C2812" s="21">
        <v>0.34</v>
      </c>
      <c r="D2812" s="22" t="e">
        <f>(C2812-B2812)/C2812</f>
        <v>#N/A</v>
      </c>
      <c r="E2812" t="s">
        <v>93</v>
      </c>
      <c r="F2812" t="s">
        <v>94</v>
      </c>
      <c r="G2812" t="s">
        <v>752</v>
      </c>
      <c r="H2812" t="s">
        <v>83</v>
      </c>
      <c r="I2812">
        <v>1</v>
      </c>
      <c r="J2812">
        <v>4</v>
      </c>
      <c r="K2812" s="3">
        <v>0.25</v>
      </c>
      <c r="L2812">
        <v>0.34</v>
      </c>
      <c r="M2812">
        <v>0.34</v>
      </c>
      <c r="N2812">
        <v>1</v>
      </c>
    </row>
    <row r="2813" spans="1:14">
      <c r="A2813" t="s">
        <v>1620</v>
      </c>
      <c r="B2813" s="21" t="e">
        <f>VLOOKUP(A:A,'Bing search queries'!B:K,10,FALSE)</f>
        <v>#N/A</v>
      </c>
      <c r="C2813" s="21">
        <v>0.33</v>
      </c>
      <c r="D2813" s="22" t="e">
        <f>(C2813-B2813)/C2813</f>
        <v>#N/A</v>
      </c>
      <c r="E2813" t="s">
        <v>104</v>
      </c>
      <c r="F2813" t="s">
        <v>105</v>
      </c>
      <c r="G2813" t="s">
        <v>106</v>
      </c>
      <c r="H2813" t="s">
        <v>61</v>
      </c>
      <c r="I2813">
        <v>1</v>
      </c>
      <c r="J2813">
        <v>1</v>
      </c>
      <c r="K2813" s="3">
        <v>1</v>
      </c>
      <c r="L2813">
        <v>0.33</v>
      </c>
      <c r="M2813">
        <v>0.33</v>
      </c>
      <c r="N2813">
        <v>1</v>
      </c>
    </row>
    <row r="2814" spans="1:14">
      <c r="A2814" t="s">
        <v>779</v>
      </c>
      <c r="B2814" s="21" t="e">
        <f>VLOOKUP(A:A,'Bing search queries'!B:K,10,FALSE)</f>
        <v>#N/A</v>
      </c>
      <c r="C2814" s="21">
        <v>0.31</v>
      </c>
      <c r="D2814" s="22" t="e">
        <f>(C2814-B2814)/C2814</f>
        <v>#N/A</v>
      </c>
      <c r="E2814" t="s">
        <v>72</v>
      </c>
      <c r="F2814" t="s">
        <v>73</v>
      </c>
      <c r="G2814" t="s">
        <v>780</v>
      </c>
      <c r="H2814" t="s">
        <v>61</v>
      </c>
      <c r="I2814">
        <v>1</v>
      </c>
      <c r="J2814">
        <v>4</v>
      </c>
      <c r="K2814" s="3">
        <v>0.25</v>
      </c>
      <c r="L2814">
        <v>0.31</v>
      </c>
      <c r="M2814">
        <v>0.31</v>
      </c>
      <c r="N2814">
        <v>2.8</v>
      </c>
    </row>
    <row r="2815" spans="1:14">
      <c r="A2815" t="s">
        <v>1519</v>
      </c>
      <c r="B2815" s="21" t="e">
        <f>VLOOKUP(A:A,'Bing search queries'!B:K,10,FALSE)</f>
        <v>#N/A</v>
      </c>
      <c r="C2815" s="21">
        <v>0.3</v>
      </c>
      <c r="D2815" s="22" t="e">
        <f>(C2815-B2815)/C2815</f>
        <v>#N/A</v>
      </c>
      <c r="E2815" t="s">
        <v>104</v>
      </c>
      <c r="F2815" t="s">
        <v>162</v>
      </c>
      <c r="G2815" t="s">
        <v>1908</v>
      </c>
      <c r="H2815" t="s">
        <v>78</v>
      </c>
      <c r="I2815">
        <v>1</v>
      </c>
      <c r="J2815">
        <v>1</v>
      </c>
      <c r="K2815" s="3">
        <v>1</v>
      </c>
      <c r="L2815">
        <v>0.3</v>
      </c>
      <c r="M2815">
        <v>0.3</v>
      </c>
      <c r="N2815">
        <v>1</v>
      </c>
    </row>
    <row r="2816" spans="1:14">
      <c r="A2816" t="s">
        <v>1408</v>
      </c>
      <c r="B2816" s="21" t="e">
        <f>VLOOKUP(A:A,'Bing search queries'!B:K,10,FALSE)</f>
        <v>#N/A</v>
      </c>
      <c r="C2816" s="21">
        <v>0.27</v>
      </c>
      <c r="D2816" s="22" t="e">
        <f>(C2816-B2816)/C2816</f>
        <v>#N/A</v>
      </c>
      <c r="E2816" t="s">
        <v>93</v>
      </c>
      <c r="F2816" t="s">
        <v>118</v>
      </c>
      <c r="G2816" t="s">
        <v>152</v>
      </c>
      <c r="H2816" t="s">
        <v>61</v>
      </c>
      <c r="I2816">
        <v>1</v>
      </c>
      <c r="J2816">
        <v>3</v>
      </c>
      <c r="K2816" s="3">
        <v>0.33329999999999999</v>
      </c>
      <c r="L2816">
        <v>0.27</v>
      </c>
      <c r="M2816">
        <v>0.27</v>
      </c>
      <c r="N2816">
        <v>3</v>
      </c>
    </row>
    <row r="2817" spans="1:14">
      <c r="A2817" t="s">
        <v>2191</v>
      </c>
      <c r="B2817" s="21" t="e">
        <f>VLOOKUP(A:A,'Bing search queries'!B:K,10,FALSE)</f>
        <v>#N/A</v>
      </c>
      <c r="C2817" s="21">
        <v>0.27</v>
      </c>
      <c r="D2817" s="22" t="e">
        <f>(C2817-B2817)/C2817</f>
        <v>#N/A</v>
      </c>
      <c r="E2817" t="s">
        <v>104</v>
      </c>
      <c r="F2817" t="s">
        <v>162</v>
      </c>
      <c r="G2817" t="s">
        <v>234</v>
      </c>
      <c r="H2817" t="s">
        <v>61</v>
      </c>
      <c r="I2817">
        <v>1</v>
      </c>
      <c r="J2817">
        <v>1</v>
      </c>
      <c r="K2817" s="3">
        <v>1</v>
      </c>
      <c r="L2817">
        <v>0.27</v>
      </c>
      <c r="M2817">
        <v>0.27</v>
      </c>
      <c r="N2817">
        <v>1</v>
      </c>
    </row>
    <row r="2818" spans="1:14">
      <c r="A2818" t="s">
        <v>2198</v>
      </c>
      <c r="B2818" s="21" t="e">
        <f>VLOOKUP(A:A,'Bing search queries'!B:K,10,FALSE)</f>
        <v>#N/A</v>
      </c>
      <c r="C2818" s="21">
        <v>0.22</v>
      </c>
      <c r="D2818" s="22" t="e">
        <f>(C2818-B2818)/C2818</f>
        <v>#N/A</v>
      </c>
      <c r="E2818" t="s">
        <v>104</v>
      </c>
      <c r="F2818" t="s">
        <v>131</v>
      </c>
      <c r="G2818" t="s">
        <v>338</v>
      </c>
      <c r="H2818" t="s">
        <v>61</v>
      </c>
      <c r="I2818">
        <v>1</v>
      </c>
      <c r="J2818">
        <v>2</v>
      </c>
      <c r="K2818" s="3">
        <v>0.5</v>
      </c>
      <c r="L2818">
        <v>0.22</v>
      </c>
      <c r="M2818">
        <v>0.22</v>
      </c>
      <c r="N2818">
        <v>1</v>
      </c>
    </row>
    <row r="2819" spans="1:14">
      <c r="A2819" t="s">
        <v>1337</v>
      </c>
      <c r="B2819" s="21" t="e">
        <f>VLOOKUP(A:A,'Bing search queries'!B:K,10,FALSE)</f>
        <v>#N/A</v>
      </c>
      <c r="C2819" s="21">
        <v>0.22</v>
      </c>
      <c r="D2819" s="22" t="e">
        <f>(C2819-B2819)/C2819</f>
        <v>#N/A</v>
      </c>
      <c r="E2819" t="s">
        <v>337</v>
      </c>
      <c r="F2819" t="s">
        <v>323</v>
      </c>
      <c r="G2819" t="s">
        <v>457</v>
      </c>
      <c r="H2819" t="s">
        <v>61</v>
      </c>
      <c r="I2819">
        <v>1</v>
      </c>
      <c r="J2819">
        <v>1</v>
      </c>
      <c r="K2819" s="3">
        <v>1</v>
      </c>
      <c r="L2819">
        <v>0.22</v>
      </c>
      <c r="M2819">
        <v>0.22</v>
      </c>
      <c r="N2819">
        <v>1</v>
      </c>
    </row>
    <row r="2820" spans="1:14">
      <c r="A2820" t="s">
        <v>1453</v>
      </c>
      <c r="B2820" s="21" t="e">
        <f>VLOOKUP(A:A,'Bing search queries'!B:K,10,FALSE)</f>
        <v>#N/A</v>
      </c>
      <c r="C2820" s="21">
        <v>0.22</v>
      </c>
      <c r="D2820" s="22" t="e">
        <f>(C2820-B2820)/C2820</f>
        <v>#N/A</v>
      </c>
      <c r="E2820" t="s">
        <v>104</v>
      </c>
      <c r="F2820" t="s">
        <v>323</v>
      </c>
      <c r="G2820" t="s">
        <v>457</v>
      </c>
      <c r="H2820" t="s">
        <v>61</v>
      </c>
      <c r="I2820">
        <v>2</v>
      </c>
      <c r="J2820">
        <v>1</v>
      </c>
      <c r="K2820" s="3">
        <v>2</v>
      </c>
      <c r="L2820">
        <v>0.11</v>
      </c>
      <c r="M2820">
        <v>0.22</v>
      </c>
      <c r="N2820">
        <v>1</v>
      </c>
    </row>
    <row r="2821" spans="1:14">
      <c r="A2821" t="s">
        <v>1613</v>
      </c>
      <c r="B2821" s="21" t="e">
        <f>VLOOKUP(A:A,'Bing search queries'!B:K,10,FALSE)</f>
        <v>#N/A</v>
      </c>
      <c r="C2821" s="21">
        <v>7.0000000000000007E-2</v>
      </c>
      <c r="D2821" s="22" t="e">
        <f>(C2821-B2821)/C2821</f>
        <v>#N/A</v>
      </c>
      <c r="E2821" t="s">
        <v>337</v>
      </c>
      <c r="F2821" t="s">
        <v>256</v>
      </c>
      <c r="G2821" t="s">
        <v>1614</v>
      </c>
      <c r="H2821" t="s">
        <v>61</v>
      </c>
      <c r="I2821">
        <v>1</v>
      </c>
      <c r="J2821">
        <v>1</v>
      </c>
      <c r="K2821" s="3">
        <v>1</v>
      </c>
      <c r="L2821">
        <v>7.0000000000000007E-2</v>
      </c>
      <c r="M2821">
        <v>7.0000000000000007E-2</v>
      </c>
      <c r="N2821">
        <v>1</v>
      </c>
    </row>
  </sheetData>
  <autoFilter ref="A1:N2821">
    <sortState ref="A2:N2821">
      <sortCondition descending="1" ref="C1:C2821"/>
    </sortState>
  </autoFilter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4"/>
  <sheetViews>
    <sheetView workbookViewId="0">
      <selection activeCell="A4" sqref="A4:XFD5"/>
    </sheetView>
  </sheetViews>
  <sheetFormatPr baseColWidth="10" defaultRowHeight="15" x14ac:dyDescent="0"/>
  <cols>
    <col min="1" max="1" width="10.83203125" style="26"/>
    <col min="2" max="2" width="22.83203125" style="26" customWidth="1"/>
    <col min="3" max="3" width="9.1640625" style="26" customWidth="1"/>
    <col min="4" max="16384" width="10.83203125" style="26"/>
  </cols>
  <sheetData>
    <row r="2" spans="2:3">
      <c r="B2" s="23" t="s">
        <v>3167</v>
      </c>
      <c r="C2"/>
    </row>
    <row r="3" spans="2:3">
      <c r="B3" s="23" t="s">
        <v>3154</v>
      </c>
      <c r="C3" t="s">
        <v>51</v>
      </c>
    </row>
    <row r="4" spans="2:3">
      <c r="B4" s="8" t="s">
        <v>3155</v>
      </c>
      <c r="C4" s="24"/>
    </row>
    <row r="5" spans="2:3">
      <c r="B5" s="25" t="s">
        <v>3155</v>
      </c>
      <c r="C5" s="24"/>
    </row>
    <row r="6" spans="2:3">
      <c r="B6" s="8" t="s">
        <v>3157</v>
      </c>
      <c r="C6" s="24">
        <v>6499.9300000000012</v>
      </c>
    </row>
    <row r="7" spans="2:3">
      <c r="B7" s="25" t="s">
        <v>61</v>
      </c>
      <c r="C7" s="24">
        <v>2877.1600000000008</v>
      </c>
    </row>
    <row r="8" spans="2:3">
      <c r="B8" s="25" t="s">
        <v>78</v>
      </c>
      <c r="C8" s="24">
        <v>150.83999999999989</v>
      </c>
    </row>
    <row r="9" spans="2:3">
      <c r="B9" s="25" t="s">
        <v>112</v>
      </c>
      <c r="C9" s="24">
        <v>87.31</v>
      </c>
    </row>
    <row r="10" spans="2:3">
      <c r="B10" s="25" t="s">
        <v>185</v>
      </c>
      <c r="C10" s="24">
        <v>20.209999999999997</v>
      </c>
    </row>
    <row r="11" spans="2:3">
      <c r="B11" s="25" t="s">
        <v>70</v>
      </c>
      <c r="C11" s="24">
        <v>1410.5200000000009</v>
      </c>
    </row>
    <row r="12" spans="2:3">
      <c r="B12" s="25" t="s">
        <v>83</v>
      </c>
      <c r="C12" s="24">
        <v>1953.8900000000006</v>
      </c>
    </row>
    <row r="13" spans="2:3">
      <c r="B13" s="8" t="s">
        <v>3158</v>
      </c>
      <c r="C13" s="24">
        <v>2276.0200000000018</v>
      </c>
    </row>
    <row r="14" spans="2:3">
      <c r="B14" s="25" t="s">
        <v>61</v>
      </c>
      <c r="C14" s="24">
        <v>1412.4500000000019</v>
      </c>
    </row>
    <row r="15" spans="2:3">
      <c r="B15" s="25" t="s">
        <v>78</v>
      </c>
      <c r="C15" s="24">
        <v>136.59</v>
      </c>
    </row>
    <row r="16" spans="2:3">
      <c r="B16" s="25" t="s">
        <v>112</v>
      </c>
      <c r="C16" s="24">
        <v>197.97999999999996</v>
      </c>
    </row>
    <row r="17" spans="2:3">
      <c r="B17" s="25" t="s">
        <v>185</v>
      </c>
      <c r="C17" s="24">
        <v>13.439999999999998</v>
      </c>
    </row>
    <row r="18" spans="2:3">
      <c r="B18" s="25" t="s">
        <v>70</v>
      </c>
      <c r="C18" s="24">
        <v>254.14000000000004</v>
      </c>
    </row>
    <row r="19" spans="2:3">
      <c r="B19" s="25" t="s">
        <v>83</v>
      </c>
      <c r="C19" s="24">
        <v>261.4199999999999</v>
      </c>
    </row>
    <row r="20" spans="2:3">
      <c r="B20" s="8" t="s">
        <v>3159</v>
      </c>
      <c r="C20" s="24">
        <v>1112.8400000000006</v>
      </c>
    </row>
    <row r="21" spans="2:3">
      <c r="B21" s="25" t="s">
        <v>61</v>
      </c>
      <c r="C21" s="24">
        <v>661.59000000000083</v>
      </c>
    </row>
    <row r="22" spans="2:3">
      <c r="B22" s="25" t="s">
        <v>78</v>
      </c>
      <c r="C22" s="24">
        <v>102.76999999999995</v>
      </c>
    </row>
    <row r="23" spans="2:3">
      <c r="B23" s="25" t="s">
        <v>112</v>
      </c>
      <c r="C23" s="24">
        <v>94.96</v>
      </c>
    </row>
    <row r="24" spans="2:3">
      <c r="B24" s="25" t="s">
        <v>185</v>
      </c>
      <c r="C24" s="24">
        <v>4.93</v>
      </c>
    </row>
    <row r="25" spans="2:3">
      <c r="B25" s="25" t="s">
        <v>70</v>
      </c>
      <c r="C25" s="24">
        <v>109.16999999999996</v>
      </c>
    </row>
    <row r="26" spans="2:3">
      <c r="B26" s="25" t="s">
        <v>83</v>
      </c>
      <c r="C26" s="24">
        <v>139.41999999999996</v>
      </c>
    </row>
    <row r="27" spans="2:3">
      <c r="B27" s="8" t="s">
        <v>3160</v>
      </c>
      <c r="C27" s="24">
        <v>433.94999999999993</v>
      </c>
    </row>
    <row r="28" spans="2:3">
      <c r="B28" s="25" t="s">
        <v>61</v>
      </c>
      <c r="C28" s="24">
        <v>292.41000000000003</v>
      </c>
    </row>
    <row r="29" spans="2:3">
      <c r="B29" s="25" t="s">
        <v>78</v>
      </c>
      <c r="C29" s="24">
        <v>25.200000000000003</v>
      </c>
    </row>
    <row r="30" spans="2:3">
      <c r="B30" s="25" t="s">
        <v>112</v>
      </c>
      <c r="C30" s="24">
        <v>32.779999999999994</v>
      </c>
    </row>
    <row r="31" spans="2:3">
      <c r="B31" s="25" t="s">
        <v>185</v>
      </c>
      <c r="C31" s="24">
        <v>20.07</v>
      </c>
    </row>
    <row r="32" spans="2:3">
      <c r="B32" s="25" t="s">
        <v>70</v>
      </c>
      <c r="C32" s="24">
        <v>38.779999999999994</v>
      </c>
    </row>
    <row r="33" spans="2:3">
      <c r="B33" s="25" t="s">
        <v>83</v>
      </c>
      <c r="C33" s="24">
        <v>24.709999999999997</v>
      </c>
    </row>
    <row r="34" spans="2:3">
      <c r="B34" s="8" t="s">
        <v>3161</v>
      </c>
      <c r="C34" s="24">
        <v>291.08000000000004</v>
      </c>
    </row>
    <row r="35" spans="2:3">
      <c r="B35" s="25" t="s">
        <v>61</v>
      </c>
      <c r="C35" s="24">
        <v>200.98000000000005</v>
      </c>
    </row>
    <row r="36" spans="2:3">
      <c r="B36" s="25" t="s">
        <v>78</v>
      </c>
      <c r="C36" s="24">
        <v>31.939999999999998</v>
      </c>
    </row>
    <row r="37" spans="2:3">
      <c r="B37" s="25" t="s">
        <v>112</v>
      </c>
      <c r="C37" s="24">
        <v>15.17</v>
      </c>
    </row>
    <row r="38" spans="2:3">
      <c r="B38" s="25" t="s">
        <v>70</v>
      </c>
      <c r="C38" s="24">
        <v>25.75</v>
      </c>
    </row>
    <row r="39" spans="2:3">
      <c r="B39" s="25" t="s">
        <v>83</v>
      </c>
      <c r="C39" s="24">
        <v>17.240000000000002</v>
      </c>
    </row>
    <row r="40" spans="2:3">
      <c r="B40" s="8" t="s">
        <v>3162</v>
      </c>
      <c r="C40" s="24">
        <v>144.38999999999999</v>
      </c>
    </row>
    <row r="41" spans="2:3">
      <c r="B41" s="25" t="s">
        <v>61</v>
      </c>
      <c r="C41" s="24">
        <v>98.35</v>
      </c>
    </row>
    <row r="42" spans="2:3">
      <c r="B42" s="25" t="s">
        <v>78</v>
      </c>
      <c r="C42" s="24">
        <v>10.49</v>
      </c>
    </row>
    <row r="43" spans="2:3">
      <c r="B43" s="25" t="s">
        <v>112</v>
      </c>
      <c r="C43" s="24">
        <v>11.16</v>
      </c>
    </row>
    <row r="44" spans="2:3">
      <c r="B44" s="25" t="s">
        <v>185</v>
      </c>
      <c r="C44" s="24">
        <v>10.95</v>
      </c>
    </row>
    <row r="45" spans="2:3">
      <c r="B45" s="25" t="s">
        <v>70</v>
      </c>
      <c r="C45" s="24">
        <v>10.97</v>
      </c>
    </row>
    <row r="46" spans="2:3">
      <c r="B46" s="25" t="s">
        <v>83</v>
      </c>
      <c r="C46" s="24">
        <v>2.4700000000000002</v>
      </c>
    </row>
    <row r="47" spans="2:3">
      <c r="B47" s="8" t="s">
        <v>3163</v>
      </c>
      <c r="C47" s="24">
        <v>31.670000000000005</v>
      </c>
    </row>
    <row r="48" spans="2:3">
      <c r="B48" s="25" t="s">
        <v>61</v>
      </c>
      <c r="C48" s="24">
        <v>23.680000000000003</v>
      </c>
    </row>
    <row r="49" spans="2:3">
      <c r="B49" s="25" t="s">
        <v>78</v>
      </c>
      <c r="C49" s="24">
        <v>6.15</v>
      </c>
    </row>
    <row r="50" spans="2:3">
      <c r="B50" s="25" t="s">
        <v>70</v>
      </c>
      <c r="C50" s="24">
        <v>0.94</v>
      </c>
    </row>
    <row r="51" spans="2:3">
      <c r="B51" s="25" t="s">
        <v>83</v>
      </c>
      <c r="C51" s="24">
        <v>0.9</v>
      </c>
    </row>
    <row r="52" spans="2:3">
      <c r="B52" s="8" t="s">
        <v>3164</v>
      </c>
      <c r="C52" s="24">
        <v>27.7</v>
      </c>
    </row>
    <row r="53" spans="2:3">
      <c r="B53" s="25" t="s">
        <v>61</v>
      </c>
      <c r="C53" s="24">
        <v>10.67</v>
      </c>
    </row>
    <row r="54" spans="2:3">
      <c r="B54" s="25" t="s">
        <v>78</v>
      </c>
      <c r="C54" s="24">
        <v>12.940000000000001</v>
      </c>
    </row>
    <row r="55" spans="2:3">
      <c r="B55" s="25" t="s">
        <v>70</v>
      </c>
      <c r="C55" s="24">
        <v>4.09</v>
      </c>
    </row>
    <row r="56" spans="2:3">
      <c r="B56" s="8" t="s">
        <v>3165</v>
      </c>
      <c r="C56" s="24">
        <v>9.1999999999999993</v>
      </c>
    </row>
    <row r="57" spans="2:3">
      <c r="B57" s="25" t="s">
        <v>61</v>
      </c>
      <c r="C57" s="24">
        <v>2.58</v>
      </c>
    </row>
    <row r="58" spans="2:3">
      <c r="B58" s="25" t="s">
        <v>78</v>
      </c>
      <c r="C58" s="24">
        <v>6.62</v>
      </c>
    </row>
    <row r="59" spans="2:3">
      <c r="B59" s="8" t="s">
        <v>3166</v>
      </c>
      <c r="C59" s="24">
        <v>15.9</v>
      </c>
    </row>
    <row r="60" spans="2:3">
      <c r="B60" s="25" t="s">
        <v>61</v>
      </c>
      <c r="C60" s="24">
        <v>12.91</v>
      </c>
    </row>
    <row r="61" spans="2:3">
      <c r="B61" s="25" t="s">
        <v>70</v>
      </c>
      <c r="C61" s="24">
        <v>2.99</v>
      </c>
    </row>
    <row r="62" spans="2:3">
      <c r="B62" s="8" t="s">
        <v>3156</v>
      </c>
      <c r="C62" s="24">
        <v>10842.680000000004</v>
      </c>
    </row>
    <row r="63" spans="2:3">
      <c r="B63"/>
      <c r="C63"/>
    </row>
    <row r="64" spans="2:3">
      <c r="B64"/>
      <c r="C6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Ad Cpy</vt:lpstr>
      <vt:lpstr>Existing content</vt:lpstr>
      <vt:lpstr>Bing search queries</vt:lpstr>
      <vt:lpstr>Sheet5</vt:lpstr>
      <vt:lpstr>Sheet7</vt:lpstr>
      <vt:lpstr>Google search queries</vt:lpstr>
      <vt:lpstr>Sheet6</vt:lpstr>
    </vt:vector>
  </TitlesOfParts>
  <Company>Hanapin Marketing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Albright</dc:creator>
  <cp:lastModifiedBy>Carrie Albright</cp:lastModifiedBy>
  <dcterms:created xsi:type="dcterms:W3CDTF">2015-07-27T13:28:03Z</dcterms:created>
  <dcterms:modified xsi:type="dcterms:W3CDTF">2015-07-27T14:54:41Z</dcterms:modified>
</cp:coreProperties>
</file>